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Enrollment\"/>
    </mc:Choice>
  </mc:AlternateContent>
  <xr:revisionPtr revIDLastSave="0" documentId="13_ncr:1_{EF151D50-F32B-4DFC-B11F-042205CF6B21}" xr6:coauthVersionLast="45" xr6:coauthVersionMax="45" xr10:uidLastSave="{00000000-0000-0000-0000-000000000000}"/>
  <bookViews>
    <workbookView xWindow="28680" yWindow="-120" windowWidth="29040" windowHeight="15840" tabRatio="664" xr2:uid="{00000000-000D-0000-FFFF-FFFF00000000}"/>
  </bookViews>
  <sheets>
    <sheet name="SwD IDEA Enrollment" sheetId="12" r:id="rId1"/>
    <sheet name="SwD IDEA Enrollment - Male" sheetId="33" r:id="rId2"/>
    <sheet name="SwD IDEA Enrollment - Female" sheetId="34" r:id="rId3"/>
  </sheets>
  <definedNames>
    <definedName name="_xlnm.Print_Area" localSheetId="0">'SwD IDEA Enrollment'!$B$1:$V$61</definedName>
    <definedName name="_xlnm.Print_Area" localSheetId="2">'SwD IDEA Enrollment - Female'!$B$1:$V$61</definedName>
    <definedName name="_xlnm.Print_Area" localSheetId="1">'SwD IDEA Enrollment - Male'!$B$1:$V$61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34" l="1"/>
  <c r="B60" i="33"/>
  <c r="B60" i="12"/>
</calcChain>
</file>

<file path=xl/sharedStrings.xml><?xml version="1.0" encoding="utf-8"?>
<sst xmlns="http://schemas.openxmlformats.org/spreadsheetml/2006/main" count="261" uniqueCount="73">
  <si>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</si>
  <si>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</si>
  <si>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</si>
  <si>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</si>
  <si>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</si>
  <si>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</si>
  <si>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</si>
  <si>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</si>
  <si>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</si>
  <si>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</si>
  <si>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</si>
  <si>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</si>
  <si>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</si>
  <si>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Total </t>
  </si>
  <si>
    <t>English Language Learners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</si>
  <si>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</si>
  <si>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</si>
  <si>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</si>
  <si>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</si>
  <si>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</si>
  <si>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</si>
  <si>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</si>
  <si>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</si>
  <si>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</si>
  <si>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</si>
  <si>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</si>
  <si>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</si>
  <si>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</si>
  <si>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</si>
  <si>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</si>
  <si>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</si>
  <si>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</si>
  <si>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</si>
  <si>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</si>
  <si>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</si>
  <si>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</si>
  <si>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</si>
  <si>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</si>
  <si>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</si>
  <si>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</si>
  <si>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</si>
  <si>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</si>
  <si>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</si>
  <si>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</si>
  <si>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</si>
  <si>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</si>
  <si>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</si>
  <si>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</si>
  <si>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</si>
  <si>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</si>
  <si>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</si>
  <si>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</si>
  <si>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</si>
  <si>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</si>
  <si>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</si>
  <si>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</si>
  <si>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</si>
  <si>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</si>
  <si>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</si>
  <si>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</si>
  <si>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</si>
  <si>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</si>
  <si>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</si>
  <si>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</si>
  <si>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</si>
  <si>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</si>
  <si>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Number and percentage of public school students with disabilities served under IDEA overall and by race/ethnicity, and those who are English language learners, by state: School Year 2017-18</t>
  </si>
  <si>
    <t>Number and percentage of public school male students with disabilities served under IDEA overall and by race/ethnicity, and those who are English language learners, by state: School Year 2017-18</t>
  </si>
  <si>
    <t>Number and percentage of public school female students with disabilities served under IDEA overall and by race/ethnicity, and those who are English language learners, by state: School Year 2017-18</t>
  </si>
  <si>
    <t>SOURCE: U.S. Department of Education, Office for Civil Rights, Civil Rights Data Collection, 2017-18, Public Use File.</t>
  </si>
  <si>
    <t xml:space="preserve">            Data reported in this table represent 100.0% of responding schools.</t>
  </si>
  <si>
    <t>50 states, District of Columbia, and Puerto Rico</t>
  </si>
  <si>
    <t>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</si>
</sst>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37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rgb="FF33339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04">
    <xf numFmtId="0" fontId="0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0" borderId="31" applyNumberFormat="0" applyFill="0" applyAlignment="0" applyProtection="0"/>
    <xf numFmtId="0" fontId="24" fillId="0" borderId="32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33" applyNumberFormat="0" applyAlignment="0" applyProtection="0"/>
    <xf numFmtId="0" fontId="29" fillId="7" borderId="34" applyNumberFormat="0" applyAlignment="0" applyProtection="0"/>
    <xf numFmtId="0" fontId="30" fillId="7" borderId="33" applyNumberFormat="0" applyAlignment="0" applyProtection="0"/>
    <xf numFmtId="0" fontId="31" fillId="0" borderId="35" applyNumberFormat="0" applyFill="0" applyAlignment="0" applyProtection="0"/>
    <xf numFmtId="0" fontId="32" fillId="8" borderId="36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37" applyNumberFormat="0" applyFont="0" applyAlignment="0" applyProtection="0"/>
    <xf numFmtId="0" fontId="1" fillId="0" borderId="0"/>
    <xf numFmtId="0" fontId="1" fillId="9" borderId="3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7">
    <xf numFmtId="0" fontId="0" fillId="0" borderId="0" xfId="0"/>
    <xf numFmtId="1" fontId="6" fillId="0" borderId="0" xfId="1" applyNumberFormat="1" applyFont="1" applyAlignment="1">
      <alignment wrapText="1"/>
    </xf>
    <xf numFmtId="0" fontId="8" fillId="0" borderId="0" xfId="2" applyFont="1"/>
    <xf numFmtId="0" fontId="5" fillId="0" borderId="1" xfId="1" applyFont="1" applyBorder="1"/>
    <xf numFmtId="1" fontId="6" fillId="0" borderId="1" xfId="1" applyNumberFormat="1" applyFont="1" applyBorder="1" applyAlignment="1">
      <alignment wrapText="1"/>
    </xf>
    <xf numFmtId="0" fontId="8" fillId="0" borderId="0" xfId="2" applyFont="1" applyBorder="1"/>
    <xf numFmtId="0" fontId="10" fillId="0" borderId="0" xfId="4" applyFont="1" applyFill="1"/>
    <xf numFmtId="0" fontId="10" fillId="0" borderId="0" xfId="4" applyFont="1" applyBorder="1"/>
    <xf numFmtId="0" fontId="10" fillId="0" borderId="0" xfId="4" applyFont="1"/>
    <xf numFmtId="1" fontId="6" fillId="0" borderId="0" xfId="1" applyNumberFormat="1" applyFont="1" applyBorder="1" applyAlignment="1">
      <alignment wrapText="1"/>
    </xf>
    <xf numFmtId="0" fontId="13" fillId="0" borderId="0" xfId="2" applyFont="1"/>
    <xf numFmtId="0" fontId="13" fillId="0" borderId="0" xfId="4" applyFont="1"/>
    <xf numFmtId="0" fontId="15" fillId="0" borderId="0" xfId="2" applyFont="1" applyAlignment="1">
      <alignment horizontal="left"/>
    </xf>
    <xf numFmtId="0" fontId="17" fillId="0" borderId="0" xfId="2" applyFont="1" applyAlignment="1"/>
    <xf numFmtId="1" fontId="18" fillId="0" borderId="24" xfId="3" applyNumberFormat="1" applyFont="1" applyFill="1" applyBorder="1" applyAlignment="1"/>
    <xf numFmtId="1" fontId="18" fillId="0" borderId="2" xfId="3" applyNumberFormat="1" applyFont="1" applyFill="1" applyBorder="1" applyAlignment="1"/>
    <xf numFmtId="0" fontId="19" fillId="0" borderId="0" xfId="2" applyFont="1" applyAlignment="1"/>
    <xf numFmtId="1" fontId="18" fillId="0" borderId="12" xfId="3" applyNumberFormat="1" applyFont="1" applyFill="1" applyBorder="1" applyAlignment="1">
      <alignment horizontal="right" wrapText="1"/>
    </xf>
    <xf numFmtId="1" fontId="18" fillId="0" borderId="11" xfId="3" applyNumberFormat="1" applyFont="1" applyFill="1" applyBorder="1" applyAlignment="1">
      <alignment horizontal="right" wrapText="1"/>
    </xf>
    <xf numFmtId="1" fontId="18" fillId="0" borderId="16" xfId="3" applyNumberFormat="1" applyFont="1" applyFill="1" applyBorder="1" applyAlignment="1">
      <alignment horizontal="right" wrapText="1"/>
    </xf>
    <xf numFmtId="1" fontId="18" fillId="0" borderId="1" xfId="3" applyNumberFormat="1" applyFont="1" applyFill="1" applyBorder="1" applyAlignment="1">
      <alignment horizontal="right" wrapText="1"/>
    </xf>
    <xf numFmtId="1" fontId="18" fillId="0" borderId="17" xfId="3" applyNumberFormat="1" applyFont="1" applyFill="1" applyBorder="1" applyAlignment="1">
      <alignment horizontal="right" wrapText="1"/>
    </xf>
    <xf numFmtId="1" fontId="18" fillId="0" borderId="18" xfId="3" applyNumberFormat="1" applyFont="1" applyFill="1" applyBorder="1" applyAlignment="1">
      <alignment horizontal="right" wrapText="1"/>
    </xf>
    <xf numFmtId="1" fontId="18" fillId="0" borderId="19" xfId="3" applyNumberFormat="1" applyFont="1" applyFill="1" applyBorder="1" applyAlignment="1">
      <alignment horizontal="right" wrapText="1"/>
    </xf>
    <xf numFmtId="1" fontId="18" fillId="0" borderId="22" xfId="3" applyNumberFormat="1" applyFont="1" applyFill="1" applyBorder="1" applyAlignment="1">
      <alignment wrapText="1"/>
    </xf>
    <xf numFmtId="1" fontId="18" fillId="0" borderId="18" xfId="3" applyNumberFormat="1" applyFont="1" applyFill="1" applyBorder="1" applyAlignment="1">
      <alignment wrapText="1"/>
    </xf>
    <xf numFmtId="0" fontId="17" fillId="0" borderId="0" xfId="4" applyFont="1" applyFill="1"/>
    <xf numFmtId="165" fontId="16" fillId="2" borderId="21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14" xfId="2" applyNumberFormat="1" applyFont="1" applyFill="1" applyBorder="1" applyAlignment="1">
      <alignment horizontal="right"/>
    </xf>
    <xf numFmtId="164" fontId="16" fillId="2" borderId="15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20" xfId="2" applyNumberFormat="1" applyFont="1" applyFill="1" applyBorder="1" applyAlignment="1">
      <alignment horizontal="right"/>
    </xf>
    <xf numFmtId="165" fontId="16" fillId="2" borderId="15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1" xfId="4" applyNumberFormat="1" applyFont="1" applyFill="1" applyBorder="1" applyAlignment="1">
      <alignment horizontal="right"/>
    </xf>
    <xf numFmtId="164" fontId="16" fillId="2" borderId="20" xfId="2" applyNumberFormat="1" applyFont="1" applyFill="1" applyBorder="1" applyAlignment="1">
      <alignment horizontal="right"/>
    </xf>
    <xf numFmtId="0" fontId="16" fillId="0" borderId="0" xfId="4" applyFont="1" applyFill="1"/>
    <xf numFmtId="0" fontId="17" fillId="0" borderId="0" xfId="4" applyFont="1"/>
    <xf numFmtId="0" fontId="16" fillId="0" borderId="0" xfId="1" applyFont="1" applyFill="1" applyBorder="1"/>
    <xf numFmtId="165" fontId="19" fillId="0" borderId="21" xfId="2" applyNumberFormat="1" applyFont="1" applyFill="1" applyBorder="1" applyAlignment="1">
      <alignment horizontal="right"/>
    </xf>
    <xf numFmtId="164" fontId="19" fillId="0" borderId="5" xfId="2" applyNumberFormat="1" applyFont="1" applyFill="1" applyBorder="1" applyAlignment="1">
      <alignment horizontal="right"/>
    </xf>
    <xf numFmtId="165" fontId="19" fillId="0" borderId="14" xfId="2" applyNumberFormat="1" applyFont="1" applyFill="1" applyBorder="1" applyAlignment="1">
      <alignment horizontal="right"/>
    </xf>
    <xf numFmtId="164" fontId="19" fillId="0" borderId="15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19" fillId="0" borderId="20" xfId="2" applyNumberFormat="1" applyFont="1" applyFill="1" applyBorder="1" applyAlignment="1">
      <alignment horizontal="right"/>
    </xf>
    <xf numFmtId="164" fontId="16" fillId="0" borderId="5" xfId="2" applyNumberFormat="1" applyFont="1" applyFill="1" applyBorder="1" applyAlignment="1">
      <alignment horizontal="right"/>
    </xf>
    <xf numFmtId="165" fontId="19" fillId="0" borderId="15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37" fontId="16" fillId="0" borderId="21" xfId="4" applyNumberFormat="1" applyFont="1" applyFill="1" applyBorder="1" applyAlignment="1">
      <alignment horizontal="right"/>
    </xf>
    <xf numFmtId="164" fontId="16" fillId="0" borderId="20" xfId="2" applyNumberFormat="1" applyFont="1" applyFill="1" applyBorder="1" applyAlignment="1">
      <alignment horizontal="right"/>
    </xf>
    <xf numFmtId="0" fontId="16" fillId="0" borderId="0" xfId="4" applyFont="1"/>
    <xf numFmtId="0" fontId="16" fillId="2" borderId="0" xfId="1" applyFont="1" applyFill="1" applyBorder="1"/>
    <xf numFmtId="165" fontId="19" fillId="2" borderId="21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5" fontId="19" fillId="2" borderId="14" xfId="2" applyNumberFormat="1" applyFont="1" applyFill="1" applyBorder="1" applyAlignment="1">
      <alignment horizontal="right"/>
    </xf>
    <xf numFmtId="164" fontId="19" fillId="2" borderId="15" xfId="2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20" xfId="2" applyNumberFormat="1" applyFont="1" applyFill="1" applyBorder="1" applyAlignment="1">
      <alignment horizontal="right"/>
    </xf>
    <xf numFmtId="165" fontId="19" fillId="2" borderId="15" xfId="2" applyNumberFormat="1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6" fillId="0" borderId="0" xfId="4" applyFont="1" applyBorder="1"/>
    <xf numFmtId="165" fontId="19" fillId="0" borderId="14" xfId="2" quotePrefix="1" applyNumberFormat="1" applyFont="1" applyFill="1" applyBorder="1" applyAlignment="1">
      <alignment horizontal="right"/>
    </xf>
    <xf numFmtId="165" fontId="19" fillId="0" borderId="0" xfId="2" quotePrefix="1" applyNumberFormat="1" applyFont="1" applyFill="1" applyBorder="1" applyAlignment="1">
      <alignment horizontal="right"/>
    </xf>
    <xf numFmtId="165" fontId="19" fillId="2" borderId="0" xfId="2" quotePrefix="1" applyNumberFormat="1" applyFont="1" applyFill="1" applyBorder="1" applyAlignment="1">
      <alignment horizontal="right"/>
    </xf>
    <xf numFmtId="0" fontId="18" fillId="2" borderId="13" xfId="3" applyFont="1" applyFill="1" applyBorder="1" applyAlignment="1">
      <alignment horizontal="left" vertical="center"/>
    </xf>
    <xf numFmtId="164" fontId="19" fillId="0" borderId="5" xfId="2" applyNumberFormat="1" applyFont="1" applyBorder="1"/>
    <xf numFmtId="165" fontId="19" fillId="0" borderId="0" xfId="2" applyNumberFormat="1" applyFont="1"/>
    <xf numFmtId="165" fontId="19" fillId="0" borderId="5" xfId="2" applyNumberFormat="1" applyFont="1" applyBorder="1"/>
    <xf numFmtId="0" fontId="17" fillId="0" borderId="0" xfId="4" applyFont="1" applyBorder="1"/>
    <xf numFmtId="164" fontId="19" fillId="0" borderId="0" xfId="2" applyNumberFormat="1" applyFont="1" applyBorder="1"/>
    <xf numFmtId="0" fontId="16" fillId="2" borderId="26" xfId="1" applyFont="1" applyFill="1" applyBorder="1"/>
    <xf numFmtId="165" fontId="19" fillId="2" borderId="39" xfId="2" applyNumberFormat="1" applyFont="1" applyFill="1" applyBorder="1" applyAlignment="1">
      <alignment horizontal="right"/>
    </xf>
    <xf numFmtId="164" fontId="19" fillId="2" borderId="27" xfId="2" applyNumberFormat="1" applyFont="1" applyFill="1" applyBorder="1" applyAlignment="1">
      <alignment horizontal="right"/>
    </xf>
    <xf numFmtId="165" fontId="19" fillId="2" borderId="25" xfId="2" applyNumberFormat="1" applyFont="1" applyFill="1" applyBorder="1" applyAlignment="1">
      <alignment horizontal="right"/>
    </xf>
    <xf numFmtId="164" fontId="19" fillId="2" borderId="40" xfId="2" applyNumberFormat="1" applyFont="1" applyFill="1" applyBorder="1" applyAlignment="1">
      <alignment horizontal="right"/>
    </xf>
    <xf numFmtId="165" fontId="19" fillId="2" borderId="26" xfId="2" applyNumberFormat="1" applyFont="1" applyFill="1" applyBorder="1" applyAlignment="1">
      <alignment horizontal="right"/>
    </xf>
    <xf numFmtId="165" fontId="19" fillId="2" borderId="41" xfId="2" applyNumberFormat="1" applyFont="1" applyFill="1" applyBorder="1" applyAlignment="1">
      <alignment horizontal="right"/>
    </xf>
    <xf numFmtId="164" fontId="16" fillId="2" borderId="27" xfId="2" applyNumberFormat="1" applyFont="1" applyFill="1" applyBorder="1" applyAlignment="1">
      <alignment horizontal="right"/>
    </xf>
    <xf numFmtId="165" fontId="19" fillId="2" borderId="40" xfId="2" applyNumberFormat="1" applyFont="1" applyFill="1" applyBorder="1" applyAlignment="1">
      <alignment horizontal="right"/>
    </xf>
    <xf numFmtId="164" fontId="19" fillId="2" borderId="26" xfId="2" applyNumberFormat="1" applyFont="1" applyFill="1" applyBorder="1" applyAlignment="1">
      <alignment horizontal="right"/>
    </xf>
    <xf numFmtId="37" fontId="16" fillId="2" borderId="39" xfId="4" applyNumberFormat="1" applyFont="1" applyFill="1" applyBorder="1" applyAlignment="1">
      <alignment horizontal="right"/>
    </xf>
    <xf numFmtId="164" fontId="16" fillId="2" borderId="41" xfId="2" applyNumberFormat="1" applyFont="1" applyFill="1" applyBorder="1" applyAlignment="1">
      <alignment horizontal="right"/>
    </xf>
    <xf numFmtId="0" fontId="16" fillId="0" borderId="0" xfId="4" applyFont="1" applyFill="1" applyBorder="1"/>
    <xf numFmtId="1" fontId="18" fillId="0" borderId="25" xfId="3" applyNumberFormat="1" applyFont="1" applyFill="1" applyBorder="1" applyAlignment="1">
      <alignment horizontal="center" wrapText="1"/>
    </xf>
    <xf numFmtId="1" fontId="18" fillId="0" borderId="27" xfId="3" applyNumberFormat="1" applyFont="1" applyFill="1" applyBorder="1" applyAlignment="1">
      <alignment horizontal="center" wrapText="1"/>
    </xf>
    <xf numFmtId="0" fontId="20" fillId="0" borderId="0" xfId="23" applyFont="1" applyAlignment="1">
      <alignment wrapText="1"/>
    </xf>
    <xf numFmtId="0" fontId="18" fillId="0" borderId="0" xfId="3" applyFont="1" applyFill="1" applyBorder="1" applyAlignment="1">
      <alignment horizontal="left"/>
    </xf>
    <xf numFmtId="0" fontId="18" fillId="0" borderId="1" xfId="3" applyFont="1" applyFill="1" applyBorder="1" applyAlignment="1">
      <alignment horizontal="left"/>
    </xf>
    <xf numFmtId="1" fontId="18" fillId="0" borderId="8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1" fontId="18" fillId="0" borderId="3" xfId="3" applyNumberFormat="1" applyFont="1" applyFill="1" applyBorder="1" applyAlignment="1">
      <alignment horizontal="center"/>
    </xf>
    <xf numFmtId="1" fontId="18" fillId="0" borderId="4" xfId="3" applyNumberFormat="1" applyFont="1" applyFill="1" applyBorder="1" applyAlignment="1">
      <alignment horizontal="center"/>
    </xf>
    <xf numFmtId="1" fontId="18" fillId="0" borderId="28" xfId="3" applyNumberFormat="1" applyFont="1" applyFill="1" applyBorder="1" applyAlignment="1">
      <alignment horizontal="center"/>
    </xf>
    <xf numFmtId="1" fontId="18" fillId="0" borderId="24" xfId="3" applyNumberFormat="1" applyFont="1" applyFill="1" applyBorder="1" applyAlignment="1">
      <alignment horizontal="center" wrapText="1"/>
    </xf>
    <xf numFmtId="1" fontId="18" fillId="0" borderId="13" xfId="3" applyNumberFormat="1" applyFont="1" applyFill="1" applyBorder="1" applyAlignment="1">
      <alignment horizontal="center" wrapText="1"/>
    </xf>
    <xf numFmtId="1" fontId="18" fillId="0" borderId="26" xfId="3" applyNumberFormat="1" applyFont="1" applyFill="1" applyBorder="1" applyAlignment="1">
      <alignment horizontal="center" wrapText="1"/>
    </xf>
    <xf numFmtId="1" fontId="18" fillId="0" borderId="6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  <xf numFmtId="1" fontId="18" fillId="0" borderId="10" xfId="3" applyNumberFormat="1" applyFont="1" applyFill="1" applyBorder="1" applyAlignment="1">
      <alignment horizontal="center" wrapText="1"/>
    </xf>
    <xf numFmtId="1" fontId="18" fillId="0" borderId="23" xfId="3" applyNumberFormat="1" applyFont="1" applyFill="1" applyBorder="1" applyAlignment="1">
      <alignment horizontal="center" wrapText="1"/>
    </xf>
    <xf numFmtId="1" fontId="18" fillId="0" borderId="21" xfId="3" applyNumberFormat="1" applyFont="1" applyFill="1" applyBorder="1" applyAlignment="1">
      <alignment horizontal="center" wrapText="1"/>
    </xf>
    <xf numFmtId="1" fontId="18" fillId="0" borderId="29" xfId="3" applyNumberFormat="1" applyFont="1" applyFill="1" applyBorder="1" applyAlignment="1">
      <alignment horizontal="center" wrapText="1"/>
    </xf>
    <xf numFmtId="1" fontId="18" fillId="0" borderId="20" xfId="3" applyNumberFormat="1" applyFont="1" applyFill="1" applyBorder="1" applyAlignment="1">
      <alignment horizontal="center" wrapText="1"/>
    </xf>
  </cellXfs>
  <cellStyles count="204">
    <cellStyle name="20% - Accent1" xfId="159" builtinId="30" customBuiltin="1"/>
    <cellStyle name="20% - Accent1 2" xfId="186" xr:uid="{DB59A7F6-40A3-4551-ADC8-34A77EDD2F2A}"/>
    <cellStyle name="20% - Accent2" xfId="163" builtinId="34" customBuiltin="1"/>
    <cellStyle name="20% - Accent2 2" xfId="189" xr:uid="{372EF093-01E9-4700-B30E-641AF688936C}"/>
    <cellStyle name="20% - Accent3" xfId="167" builtinId="38" customBuiltin="1"/>
    <cellStyle name="20% - Accent3 2" xfId="192" xr:uid="{567E8A40-7BEF-4394-BC94-B5F3492E44B1}"/>
    <cellStyle name="20% - Accent4" xfId="171" builtinId="42" customBuiltin="1"/>
    <cellStyle name="20% - Accent4 2" xfId="195" xr:uid="{CD049B9F-197A-4E97-815A-DFEC2DDBACF4}"/>
    <cellStyle name="20% - Accent5" xfId="175" builtinId="46" customBuiltin="1"/>
    <cellStyle name="20% - Accent5 2" xfId="198" xr:uid="{6D2CA7AB-D891-4E4D-B5B4-742DE89E6501}"/>
    <cellStyle name="20% - Accent6" xfId="179" builtinId="50" customBuiltin="1"/>
    <cellStyle name="20% - Accent6 2" xfId="201" xr:uid="{9311EC5E-1398-4C70-B575-0B0D833DAA26}"/>
    <cellStyle name="40% - Accent1" xfId="160" builtinId="31" customBuiltin="1"/>
    <cellStyle name="40% - Accent1 2" xfId="187" xr:uid="{48CCEBB2-7D97-478A-B6C8-F1BEDE2DAE61}"/>
    <cellStyle name="40% - Accent2" xfId="164" builtinId="35" customBuiltin="1"/>
    <cellStyle name="40% - Accent2 2" xfId="190" xr:uid="{81F8D115-F611-4AE3-AD7A-E9DA1168D458}"/>
    <cellStyle name="40% - Accent3" xfId="168" builtinId="39" customBuiltin="1"/>
    <cellStyle name="40% - Accent3 2" xfId="193" xr:uid="{A38F80F0-925E-434C-8A7D-AA802100D5AD}"/>
    <cellStyle name="40% - Accent4" xfId="172" builtinId="43" customBuiltin="1"/>
    <cellStyle name="40% - Accent4 2" xfId="196" xr:uid="{2AD7DBCB-06FB-4034-835F-770A47E711CA}"/>
    <cellStyle name="40% - Accent5" xfId="176" builtinId="47" customBuiltin="1"/>
    <cellStyle name="40% - Accent5 2" xfId="199" xr:uid="{56EA95F2-2263-4FB9-91EA-D3CF0B70220A}"/>
    <cellStyle name="40% - Accent6" xfId="180" builtinId="51" customBuiltin="1"/>
    <cellStyle name="40% - Accent6 2" xfId="202" xr:uid="{C2AACDB2-CED0-4609-8442-8D3CC1711479}"/>
    <cellStyle name="60% - Accent1" xfId="161" builtinId="32" customBuiltin="1"/>
    <cellStyle name="60% - Accent1 2" xfId="188" xr:uid="{406E258F-EA0F-43CF-BE88-06619E4F31EC}"/>
    <cellStyle name="60% - Accent2" xfId="165" builtinId="36" customBuiltin="1"/>
    <cellStyle name="60% - Accent2 2" xfId="191" xr:uid="{1AD1C450-CFF9-4300-A5DC-EE86529DA741}"/>
    <cellStyle name="60% - Accent3" xfId="169" builtinId="40" customBuiltin="1"/>
    <cellStyle name="60% - Accent3 2" xfId="194" xr:uid="{56B5E7A1-16E1-4619-93DF-7BAF5912D6F9}"/>
    <cellStyle name="60% - Accent4" xfId="173" builtinId="44" customBuiltin="1"/>
    <cellStyle name="60% - Accent4 2" xfId="197" xr:uid="{82872BA2-C077-4904-92C3-9AB278F548E6}"/>
    <cellStyle name="60% - Accent5" xfId="177" builtinId="48" customBuiltin="1"/>
    <cellStyle name="60% - Accent5 2" xfId="200" xr:uid="{6CD510D7-C423-40D7-B91B-E1A27C5FE63F}"/>
    <cellStyle name="60% - Accent6" xfId="181" builtinId="52" customBuiltin="1"/>
    <cellStyle name="60% - Accent6 2" xfId="203" xr:uid="{BECF265D-9C91-401B-BE87-41F0ED1E6FF7}"/>
    <cellStyle name="Accent1" xfId="158" builtinId="29" customBuiltin="1"/>
    <cellStyle name="Accent2" xfId="162" builtinId="33" customBuiltin="1"/>
    <cellStyle name="Accent3" xfId="166" builtinId="37" customBuiltin="1"/>
    <cellStyle name="Accent4" xfId="170" builtinId="41" customBuiltin="1"/>
    <cellStyle name="Accent5" xfId="174" builtinId="45" customBuiltin="1"/>
    <cellStyle name="Accent6" xfId="178" builtinId="49" customBuiltin="1"/>
    <cellStyle name="Bad" xfId="148" builtinId="27" customBuiltin="1"/>
    <cellStyle name="Calculation" xfId="152" builtinId="22" customBuiltin="1"/>
    <cellStyle name="Check Cell" xfId="154" builtinId="23" customBuiltin="1"/>
    <cellStyle name="Explanatory Text" xfId="156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Good" xfId="147" builtinId="26" customBuiltin="1"/>
    <cellStyle name="Heading 1" xfId="143" builtinId="16" customBuiltin="1"/>
    <cellStyle name="Heading 2" xfId="144" builtinId="17" customBuiltin="1"/>
    <cellStyle name="Heading 3" xfId="145" builtinId="18" customBuiltin="1"/>
    <cellStyle name="Heading 4" xfId="146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Input" xfId="150" builtinId="20" customBuiltin="1"/>
    <cellStyle name="Linked Cell" xfId="153" builtinId="24" customBuiltin="1"/>
    <cellStyle name="Neutral" xfId="149" builtinId="28" customBuiltin="1"/>
    <cellStyle name="Normal" xfId="0" builtinId="0"/>
    <cellStyle name="Normal 2" xfId="182" xr:uid="{00000000-0005-0000-0000-0000AE000000}"/>
    <cellStyle name="Normal 2 2" xfId="4" xr:uid="{00000000-0005-0000-0000-0000AF000000}"/>
    <cellStyle name="Normal 3" xfId="2" xr:uid="{00000000-0005-0000-0000-0000B0000000}"/>
    <cellStyle name="Normal 4" xfId="184" xr:uid="{B0826948-0A5A-4C54-BB5D-759916E28A22}"/>
    <cellStyle name="Normal 6" xfId="3" xr:uid="{00000000-0005-0000-0000-0000B1000000}"/>
    <cellStyle name="Normal 9" xfId="1" xr:uid="{00000000-0005-0000-0000-0000B2000000}"/>
    <cellStyle name="Normal 9 2" xfId="23" xr:uid="{00000000-0005-0000-0000-0000B3000000}"/>
    <cellStyle name="Note 2" xfId="183" xr:uid="{00000000-0005-0000-0000-0000B4000000}"/>
    <cellStyle name="Note 3" xfId="185" xr:uid="{C20D4804-C718-4BE7-A532-134F9364FF9A}"/>
    <cellStyle name="Output" xfId="151" builtinId="21" customBuiltin="1"/>
    <cellStyle name="Title" xfId="142" builtinId="15" customBuiltin="1"/>
    <cellStyle name="Total" xfId="157" builtinId="25" customBuiltin="1"/>
    <cellStyle name="Warning Text" xfId="15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62"/>
  <sheetViews>
    <sheetView showGridLines="0" tabSelected="1" topLeftCell="A25" zoomScale="85" zoomScaleNormal="85" workbookViewId="0">
      <selection activeCell="E54" sqref="E54"/>
    </sheetView>
  </sheetViews>
  <sheetFormatPr defaultColWidth="12.109375" defaultRowHeight="14" x14ac:dyDescent="0.3"/>
  <cols>
    <col min="1" max="1" width="13" style="11" customWidth="1"/>
    <col min="2" max="2" width="52.109375" style="2" customWidth="1"/>
    <col min="3" max="7" width="13" style="2" customWidth="1"/>
    <col min="8" max="8" width="14.77734375" style="2" bestFit="1" customWidth="1"/>
    <col min="9" max="9" width="13" style="2" customWidth="1"/>
    <col min="10" max="10" width="14.77734375" style="2" bestFit="1" customWidth="1"/>
    <col min="11" max="11" width="13" style="2" customWidth="1"/>
    <col min="12" max="12" width="14.77734375" style="2" bestFit="1" customWidth="1"/>
    <col min="13" max="18" width="13" style="2" customWidth="1"/>
    <col min="19" max="19" width="13" style="5" customWidth="1"/>
    <col min="20" max="20" width="13" style="7" customWidth="1"/>
    <col min="21" max="21" width="13" style="2" customWidth="1"/>
    <col min="22" max="22" width="15.88671875" style="2" customWidth="1"/>
    <col min="23" max="16384" width="12.109375" style="8"/>
  </cols>
  <sheetData>
    <row r="1" spans="1:22" s="2" customFormat="1" ht="15" customHeight="1" x14ac:dyDescent="0.3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"/>
      <c r="T1" s="5"/>
      <c r="U1" s="1"/>
      <c r="V1" s="1"/>
    </row>
    <row r="2" spans="1:22" s="12" customFormat="1" ht="18" x14ac:dyDescent="0.4">
      <c r="B2" s="89" t="s">
        <v>66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s="2" customFormat="1" ht="15" customHeight="1" thickBot="1" x14ac:dyDescent="0.3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16" customFormat="1" ht="15" customHeight="1" x14ac:dyDescent="0.3">
      <c r="A4" s="13"/>
      <c r="B4" s="90" t="s">
        <v>0</v>
      </c>
      <c r="C4" s="14"/>
      <c r="D4" s="15"/>
      <c r="E4" s="94" t="s">
        <v>11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97" t="s">
        <v>14</v>
      </c>
      <c r="T4" s="98"/>
      <c r="U4" s="103" t="s">
        <v>10</v>
      </c>
      <c r="V4" s="105" t="s">
        <v>12</v>
      </c>
    </row>
    <row r="5" spans="1:22" s="16" customFormat="1" ht="30" customHeight="1" x14ac:dyDescent="0.3">
      <c r="A5" s="13"/>
      <c r="B5" s="90"/>
      <c r="C5" s="87" t="s">
        <v>13</v>
      </c>
      <c r="D5" s="88"/>
      <c r="E5" s="100" t="s">
        <v>1</v>
      </c>
      <c r="F5" s="93"/>
      <c r="G5" s="101" t="s">
        <v>2</v>
      </c>
      <c r="H5" s="93"/>
      <c r="I5" s="92" t="s">
        <v>3</v>
      </c>
      <c r="J5" s="93"/>
      <c r="K5" s="92" t="s">
        <v>4</v>
      </c>
      <c r="L5" s="93"/>
      <c r="M5" s="92" t="s">
        <v>5</v>
      </c>
      <c r="N5" s="93"/>
      <c r="O5" s="92" t="s">
        <v>6</v>
      </c>
      <c r="P5" s="93"/>
      <c r="Q5" s="92" t="s">
        <v>7</v>
      </c>
      <c r="R5" s="102"/>
      <c r="S5" s="87"/>
      <c r="T5" s="99"/>
      <c r="U5" s="104"/>
      <c r="V5" s="106"/>
    </row>
    <row r="6" spans="1:22" s="16" customFormat="1" ht="15" customHeight="1" thickBot="1" x14ac:dyDescent="0.35">
      <c r="A6" s="13"/>
      <c r="B6" s="91"/>
      <c r="C6" s="17" t="s">
        <v>8</v>
      </c>
      <c r="D6" s="18" t="s">
        <v>9</v>
      </c>
      <c r="E6" s="17" t="s">
        <v>8</v>
      </c>
      <c r="F6" s="19" t="s">
        <v>9</v>
      </c>
      <c r="G6" s="20" t="s">
        <v>8</v>
      </c>
      <c r="H6" s="21" t="s">
        <v>9</v>
      </c>
      <c r="I6" s="20" t="s">
        <v>8</v>
      </c>
      <c r="J6" s="21" t="s">
        <v>9</v>
      </c>
      <c r="K6" s="20" t="s">
        <v>8</v>
      </c>
      <c r="L6" s="21" t="s">
        <v>9</v>
      </c>
      <c r="M6" s="20" t="s">
        <v>8</v>
      </c>
      <c r="N6" s="21" t="s">
        <v>9</v>
      </c>
      <c r="O6" s="20" t="s">
        <v>8</v>
      </c>
      <c r="P6" s="21" t="s">
        <v>9</v>
      </c>
      <c r="Q6" s="22" t="s">
        <v>8</v>
      </c>
      <c r="R6" s="23" t="s">
        <v>9</v>
      </c>
      <c r="S6" s="20" t="s">
        <v>8</v>
      </c>
      <c r="T6" s="20" t="s">
        <v>9</v>
      </c>
      <c r="U6" s="24"/>
      <c r="V6" s="25"/>
    </row>
    <row r="7" spans="1:22" s="37" customFormat="1" ht="15" customHeight="1" x14ac:dyDescent="0.25">
      <c r="A7" s="26"/>
      <c r="B7" s="68" t="s">
        <v>71</v>
      </c>
      <c r="C7" s="27">
        <v>6728064</v>
      </c>
      <c r="D7" s="28">
        <v>100</v>
      </c>
      <c r="E7" s="29">
        <v>86700</v>
      </c>
      <c r="F7" s="30">
        <v>1.2886</v>
      </c>
      <c r="G7" s="31">
        <v>174131</v>
      </c>
      <c r="H7" s="30">
        <v>2.5880999999999998</v>
      </c>
      <c r="I7" s="31">
        <v>1788607</v>
      </c>
      <c r="J7" s="30">
        <v>26.584299999999999</v>
      </c>
      <c r="K7" s="31">
        <v>1190751</v>
      </c>
      <c r="L7" s="30">
        <v>17.6983</v>
      </c>
      <c r="M7" s="31">
        <v>3207527</v>
      </c>
      <c r="N7" s="30">
        <v>47.6738</v>
      </c>
      <c r="O7" s="31">
        <v>20483</v>
      </c>
      <c r="P7" s="30">
        <v>0.3044</v>
      </c>
      <c r="Q7" s="32">
        <v>259865</v>
      </c>
      <c r="R7" s="28">
        <v>3.8624000000000001</v>
      </c>
      <c r="S7" s="33">
        <v>743688</v>
      </c>
      <c r="T7" s="34">
        <v>11.0535</v>
      </c>
      <c r="U7" s="35">
        <v>97632</v>
      </c>
      <c r="V7" s="36">
        <v>99.989000000000004</v>
      </c>
    </row>
    <row r="8" spans="1:22" s="51" customFormat="1" ht="15" customHeight="1" x14ac:dyDescent="0.25">
      <c r="A8" s="38"/>
      <c r="B8" s="39" t="s">
        <v>15</v>
      </c>
      <c r="C8" s="40">
        <v>101659</v>
      </c>
      <c r="D8" s="41">
        <v>100</v>
      </c>
      <c r="E8" s="42">
        <v>1143</v>
      </c>
      <c r="F8" s="43">
        <v>1.1243000000000001</v>
      </c>
      <c r="G8" s="44">
        <v>1093</v>
      </c>
      <c r="H8" s="43">
        <v>1.0751999999999999</v>
      </c>
      <c r="I8" s="44">
        <v>5556</v>
      </c>
      <c r="J8" s="43">
        <v>5.4653</v>
      </c>
      <c r="K8" s="44">
        <v>33934</v>
      </c>
      <c r="L8" s="43">
        <v>33.380200000000002</v>
      </c>
      <c r="M8" s="44">
        <v>57568</v>
      </c>
      <c r="N8" s="43">
        <v>56.628500000000003</v>
      </c>
      <c r="O8" s="44">
        <v>91</v>
      </c>
      <c r="P8" s="43">
        <v>8.9499999999999996E-2</v>
      </c>
      <c r="Q8" s="45">
        <v>2274</v>
      </c>
      <c r="R8" s="46">
        <v>2.2368999999999999</v>
      </c>
      <c r="S8" s="47">
        <v>4098</v>
      </c>
      <c r="T8" s="48">
        <v>4.0311000000000003</v>
      </c>
      <c r="U8" s="49">
        <v>1390</v>
      </c>
      <c r="V8" s="50">
        <v>100</v>
      </c>
    </row>
    <row r="9" spans="1:22" s="51" customFormat="1" ht="15" customHeight="1" x14ac:dyDescent="0.25">
      <c r="A9" s="38"/>
      <c r="B9" s="52" t="s">
        <v>16</v>
      </c>
      <c r="C9" s="53">
        <v>17449</v>
      </c>
      <c r="D9" s="54">
        <v>100</v>
      </c>
      <c r="E9" s="55">
        <v>4747</v>
      </c>
      <c r="F9" s="56">
        <v>27.204999999999998</v>
      </c>
      <c r="G9" s="57">
        <v>673</v>
      </c>
      <c r="H9" s="56">
        <v>3.8570000000000002</v>
      </c>
      <c r="I9" s="57">
        <v>1266</v>
      </c>
      <c r="J9" s="56">
        <v>7.2553999999999998</v>
      </c>
      <c r="K9" s="57">
        <v>558</v>
      </c>
      <c r="L9" s="56">
        <v>3.1979000000000002</v>
      </c>
      <c r="M9" s="57">
        <v>7397</v>
      </c>
      <c r="N9" s="56">
        <v>42.392099999999999</v>
      </c>
      <c r="O9" s="57">
        <v>472</v>
      </c>
      <c r="P9" s="56">
        <v>2.7050000000000001</v>
      </c>
      <c r="Q9" s="58">
        <v>2336</v>
      </c>
      <c r="R9" s="28">
        <v>13.387600000000001</v>
      </c>
      <c r="S9" s="59">
        <v>2496</v>
      </c>
      <c r="T9" s="60">
        <v>14.304500000000001</v>
      </c>
      <c r="U9" s="35">
        <v>506</v>
      </c>
      <c r="V9" s="36">
        <v>100</v>
      </c>
    </row>
    <row r="10" spans="1:22" s="51" customFormat="1" ht="15" customHeight="1" x14ac:dyDescent="0.25">
      <c r="A10" s="38"/>
      <c r="B10" s="39" t="s">
        <v>17</v>
      </c>
      <c r="C10" s="40">
        <v>138915</v>
      </c>
      <c r="D10" s="41">
        <v>100</v>
      </c>
      <c r="E10" s="42">
        <v>8305</v>
      </c>
      <c r="F10" s="43">
        <v>5.9785000000000004</v>
      </c>
      <c r="G10" s="44">
        <v>1951</v>
      </c>
      <c r="H10" s="43">
        <v>1.4045000000000001</v>
      </c>
      <c r="I10" s="44">
        <v>61591</v>
      </c>
      <c r="J10" s="43">
        <v>44.337200000000003</v>
      </c>
      <c r="K10" s="44">
        <v>8711</v>
      </c>
      <c r="L10" s="43">
        <v>6.2706999999999997</v>
      </c>
      <c r="M10" s="44">
        <v>53615</v>
      </c>
      <c r="N10" s="43">
        <v>38.595500000000001</v>
      </c>
      <c r="O10" s="44">
        <v>354</v>
      </c>
      <c r="P10" s="43">
        <v>0.25480000000000003</v>
      </c>
      <c r="Q10" s="45">
        <v>4388</v>
      </c>
      <c r="R10" s="46">
        <v>3.1587999999999998</v>
      </c>
      <c r="S10" s="47">
        <v>9706</v>
      </c>
      <c r="T10" s="48">
        <v>6.9870000000000001</v>
      </c>
      <c r="U10" s="49">
        <v>2000</v>
      </c>
      <c r="V10" s="50">
        <v>100</v>
      </c>
    </row>
    <row r="11" spans="1:22" s="51" customFormat="1" ht="15" customHeight="1" x14ac:dyDescent="0.25">
      <c r="A11" s="38"/>
      <c r="B11" s="52" t="s">
        <v>18</v>
      </c>
      <c r="C11" s="53">
        <v>59588</v>
      </c>
      <c r="D11" s="54">
        <v>100</v>
      </c>
      <c r="E11" s="55">
        <v>404</v>
      </c>
      <c r="F11" s="56">
        <v>0.67800000000000005</v>
      </c>
      <c r="G11" s="57">
        <v>498</v>
      </c>
      <c r="H11" s="56">
        <v>0.8357</v>
      </c>
      <c r="I11" s="57">
        <v>6862</v>
      </c>
      <c r="J11" s="56">
        <v>11.515700000000001</v>
      </c>
      <c r="K11" s="57">
        <v>13434</v>
      </c>
      <c r="L11" s="56">
        <v>22.544799999999999</v>
      </c>
      <c r="M11" s="57">
        <v>36473</v>
      </c>
      <c r="N11" s="56">
        <v>61.208599999999997</v>
      </c>
      <c r="O11" s="57">
        <v>365</v>
      </c>
      <c r="P11" s="56">
        <v>0.61250000000000004</v>
      </c>
      <c r="Q11" s="58">
        <v>1552</v>
      </c>
      <c r="R11" s="28">
        <v>2.6046</v>
      </c>
      <c r="S11" s="59">
        <v>5015</v>
      </c>
      <c r="T11" s="60">
        <v>8.4161000000000001</v>
      </c>
      <c r="U11" s="35">
        <v>1088</v>
      </c>
      <c r="V11" s="36">
        <v>100</v>
      </c>
    </row>
    <row r="12" spans="1:22" s="51" customFormat="1" ht="15" customHeight="1" x14ac:dyDescent="0.25">
      <c r="A12" s="38"/>
      <c r="B12" s="39" t="s">
        <v>19</v>
      </c>
      <c r="C12" s="40">
        <v>717502</v>
      </c>
      <c r="D12" s="41">
        <v>100</v>
      </c>
      <c r="E12" s="42">
        <v>5259</v>
      </c>
      <c r="F12" s="43">
        <v>0.73299999999999998</v>
      </c>
      <c r="G12" s="44">
        <v>44185</v>
      </c>
      <c r="H12" s="43">
        <v>6.1581999999999999</v>
      </c>
      <c r="I12" s="44">
        <v>411694</v>
      </c>
      <c r="J12" s="43">
        <v>57.378799999999998</v>
      </c>
      <c r="K12" s="44">
        <v>56106</v>
      </c>
      <c r="L12" s="43">
        <v>7.8196000000000003</v>
      </c>
      <c r="M12" s="44">
        <v>169237</v>
      </c>
      <c r="N12" s="43">
        <v>23.587</v>
      </c>
      <c r="O12" s="44">
        <v>3210</v>
      </c>
      <c r="P12" s="43">
        <v>0.44740000000000002</v>
      </c>
      <c r="Q12" s="45">
        <v>27811</v>
      </c>
      <c r="R12" s="46">
        <v>3.8761000000000001</v>
      </c>
      <c r="S12" s="47">
        <v>205927</v>
      </c>
      <c r="T12" s="48">
        <v>28.700500000000002</v>
      </c>
      <c r="U12" s="49">
        <v>10121</v>
      </c>
      <c r="V12" s="50">
        <v>100</v>
      </c>
    </row>
    <row r="13" spans="1:22" s="51" customFormat="1" ht="15" customHeight="1" x14ac:dyDescent="0.25">
      <c r="A13" s="38"/>
      <c r="B13" s="52" t="s">
        <v>20</v>
      </c>
      <c r="C13" s="53">
        <v>99231</v>
      </c>
      <c r="D13" s="54">
        <v>100</v>
      </c>
      <c r="E13" s="55">
        <v>1020</v>
      </c>
      <c r="F13" s="56">
        <v>1.0279</v>
      </c>
      <c r="G13" s="57">
        <v>1834</v>
      </c>
      <c r="H13" s="56">
        <v>1.8482000000000001</v>
      </c>
      <c r="I13" s="57">
        <v>37394</v>
      </c>
      <c r="J13" s="56">
        <v>37.683799999999998</v>
      </c>
      <c r="K13" s="57">
        <v>5571</v>
      </c>
      <c r="L13" s="56">
        <v>5.6142000000000003</v>
      </c>
      <c r="M13" s="57">
        <v>49152</v>
      </c>
      <c r="N13" s="56">
        <v>49.532899999999998</v>
      </c>
      <c r="O13" s="57">
        <v>185</v>
      </c>
      <c r="P13" s="56">
        <v>0.18640000000000001</v>
      </c>
      <c r="Q13" s="58">
        <v>4075</v>
      </c>
      <c r="R13" s="28">
        <v>4.1066000000000003</v>
      </c>
      <c r="S13" s="59">
        <v>16836</v>
      </c>
      <c r="T13" s="60">
        <v>16.9665</v>
      </c>
      <c r="U13" s="35">
        <v>1908</v>
      </c>
      <c r="V13" s="36">
        <v>100</v>
      </c>
    </row>
    <row r="14" spans="1:22" s="51" customFormat="1" ht="15" customHeight="1" x14ac:dyDescent="0.25">
      <c r="A14" s="38"/>
      <c r="B14" s="39" t="s">
        <v>21</v>
      </c>
      <c r="C14" s="40">
        <v>76161</v>
      </c>
      <c r="D14" s="41">
        <v>100</v>
      </c>
      <c r="E14" s="42">
        <v>253</v>
      </c>
      <c r="F14" s="43">
        <v>0.3322</v>
      </c>
      <c r="G14" s="44">
        <v>1899</v>
      </c>
      <c r="H14" s="43">
        <v>2.4933999999999998</v>
      </c>
      <c r="I14" s="44">
        <v>22561</v>
      </c>
      <c r="J14" s="43">
        <v>29.622800000000002</v>
      </c>
      <c r="K14" s="44">
        <v>12072</v>
      </c>
      <c r="L14" s="43">
        <v>15.8506</v>
      </c>
      <c r="M14" s="44">
        <v>36839</v>
      </c>
      <c r="N14" s="43">
        <v>48.369900000000001</v>
      </c>
      <c r="O14" s="44">
        <v>67</v>
      </c>
      <c r="P14" s="43">
        <v>8.7999999999999995E-2</v>
      </c>
      <c r="Q14" s="45">
        <v>2470</v>
      </c>
      <c r="R14" s="46">
        <v>3.2431000000000001</v>
      </c>
      <c r="S14" s="47">
        <v>7287</v>
      </c>
      <c r="T14" s="48">
        <v>9.5678999999999998</v>
      </c>
      <c r="U14" s="49">
        <v>1214</v>
      </c>
      <c r="V14" s="50">
        <v>100</v>
      </c>
    </row>
    <row r="15" spans="1:22" s="51" customFormat="1" ht="15" customHeight="1" x14ac:dyDescent="0.25">
      <c r="A15" s="38"/>
      <c r="B15" s="52" t="s">
        <v>22</v>
      </c>
      <c r="C15" s="53">
        <v>21803</v>
      </c>
      <c r="D15" s="54">
        <v>100</v>
      </c>
      <c r="E15" s="55">
        <v>104</v>
      </c>
      <c r="F15" s="56">
        <v>0.47699999999999998</v>
      </c>
      <c r="G15" s="57">
        <v>328</v>
      </c>
      <c r="H15" s="56">
        <v>1.5044</v>
      </c>
      <c r="I15" s="57">
        <v>3551</v>
      </c>
      <c r="J15" s="56">
        <v>16.2867</v>
      </c>
      <c r="K15" s="57">
        <v>8148</v>
      </c>
      <c r="L15" s="56">
        <v>37.371000000000002</v>
      </c>
      <c r="M15" s="57">
        <v>8863</v>
      </c>
      <c r="N15" s="56">
        <v>40.650399999999998</v>
      </c>
      <c r="O15" s="57">
        <v>20</v>
      </c>
      <c r="P15" s="56">
        <v>9.1700000000000004E-2</v>
      </c>
      <c r="Q15" s="58">
        <v>789</v>
      </c>
      <c r="R15" s="28">
        <v>3.6187999999999998</v>
      </c>
      <c r="S15" s="59">
        <v>1963</v>
      </c>
      <c r="T15" s="60">
        <v>9.0032999999999994</v>
      </c>
      <c r="U15" s="35">
        <v>231</v>
      </c>
      <c r="V15" s="36">
        <v>100</v>
      </c>
    </row>
    <row r="16" spans="1:22" s="51" customFormat="1" ht="15" customHeight="1" x14ac:dyDescent="0.25">
      <c r="A16" s="38"/>
      <c r="B16" s="39" t="s">
        <v>23</v>
      </c>
      <c r="C16" s="40">
        <v>12226</v>
      </c>
      <c r="D16" s="41">
        <v>100</v>
      </c>
      <c r="E16" s="42">
        <v>36</v>
      </c>
      <c r="F16" s="43">
        <v>0.29449999999999998</v>
      </c>
      <c r="G16" s="44">
        <v>84</v>
      </c>
      <c r="H16" s="43">
        <v>0.68710000000000004</v>
      </c>
      <c r="I16" s="44">
        <v>1889</v>
      </c>
      <c r="J16" s="43">
        <v>15.450699999999999</v>
      </c>
      <c r="K16" s="44">
        <v>9424</v>
      </c>
      <c r="L16" s="43">
        <v>77.081599999999995</v>
      </c>
      <c r="M16" s="44">
        <v>637</v>
      </c>
      <c r="N16" s="43">
        <v>5.2102000000000004</v>
      </c>
      <c r="O16" s="44">
        <v>4</v>
      </c>
      <c r="P16" s="43">
        <v>3.27E-2</v>
      </c>
      <c r="Q16" s="45">
        <v>152</v>
      </c>
      <c r="R16" s="46">
        <v>1.2433000000000001</v>
      </c>
      <c r="S16" s="47">
        <v>1677</v>
      </c>
      <c r="T16" s="48">
        <v>13.716699999999999</v>
      </c>
      <c r="U16" s="49">
        <v>228</v>
      </c>
      <c r="V16" s="50">
        <v>100</v>
      </c>
    </row>
    <row r="17" spans="1:22" s="51" customFormat="1" ht="15" customHeight="1" x14ac:dyDescent="0.25">
      <c r="A17" s="38"/>
      <c r="B17" s="52" t="s">
        <v>24</v>
      </c>
      <c r="C17" s="53">
        <v>383082</v>
      </c>
      <c r="D17" s="54">
        <v>100</v>
      </c>
      <c r="E17" s="55">
        <v>1199</v>
      </c>
      <c r="F17" s="56">
        <v>0.313</v>
      </c>
      <c r="G17" s="57">
        <v>5306</v>
      </c>
      <c r="H17" s="56">
        <v>1.3851</v>
      </c>
      <c r="I17" s="57">
        <v>118654</v>
      </c>
      <c r="J17" s="56">
        <v>30.973500000000001</v>
      </c>
      <c r="K17" s="57">
        <v>96646</v>
      </c>
      <c r="L17" s="56">
        <v>25.2285</v>
      </c>
      <c r="M17" s="57">
        <v>147655</v>
      </c>
      <c r="N17" s="56">
        <v>38.543999999999997</v>
      </c>
      <c r="O17" s="57">
        <v>449</v>
      </c>
      <c r="P17" s="56">
        <v>0.1172</v>
      </c>
      <c r="Q17" s="58">
        <v>13173</v>
      </c>
      <c r="R17" s="28">
        <v>3.4386999999999999</v>
      </c>
      <c r="S17" s="59">
        <v>35376</v>
      </c>
      <c r="T17" s="60">
        <v>9.2346000000000004</v>
      </c>
      <c r="U17" s="35">
        <v>3976</v>
      </c>
      <c r="V17" s="36">
        <v>100</v>
      </c>
    </row>
    <row r="18" spans="1:22" s="51" customFormat="1" ht="15" customHeight="1" x14ac:dyDescent="0.25">
      <c r="A18" s="38"/>
      <c r="B18" s="39" t="s">
        <v>25</v>
      </c>
      <c r="C18" s="40">
        <v>216647</v>
      </c>
      <c r="D18" s="41">
        <v>100</v>
      </c>
      <c r="E18" s="42">
        <v>447</v>
      </c>
      <c r="F18" s="43">
        <v>0.20630000000000001</v>
      </c>
      <c r="G18" s="44">
        <v>4131</v>
      </c>
      <c r="H18" s="43">
        <v>1.9068000000000001</v>
      </c>
      <c r="I18" s="44">
        <v>31001</v>
      </c>
      <c r="J18" s="43">
        <v>14.3095</v>
      </c>
      <c r="K18" s="44">
        <v>85895</v>
      </c>
      <c r="L18" s="43">
        <v>39.647399999999998</v>
      </c>
      <c r="M18" s="44">
        <v>87319</v>
      </c>
      <c r="N18" s="43">
        <v>40.304699999999997</v>
      </c>
      <c r="O18" s="44">
        <v>175</v>
      </c>
      <c r="P18" s="43">
        <v>8.0799999999999997E-2</v>
      </c>
      <c r="Q18" s="45">
        <v>7679</v>
      </c>
      <c r="R18" s="46">
        <v>3.5445000000000002</v>
      </c>
      <c r="S18" s="47">
        <v>16649</v>
      </c>
      <c r="T18" s="48">
        <v>7.6848999999999998</v>
      </c>
      <c r="U18" s="49">
        <v>2416</v>
      </c>
      <c r="V18" s="50">
        <v>100</v>
      </c>
    </row>
    <row r="19" spans="1:22" s="51" customFormat="1" ht="15" customHeight="1" x14ac:dyDescent="0.25">
      <c r="A19" s="38"/>
      <c r="B19" s="52" t="s">
        <v>26</v>
      </c>
      <c r="C19" s="53">
        <v>18918</v>
      </c>
      <c r="D19" s="54">
        <v>100</v>
      </c>
      <c r="E19" s="55">
        <v>67</v>
      </c>
      <c r="F19" s="56">
        <v>0.35420000000000001</v>
      </c>
      <c r="G19" s="57">
        <v>3569</v>
      </c>
      <c r="H19" s="56">
        <v>18.865600000000001</v>
      </c>
      <c r="I19" s="57">
        <v>3066</v>
      </c>
      <c r="J19" s="56">
        <v>16.206800000000001</v>
      </c>
      <c r="K19" s="57">
        <v>375</v>
      </c>
      <c r="L19" s="56">
        <v>1.9822</v>
      </c>
      <c r="M19" s="57">
        <v>2389</v>
      </c>
      <c r="N19" s="56">
        <v>12.6282</v>
      </c>
      <c r="O19" s="57">
        <v>7027</v>
      </c>
      <c r="P19" s="56">
        <v>37.144500000000001</v>
      </c>
      <c r="Q19" s="58">
        <v>2425</v>
      </c>
      <c r="R19" s="28">
        <v>12.8185</v>
      </c>
      <c r="S19" s="59">
        <v>1651</v>
      </c>
      <c r="T19" s="60">
        <v>8.7271000000000001</v>
      </c>
      <c r="U19" s="35">
        <v>292</v>
      </c>
      <c r="V19" s="36">
        <v>100</v>
      </c>
    </row>
    <row r="20" spans="1:22" s="51" customFormat="1" ht="15" customHeight="1" x14ac:dyDescent="0.25">
      <c r="A20" s="38"/>
      <c r="B20" s="39" t="s">
        <v>27</v>
      </c>
      <c r="C20" s="40">
        <v>30328</v>
      </c>
      <c r="D20" s="41">
        <v>100</v>
      </c>
      <c r="E20" s="42">
        <v>675</v>
      </c>
      <c r="F20" s="43">
        <v>2.2256999999999998</v>
      </c>
      <c r="G20" s="44">
        <v>293</v>
      </c>
      <c r="H20" s="43">
        <v>0.96609999999999996</v>
      </c>
      <c r="I20" s="44">
        <v>5809</v>
      </c>
      <c r="J20" s="43">
        <v>19.1539</v>
      </c>
      <c r="K20" s="44">
        <v>387</v>
      </c>
      <c r="L20" s="43">
        <v>1.276</v>
      </c>
      <c r="M20" s="44">
        <v>22055</v>
      </c>
      <c r="N20" s="43">
        <v>72.721599999999995</v>
      </c>
      <c r="O20" s="44">
        <v>148</v>
      </c>
      <c r="P20" s="43">
        <v>0.48799999999999999</v>
      </c>
      <c r="Q20" s="45">
        <v>961</v>
      </c>
      <c r="R20" s="46">
        <v>3.1686999999999999</v>
      </c>
      <c r="S20" s="47">
        <v>2418</v>
      </c>
      <c r="T20" s="48">
        <v>7.9728000000000003</v>
      </c>
      <c r="U20" s="49">
        <v>725</v>
      </c>
      <c r="V20" s="50">
        <v>100</v>
      </c>
    </row>
    <row r="21" spans="1:22" s="51" customFormat="1" ht="15" customHeight="1" x14ac:dyDescent="0.25">
      <c r="A21" s="38"/>
      <c r="B21" s="52" t="s">
        <v>28</v>
      </c>
      <c r="C21" s="53">
        <v>274780</v>
      </c>
      <c r="D21" s="54">
        <v>100</v>
      </c>
      <c r="E21" s="55">
        <v>786</v>
      </c>
      <c r="F21" s="56">
        <v>0.28599999999999998</v>
      </c>
      <c r="G21" s="57">
        <v>6969</v>
      </c>
      <c r="H21" s="56">
        <v>2.5362</v>
      </c>
      <c r="I21" s="57">
        <v>74340</v>
      </c>
      <c r="J21" s="56">
        <v>27.054400000000001</v>
      </c>
      <c r="K21" s="57">
        <v>57201</v>
      </c>
      <c r="L21" s="56">
        <v>20.817</v>
      </c>
      <c r="M21" s="57">
        <v>125260</v>
      </c>
      <c r="N21" s="56">
        <v>45.585599999999999</v>
      </c>
      <c r="O21" s="57">
        <v>220</v>
      </c>
      <c r="P21" s="56">
        <v>8.0100000000000005E-2</v>
      </c>
      <c r="Q21" s="58">
        <v>10004</v>
      </c>
      <c r="R21" s="28">
        <v>3.6406999999999998</v>
      </c>
      <c r="S21" s="59">
        <v>45736</v>
      </c>
      <c r="T21" s="60">
        <v>16.644600000000001</v>
      </c>
      <c r="U21" s="35">
        <v>4145</v>
      </c>
      <c r="V21" s="36">
        <v>100</v>
      </c>
    </row>
    <row r="22" spans="1:22" s="51" customFormat="1" ht="15" customHeight="1" x14ac:dyDescent="0.25">
      <c r="A22" s="38"/>
      <c r="B22" s="39" t="s">
        <v>29</v>
      </c>
      <c r="C22" s="40">
        <v>152696</v>
      </c>
      <c r="D22" s="41">
        <v>100</v>
      </c>
      <c r="E22" s="42">
        <v>357</v>
      </c>
      <c r="F22" s="43">
        <v>0.23380000000000001</v>
      </c>
      <c r="G22" s="44">
        <v>1496</v>
      </c>
      <c r="H22" s="43">
        <v>0.97970000000000002</v>
      </c>
      <c r="I22" s="44">
        <v>15253</v>
      </c>
      <c r="J22" s="43">
        <v>9.9891000000000005</v>
      </c>
      <c r="K22" s="44">
        <v>20553</v>
      </c>
      <c r="L22" s="43">
        <v>13.460100000000001</v>
      </c>
      <c r="M22" s="44">
        <v>106948</v>
      </c>
      <c r="N22" s="43">
        <v>70.0398</v>
      </c>
      <c r="O22" s="44">
        <v>85</v>
      </c>
      <c r="P22" s="43">
        <v>5.57E-2</v>
      </c>
      <c r="Q22" s="45">
        <v>8004</v>
      </c>
      <c r="R22" s="46">
        <v>5.2417999999999996</v>
      </c>
      <c r="S22" s="47">
        <v>8947</v>
      </c>
      <c r="T22" s="48">
        <v>5.8593999999999999</v>
      </c>
      <c r="U22" s="49">
        <v>1886</v>
      </c>
      <c r="V22" s="50">
        <v>100</v>
      </c>
    </row>
    <row r="23" spans="1:22" s="51" customFormat="1" ht="15" customHeight="1" x14ac:dyDescent="0.25">
      <c r="A23" s="38"/>
      <c r="B23" s="52" t="s">
        <v>30</v>
      </c>
      <c r="C23" s="53">
        <v>61528</v>
      </c>
      <c r="D23" s="54">
        <v>100</v>
      </c>
      <c r="E23" s="55">
        <v>377</v>
      </c>
      <c r="F23" s="56">
        <v>0.61270000000000002</v>
      </c>
      <c r="G23" s="57">
        <v>824</v>
      </c>
      <c r="H23" s="56">
        <v>1.3391999999999999</v>
      </c>
      <c r="I23" s="57">
        <v>7301</v>
      </c>
      <c r="J23" s="56">
        <v>11.866099999999999</v>
      </c>
      <c r="K23" s="57">
        <v>6149</v>
      </c>
      <c r="L23" s="56">
        <v>9.9938000000000002</v>
      </c>
      <c r="M23" s="57">
        <v>43715</v>
      </c>
      <c r="N23" s="56">
        <v>71.049000000000007</v>
      </c>
      <c r="O23" s="57">
        <v>137</v>
      </c>
      <c r="P23" s="56">
        <v>0.22270000000000001</v>
      </c>
      <c r="Q23" s="58">
        <v>3025</v>
      </c>
      <c r="R23" s="28">
        <v>4.9165000000000001</v>
      </c>
      <c r="S23" s="59">
        <v>4513</v>
      </c>
      <c r="T23" s="60">
        <v>7.3349000000000002</v>
      </c>
      <c r="U23" s="35">
        <v>1343</v>
      </c>
      <c r="V23" s="36">
        <v>100</v>
      </c>
    </row>
    <row r="24" spans="1:22" s="51" customFormat="1" ht="15" customHeight="1" x14ac:dyDescent="0.25">
      <c r="A24" s="38"/>
      <c r="B24" s="39" t="s">
        <v>31</v>
      </c>
      <c r="C24" s="40">
        <v>68559</v>
      </c>
      <c r="D24" s="41">
        <v>100</v>
      </c>
      <c r="E24" s="42">
        <v>775</v>
      </c>
      <c r="F24" s="43">
        <v>1.1304000000000001</v>
      </c>
      <c r="G24" s="44">
        <v>1029</v>
      </c>
      <c r="H24" s="43">
        <v>1.5008999999999999</v>
      </c>
      <c r="I24" s="44">
        <v>12233</v>
      </c>
      <c r="J24" s="43">
        <v>17.843</v>
      </c>
      <c r="K24" s="44">
        <v>5935</v>
      </c>
      <c r="L24" s="43">
        <v>8.6568000000000005</v>
      </c>
      <c r="M24" s="44">
        <v>44634</v>
      </c>
      <c r="N24" s="43">
        <v>65.102999999999994</v>
      </c>
      <c r="O24" s="44">
        <v>101</v>
      </c>
      <c r="P24" s="43">
        <v>0.14729999999999999</v>
      </c>
      <c r="Q24" s="45">
        <v>3852</v>
      </c>
      <c r="R24" s="46">
        <v>5.6185</v>
      </c>
      <c r="S24" s="47">
        <v>6419</v>
      </c>
      <c r="T24" s="48">
        <v>9.3627000000000002</v>
      </c>
      <c r="U24" s="49">
        <v>1350</v>
      </c>
      <c r="V24" s="50">
        <v>100</v>
      </c>
    </row>
    <row r="25" spans="1:22" s="51" customFormat="1" ht="15" customHeight="1" x14ac:dyDescent="0.25">
      <c r="A25" s="38"/>
      <c r="B25" s="52" t="s">
        <v>32</v>
      </c>
      <c r="C25" s="53">
        <v>105629</v>
      </c>
      <c r="D25" s="54">
        <v>100</v>
      </c>
      <c r="E25" s="55">
        <v>139</v>
      </c>
      <c r="F25" s="56">
        <v>0.13159999999999999</v>
      </c>
      <c r="G25" s="57">
        <v>820</v>
      </c>
      <c r="H25" s="56">
        <v>0.77629999999999999</v>
      </c>
      <c r="I25" s="57">
        <v>5779</v>
      </c>
      <c r="J25" s="56">
        <v>5.4710000000000001</v>
      </c>
      <c r="K25" s="57">
        <v>11096</v>
      </c>
      <c r="L25" s="56">
        <v>10.5047</v>
      </c>
      <c r="M25" s="57">
        <v>83586</v>
      </c>
      <c r="N25" s="56">
        <v>79.131699999999995</v>
      </c>
      <c r="O25" s="57">
        <v>79</v>
      </c>
      <c r="P25" s="56">
        <v>7.4800000000000005E-2</v>
      </c>
      <c r="Q25" s="58">
        <v>4130</v>
      </c>
      <c r="R25" s="28">
        <v>3.9098999999999999</v>
      </c>
      <c r="S25" s="59">
        <v>3017</v>
      </c>
      <c r="T25" s="60">
        <v>2.8561999999999999</v>
      </c>
      <c r="U25" s="35">
        <v>1401</v>
      </c>
      <c r="V25" s="36">
        <v>100</v>
      </c>
    </row>
    <row r="26" spans="1:22" s="51" customFormat="1" ht="15" customHeight="1" x14ac:dyDescent="0.25">
      <c r="A26" s="38"/>
      <c r="B26" s="39" t="s">
        <v>33</v>
      </c>
      <c r="C26" s="40">
        <v>82272</v>
      </c>
      <c r="D26" s="41">
        <v>100</v>
      </c>
      <c r="E26" s="42">
        <v>538</v>
      </c>
      <c r="F26" s="43">
        <v>0.65390000000000004</v>
      </c>
      <c r="G26" s="44">
        <v>660</v>
      </c>
      <c r="H26" s="43">
        <v>0.80220000000000002</v>
      </c>
      <c r="I26" s="44">
        <v>3575</v>
      </c>
      <c r="J26" s="43">
        <v>4.3452999999999999</v>
      </c>
      <c r="K26" s="44">
        <v>39587</v>
      </c>
      <c r="L26" s="43">
        <v>48.117199999999997</v>
      </c>
      <c r="M26" s="44">
        <v>35867</v>
      </c>
      <c r="N26" s="43">
        <v>43.595599999999997</v>
      </c>
      <c r="O26" s="44">
        <v>43</v>
      </c>
      <c r="P26" s="43">
        <v>5.2299999999999999E-2</v>
      </c>
      <c r="Q26" s="45">
        <v>2002</v>
      </c>
      <c r="R26" s="46">
        <v>2.4333999999999998</v>
      </c>
      <c r="S26" s="47">
        <v>1394</v>
      </c>
      <c r="T26" s="48">
        <v>1.6943999999999999</v>
      </c>
      <c r="U26" s="49">
        <v>1365</v>
      </c>
      <c r="V26" s="50">
        <v>100</v>
      </c>
    </row>
    <row r="27" spans="1:22" s="51" customFormat="1" ht="15" customHeight="1" x14ac:dyDescent="0.25">
      <c r="A27" s="38"/>
      <c r="B27" s="52" t="s">
        <v>34</v>
      </c>
      <c r="C27" s="53">
        <v>31426</v>
      </c>
      <c r="D27" s="54">
        <v>100</v>
      </c>
      <c r="E27" s="55">
        <v>319</v>
      </c>
      <c r="F27" s="56">
        <v>1.0150999999999999</v>
      </c>
      <c r="G27" s="57">
        <v>291</v>
      </c>
      <c r="H27" s="56">
        <v>0.92600000000000005</v>
      </c>
      <c r="I27" s="57">
        <v>779</v>
      </c>
      <c r="J27" s="56">
        <v>2.4788000000000001</v>
      </c>
      <c r="K27" s="57">
        <v>1129</v>
      </c>
      <c r="L27" s="56">
        <v>3.5926</v>
      </c>
      <c r="M27" s="57">
        <v>28026</v>
      </c>
      <c r="N27" s="56">
        <v>89.180899999999994</v>
      </c>
      <c r="O27" s="57">
        <v>29</v>
      </c>
      <c r="P27" s="56">
        <v>9.2299999999999993E-2</v>
      </c>
      <c r="Q27" s="58">
        <v>853</v>
      </c>
      <c r="R27" s="28">
        <v>2.7143000000000002</v>
      </c>
      <c r="S27" s="59">
        <v>864</v>
      </c>
      <c r="T27" s="60">
        <v>2.7492999999999999</v>
      </c>
      <c r="U27" s="35">
        <v>579</v>
      </c>
      <c r="V27" s="36">
        <v>100</v>
      </c>
    </row>
    <row r="28" spans="1:22" s="51" customFormat="1" ht="15" customHeight="1" x14ac:dyDescent="0.25">
      <c r="A28" s="38"/>
      <c r="B28" s="39" t="s">
        <v>35</v>
      </c>
      <c r="C28" s="40">
        <v>103988</v>
      </c>
      <c r="D28" s="41">
        <v>100</v>
      </c>
      <c r="E28" s="42">
        <v>268</v>
      </c>
      <c r="F28" s="43">
        <v>0.25769999999999998</v>
      </c>
      <c r="G28" s="44">
        <v>3428</v>
      </c>
      <c r="H28" s="43">
        <v>3.2965</v>
      </c>
      <c r="I28" s="44">
        <v>17005</v>
      </c>
      <c r="J28" s="43">
        <v>16.352799999999998</v>
      </c>
      <c r="K28" s="44">
        <v>43281</v>
      </c>
      <c r="L28" s="43">
        <v>41.621099999999998</v>
      </c>
      <c r="M28" s="44">
        <v>35555</v>
      </c>
      <c r="N28" s="43">
        <v>34.191400000000002</v>
      </c>
      <c r="O28" s="44">
        <v>110</v>
      </c>
      <c r="P28" s="43">
        <v>0.10580000000000001</v>
      </c>
      <c r="Q28" s="45">
        <v>4341</v>
      </c>
      <c r="R28" s="46">
        <v>4.1745000000000001</v>
      </c>
      <c r="S28" s="47">
        <v>10200</v>
      </c>
      <c r="T28" s="48">
        <v>9.8087999999999997</v>
      </c>
      <c r="U28" s="49">
        <v>1414</v>
      </c>
      <c r="V28" s="50">
        <v>100</v>
      </c>
    </row>
    <row r="29" spans="1:22" s="51" customFormat="1" ht="15" customHeight="1" x14ac:dyDescent="0.25">
      <c r="A29" s="38"/>
      <c r="B29" s="52" t="s">
        <v>36</v>
      </c>
      <c r="C29" s="53">
        <v>165572</v>
      </c>
      <c r="D29" s="54">
        <v>100</v>
      </c>
      <c r="E29" s="55">
        <v>425</v>
      </c>
      <c r="F29" s="56">
        <v>0.25669999999999998</v>
      </c>
      <c r="G29" s="57">
        <v>5788</v>
      </c>
      <c r="H29" s="56">
        <v>3.4958</v>
      </c>
      <c r="I29" s="57">
        <v>37454</v>
      </c>
      <c r="J29" s="56">
        <v>22.620999999999999</v>
      </c>
      <c r="K29" s="57">
        <v>17369</v>
      </c>
      <c r="L29" s="56">
        <v>10.4903</v>
      </c>
      <c r="M29" s="57">
        <v>97586</v>
      </c>
      <c r="N29" s="56">
        <v>58.938699999999997</v>
      </c>
      <c r="O29" s="57">
        <v>136</v>
      </c>
      <c r="P29" s="56">
        <v>8.2100000000000006E-2</v>
      </c>
      <c r="Q29" s="58">
        <v>6814</v>
      </c>
      <c r="R29" s="28">
        <v>4.1154000000000002</v>
      </c>
      <c r="S29" s="59">
        <v>17914</v>
      </c>
      <c r="T29" s="60">
        <v>10.8195</v>
      </c>
      <c r="U29" s="35">
        <v>1870</v>
      </c>
      <c r="V29" s="36">
        <v>99.465000000000003</v>
      </c>
    </row>
    <row r="30" spans="1:22" s="51" customFormat="1" ht="15" customHeight="1" x14ac:dyDescent="0.25">
      <c r="A30" s="38"/>
      <c r="B30" s="39" t="s">
        <v>37</v>
      </c>
      <c r="C30" s="40">
        <v>196453</v>
      </c>
      <c r="D30" s="41">
        <v>100</v>
      </c>
      <c r="E30" s="42">
        <v>1678</v>
      </c>
      <c r="F30" s="43">
        <v>0.85409999999999997</v>
      </c>
      <c r="G30" s="44">
        <v>3032</v>
      </c>
      <c r="H30" s="43">
        <v>1.5434000000000001</v>
      </c>
      <c r="I30" s="44">
        <v>15173</v>
      </c>
      <c r="J30" s="43">
        <v>7.7234999999999996</v>
      </c>
      <c r="K30" s="44">
        <v>40620</v>
      </c>
      <c r="L30" s="43">
        <v>20.6767</v>
      </c>
      <c r="M30" s="44">
        <v>127990</v>
      </c>
      <c r="N30" s="43">
        <v>65.150400000000005</v>
      </c>
      <c r="O30" s="44">
        <v>140</v>
      </c>
      <c r="P30" s="43">
        <v>7.1300000000000002E-2</v>
      </c>
      <c r="Q30" s="45">
        <v>7820</v>
      </c>
      <c r="R30" s="46">
        <v>3.9805999999999999</v>
      </c>
      <c r="S30" s="47">
        <v>10703</v>
      </c>
      <c r="T30" s="48">
        <v>5.4481000000000002</v>
      </c>
      <c r="U30" s="49">
        <v>3559</v>
      </c>
      <c r="V30" s="50">
        <v>100</v>
      </c>
    </row>
    <row r="31" spans="1:22" s="51" customFormat="1" ht="15" customHeight="1" x14ac:dyDescent="0.25">
      <c r="A31" s="38"/>
      <c r="B31" s="52" t="s">
        <v>38</v>
      </c>
      <c r="C31" s="53">
        <v>137606</v>
      </c>
      <c r="D31" s="54">
        <v>100</v>
      </c>
      <c r="E31" s="55">
        <v>3879</v>
      </c>
      <c r="F31" s="56">
        <v>2.8189000000000002</v>
      </c>
      <c r="G31" s="57">
        <v>5785</v>
      </c>
      <c r="H31" s="56">
        <v>4.2039999999999997</v>
      </c>
      <c r="I31" s="57">
        <v>15038</v>
      </c>
      <c r="J31" s="56">
        <v>10.9283</v>
      </c>
      <c r="K31" s="57">
        <v>17321</v>
      </c>
      <c r="L31" s="56">
        <v>12.587400000000001</v>
      </c>
      <c r="M31" s="57">
        <v>87724</v>
      </c>
      <c r="N31" s="56">
        <v>63.750100000000003</v>
      </c>
      <c r="O31" s="57">
        <v>112</v>
      </c>
      <c r="P31" s="56">
        <v>8.14E-2</v>
      </c>
      <c r="Q31" s="58">
        <v>7747</v>
      </c>
      <c r="R31" s="28">
        <v>5.6298000000000004</v>
      </c>
      <c r="S31" s="59">
        <v>11471</v>
      </c>
      <c r="T31" s="60">
        <v>8.3361000000000001</v>
      </c>
      <c r="U31" s="35">
        <v>2232</v>
      </c>
      <c r="V31" s="36">
        <v>100</v>
      </c>
    </row>
    <row r="32" spans="1:22" s="51" customFormat="1" ht="15" customHeight="1" x14ac:dyDescent="0.25">
      <c r="A32" s="38"/>
      <c r="B32" s="39" t="s">
        <v>39</v>
      </c>
      <c r="C32" s="40">
        <v>59338</v>
      </c>
      <c r="D32" s="41">
        <v>100</v>
      </c>
      <c r="E32" s="42">
        <v>129</v>
      </c>
      <c r="F32" s="43">
        <v>0.21740000000000001</v>
      </c>
      <c r="G32" s="44">
        <v>320</v>
      </c>
      <c r="H32" s="43">
        <v>0.5393</v>
      </c>
      <c r="I32" s="44">
        <v>1940</v>
      </c>
      <c r="J32" s="43">
        <v>3.2694000000000001</v>
      </c>
      <c r="K32" s="44">
        <v>28764</v>
      </c>
      <c r="L32" s="43">
        <v>48.474800000000002</v>
      </c>
      <c r="M32" s="44">
        <v>27303</v>
      </c>
      <c r="N32" s="43">
        <v>46.012700000000002</v>
      </c>
      <c r="O32" s="44">
        <v>26</v>
      </c>
      <c r="P32" s="43">
        <v>4.3799999999999999E-2</v>
      </c>
      <c r="Q32" s="45">
        <v>856</v>
      </c>
      <c r="R32" s="46">
        <v>1.4426000000000001</v>
      </c>
      <c r="S32" s="47">
        <v>1365</v>
      </c>
      <c r="T32" s="48">
        <v>2.3003999999999998</v>
      </c>
      <c r="U32" s="49">
        <v>960</v>
      </c>
      <c r="V32" s="50">
        <v>100</v>
      </c>
    </row>
    <row r="33" spans="1:22" s="51" customFormat="1" ht="15" customHeight="1" x14ac:dyDescent="0.25">
      <c r="A33" s="38"/>
      <c r="B33" s="52" t="s">
        <v>40</v>
      </c>
      <c r="C33" s="53">
        <v>128067</v>
      </c>
      <c r="D33" s="54">
        <v>100</v>
      </c>
      <c r="E33" s="55">
        <v>595</v>
      </c>
      <c r="F33" s="56">
        <v>0.46460000000000001</v>
      </c>
      <c r="G33" s="57">
        <v>1469</v>
      </c>
      <c r="H33" s="56">
        <v>1.1471</v>
      </c>
      <c r="I33" s="57">
        <v>7079</v>
      </c>
      <c r="J33" s="56">
        <v>5.5275999999999996</v>
      </c>
      <c r="K33" s="57">
        <v>22371</v>
      </c>
      <c r="L33" s="56">
        <v>17.4682</v>
      </c>
      <c r="M33" s="57">
        <v>91343</v>
      </c>
      <c r="N33" s="56">
        <v>71.324399999999997</v>
      </c>
      <c r="O33" s="57">
        <v>200</v>
      </c>
      <c r="P33" s="56">
        <v>0.15620000000000001</v>
      </c>
      <c r="Q33" s="58">
        <v>5010</v>
      </c>
      <c r="R33" s="28">
        <v>3.9119999999999999</v>
      </c>
      <c r="S33" s="59">
        <v>3820</v>
      </c>
      <c r="T33" s="60">
        <v>2.9828000000000001</v>
      </c>
      <c r="U33" s="35">
        <v>2381</v>
      </c>
      <c r="V33" s="36">
        <v>100</v>
      </c>
    </row>
    <row r="34" spans="1:22" s="51" customFormat="1" ht="15" customHeight="1" x14ac:dyDescent="0.25">
      <c r="A34" s="38"/>
      <c r="B34" s="39" t="s">
        <v>41</v>
      </c>
      <c r="C34" s="40">
        <v>18060</v>
      </c>
      <c r="D34" s="41">
        <v>100</v>
      </c>
      <c r="E34" s="42">
        <v>2611</v>
      </c>
      <c r="F34" s="43">
        <v>14.4574</v>
      </c>
      <c r="G34" s="44">
        <v>79</v>
      </c>
      <c r="H34" s="43">
        <v>0.43740000000000001</v>
      </c>
      <c r="I34" s="44">
        <v>881</v>
      </c>
      <c r="J34" s="43">
        <v>4.8781999999999996</v>
      </c>
      <c r="K34" s="44">
        <v>235</v>
      </c>
      <c r="L34" s="43">
        <v>1.3011999999999999</v>
      </c>
      <c r="M34" s="44">
        <v>13419</v>
      </c>
      <c r="N34" s="43">
        <v>74.302300000000002</v>
      </c>
      <c r="O34" s="44">
        <v>36</v>
      </c>
      <c r="P34" s="43">
        <v>0.1993</v>
      </c>
      <c r="Q34" s="45">
        <v>799</v>
      </c>
      <c r="R34" s="46">
        <v>4.4241000000000001</v>
      </c>
      <c r="S34" s="47">
        <v>706</v>
      </c>
      <c r="T34" s="48">
        <v>3.9091999999999998</v>
      </c>
      <c r="U34" s="49">
        <v>823</v>
      </c>
      <c r="V34" s="50">
        <v>100</v>
      </c>
    </row>
    <row r="35" spans="1:22" s="51" customFormat="1" ht="15" customHeight="1" x14ac:dyDescent="0.25">
      <c r="A35" s="38"/>
      <c r="B35" s="52" t="s">
        <v>42</v>
      </c>
      <c r="C35" s="53">
        <v>49141</v>
      </c>
      <c r="D35" s="54">
        <v>100</v>
      </c>
      <c r="E35" s="55">
        <v>924</v>
      </c>
      <c r="F35" s="56">
        <v>1.8803000000000001</v>
      </c>
      <c r="G35" s="57">
        <v>894</v>
      </c>
      <c r="H35" s="56">
        <v>1.8192999999999999</v>
      </c>
      <c r="I35" s="57">
        <v>9466</v>
      </c>
      <c r="J35" s="56">
        <v>19.262899999999998</v>
      </c>
      <c r="K35" s="57">
        <v>4232</v>
      </c>
      <c r="L35" s="56">
        <v>8.6120000000000001</v>
      </c>
      <c r="M35" s="57">
        <v>31233</v>
      </c>
      <c r="N35" s="56">
        <v>63.557899999999997</v>
      </c>
      <c r="O35" s="57">
        <v>55</v>
      </c>
      <c r="P35" s="56">
        <v>0.1119</v>
      </c>
      <c r="Q35" s="58">
        <v>2337</v>
      </c>
      <c r="R35" s="28">
        <v>4.7557</v>
      </c>
      <c r="S35" s="59">
        <v>2152</v>
      </c>
      <c r="T35" s="60">
        <v>4.3792</v>
      </c>
      <c r="U35" s="35">
        <v>1055</v>
      </c>
      <c r="V35" s="36">
        <v>100</v>
      </c>
    </row>
    <row r="36" spans="1:22" s="51" customFormat="1" ht="15" customHeight="1" x14ac:dyDescent="0.25">
      <c r="A36" s="38"/>
      <c r="B36" s="39" t="s">
        <v>43</v>
      </c>
      <c r="C36" s="40">
        <v>59130</v>
      </c>
      <c r="D36" s="41">
        <v>100</v>
      </c>
      <c r="E36" s="42">
        <v>758</v>
      </c>
      <c r="F36" s="43">
        <v>1.2819</v>
      </c>
      <c r="G36" s="44">
        <v>1516</v>
      </c>
      <c r="H36" s="43">
        <v>2.5638000000000001</v>
      </c>
      <c r="I36" s="44">
        <v>24143</v>
      </c>
      <c r="J36" s="43">
        <v>40.830399999999997</v>
      </c>
      <c r="K36" s="44">
        <v>8224</v>
      </c>
      <c r="L36" s="43">
        <v>13.908300000000001</v>
      </c>
      <c r="M36" s="44">
        <v>20383</v>
      </c>
      <c r="N36" s="43">
        <v>34.471499999999999</v>
      </c>
      <c r="O36" s="44">
        <v>554</v>
      </c>
      <c r="P36" s="43">
        <v>0.93689999999999996</v>
      </c>
      <c r="Q36" s="45">
        <v>3552</v>
      </c>
      <c r="R36" s="46">
        <v>6.0071000000000003</v>
      </c>
      <c r="S36" s="47">
        <v>13337</v>
      </c>
      <c r="T36" s="48">
        <v>22.555399999999999</v>
      </c>
      <c r="U36" s="49">
        <v>704</v>
      </c>
      <c r="V36" s="50">
        <v>100</v>
      </c>
    </row>
    <row r="37" spans="1:22" s="51" customFormat="1" ht="15" customHeight="1" x14ac:dyDescent="0.25">
      <c r="A37" s="38"/>
      <c r="B37" s="52" t="s">
        <v>44</v>
      </c>
      <c r="C37" s="53">
        <v>27810</v>
      </c>
      <c r="D37" s="54">
        <v>100</v>
      </c>
      <c r="E37" s="55">
        <v>99</v>
      </c>
      <c r="F37" s="56">
        <v>0.35599999999999998</v>
      </c>
      <c r="G37" s="57">
        <v>458</v>
      </c>
      <c r="H37" s="56">
        <v>1.6469</v>
      </c>
      <c r="I37" s="57">
        <v>1941</v>
      </c>
      <c r="J37" s="56">
        <v>6.9794999999999998</v>
      </c>
      <c r="K37" s="57">
        <v>653</v>
      </c>
      <c r="L37" s="56">
        <v>2.3481000000000001</v>
      </c>
      <c r="M37" s="57">
        <v>23951</v>
      </c>
      <c r="N37" s="56">
        <v>86.123699999999999</v>
      </c>
      <c r="O37" s="57">
        <v>21</v>
      </c>
      <c r="P37" s="56">
        <v>7.5499999999999998E-2</v>
      </c>
      <c r="Q37" s="58">
        <v>687</v>
      </c>
      <c r="R37" s="28">
        <v>2.4702999999999999</v>
      </c>
      <c r="S37" s="59">
        <v>874</v>
      </c>
      <c r="T37" s="60">
        <v>3.1427999999999998</v>
      </c>
      <c r="U37" s="35">
        <v>491</v>
      </c>
      <c r="V37" s="36">
        <v>100</v>
      </c>
    </row>
    <row r="38" spans="1:22" s="51" customFormat="1" ht="15" customHeight="1" x14ac:dyDescent="0.25">
      <c r="A38" s="38"/>
      <c r="B38" s="39" t="s">
        <v>45</v>
      </c>
      <c r="C38" s="40">
        <v>215110</v>
      </c>
      <c r="D38" s="41">
        <v>100</v>
      </c>
      <c r="E38" s="42">
        <v>308</v>
      </c>
      <c r="F38" s="43">
        <v>0.14319999999999999</v>
      </c>
      <c r="G38" s="44">
        <v>10345</v>
      </c>
      <c r="H38" s="43">
        <v>4.8091999999999997</v>
      </c>
      <c r="I38" s="44">
        <v>58334</v>
      </c>
      <c r="J38" s="43">
        <v>27.118200000000002</v>
      </c>
      <c r="K38" s="44">
        <v>37968</v>
      </c>
      <c r="L38" s="43">
        <v>17.650500000000001</v>
      </c>
      <c r="M38" s="44">
        <v>102761</v>
      </c>
      <c r="N38" s="43">
        <v>47.7714</v>
      </c>
      <c r="O38" s="44">
        <v>297</v>
      </c>
      <c r="P38" s="43">
        <v>0.1381</v>
      </c>
      <c r="Q38" s="45">
        <v>5097</v>
      </c>
      <c r="R38" s="46">
        <v>2.3694999999999999</v>
      </c>
      <c r="S38" s="47">
        <v>6923</v>
      </c>
      <c r="T38" s="48">
        <v>3.2183999999999999</v>
      </c>
      <c r="U38" s="49">
        <v>2561</v>
      </c>
      <c r="V38" s="50">
        <v>100</v>
      </c>
    </row>
    <row r="39" spans="1:22" s="51" customFormat="1" ht="15" customHeight="1" x14ac:dyDescent="0.25">
      <c r="A39" s="38"/>
      <c r="B39" s="52" t="s">
        <v>46</v>
      </c>
      <c r="C39" s="53">
        <v>50145</v>
      </c>
      <c r="D39" s="54">
        <v>100</v>
      </c>
      <c r="E39" s="55">
        <v>5454</v>
      </c>
      <c r="F39" s="56">
        <v>10.8765</v>
      </c>
      <c r="G39" s="57">
        <v>271</v>
      </c>
      <c r="H39" s="56">
        <v>0.54039999999999999</v>
      </c>
      <c r="I39" s="57">
        <v>31426</v>
      </c>
      <c r="J39" s="56">
        <v>62.670299999999997</v>
      </c>
      <c r="K39" s="57">
        <v>1156</v>
      </c>
      <c r="L39" s="56">
        <v>2.3052999999999999</v>
      </c>
      <c r="M39" s="57">
        <v>10800</v>
      </c>
      <c r="N39" s="56">
        <v>21.537500000000001</v>
      </c>
      <c r="O39" s="57">
        <v>64</v>
      </c>
      <c r="P39" s="56">
        <v>0.12759999999999999</v>
      </c>
      <c r="Q39" s="58">
        <v>974</v>
      </c>
      <c r="R39" s="28">
        <v>1.9423999999999999</v>
      </c>
      <c r="S39" s="59">
        <v>11168</v>
      </c>
      <c r="T39" s="60">
        <v>22.2714</v>
      </c>
      <c r="U39" s="35">
        <v>866</v>
      </c>
      <c r="V39" s="36">
        <v>100</v>
      </c>
    </row>
    <row r="40" spans="1:22" s="51" customFormat="1" ht="15" customHeight="1" x14ac:dyDescent="0.25">
      <c r="A40" s="38"/>
      <c r="B40" s="39" t="s">
        <v>47</v>
      </c>
      <c r="C40" s="40">
        <v>454661</v>
      </c>
      <c r="D40" s="41">
        <v>100</v>
      </c>
      <c r="E40" s="42">
        <v>3311</v>
      </c>
      <c r="F40" s="43">
        <v>0.72819999999999996</v>
      </c>
      <c r="G40" s="44">
        <v>19854</v>
      </c>
      <c r="H40" s="43">
        <v>4.3667999999999996</v>
      </c>
      <c r="I40" s="44">
        <v>148612</v>
      </c>
      <c r="J40" s="43">
        <v>32.686300000000003</v>
      </c>
      <c r="K40" s="44">
        <v>98797</v>
      </c>
      <c r="L40" s="43">
        <v>21.729800000000001</v>
      </c>
      <c r="M40" s="44">
        <v>173992</v>
      </c>
      <c r="N40" s="43">
        <v>38.268500000000003</v>
      </c>
      <c r="O40" s="44">
        <v>851</v>
      </c>
      <c r="P40" s="43">
        <v>0.18720000000000001</v>
      </c>
      <c r="Q40" s="45">
        <v>9244</v>
      </c>
      <c r="R40" s="46">
        <v>2.0331999999999999</v>
      </c>
      <c r="S40" s="47">
        <v>53862</v>
      </c>
      <c r="T40" s="48">
        <v>11.8466</v>
      </c>
      <c r="U40" s="49">
        <v>4873</v>
      </c>
      <c r="V40" s="50">
        <v>100</v>
      </c>
    </row>
    <row r="41" spans="1:22" s="51" customFormat="1" ht="15" customHeight="1" x14ac:dyDescent="0.25">
      <c r="A41" s="38"/>
      <c r="B41" s="52" t="s">
        <v>48</v>
      </c>
      <c r="C41" s="53">
        <v>190980</v>
      </c>
      <c r="D41" s="54">
        <v>100</v>
      </c>
      <c r="E41" s="55">
        <v>2890</v>
      </c>
      <c r="F41" s="56">
        <v>1.5132000000000001</v>
      </c>
      <c r="G41" s="57">
        <v>2666</v>
      </c>
      <c r="H41" s="56">
        <v>1.3959999999999999</v>
      </c>
      <c r="I41" s="57">
        <v>30076</v>
      </c>
      <c r="J41" s="56">
        <v>15.748200000000001</v>
      </c>
      <c r="K41" s="57">
        <v>59349</v>
      </c>
      <c r="L41" s="56">
        <v>31.076000000000001</v>
      </c>
      <c r="M41" s="57">
        <v>87222</v>
      </c>
      <c r="N41" s="56">
        <v>45.6708</v>
      </c>
      <c r="O41" s="57">
        <v>192</v>
      </c>
      <c r="P41" s="56">
        <v>0.10050000000000001</v>
      </c>
      <c r="Q41" s="58">
        <v>8585</v>
      </c>
      <c r="R41" s="28">
        <v>4.4951999999999996</v>
      </c>
      <c r="S41" s="59">
        <v>17867</v>
      </c>
      <c r="T41" s="60">
        <v>9.3553999999999995</v>
      </c>
      <c r="U41" s="35">
        <v>2661</v>
      </c>
      <c r="V41" s="36">
        <v>100</v>
      </c>
    </row>
    <row r="42" spans="1:22" s="51" customFormat="1" ht="15" customHeight="1" x14ac:dyDescent="0.25">
      <c r="A42" s="38"/>
      <c r="B42" s="39" t="s">
        <v>49</v>
      </c>
      <c r="C42" s="40">
        <v>15171</v>
      </c>
      <c r="D42" s="41">
        <v>100</v>
      </c>
      <c r="E42" s="42">
        <v>2111</v>
      </c>
      <c r="F42" s="43">
        <v>13.9147</v>
      </c>
      <c r="G42" s="44">
        <v>145</v>
      </c>
      <c r="H42" s="43">
        <v>0.95579999999999998</v>
      </c>
      <c r="I42" s="44">
        <v>1027</v>
      </c>
      <c r="J42" s="43">
        <v>6.7694999999999999</v>
      </c>
      <c r="K42" s="44">
        <v>920</v>
      </c>
      <c r="L42" s="43">
        <v>6.0641999999999996</v>
      </c>
      <c r="M42" s="44">
        <v>10635</v>
      </c>
      <c r="N42" s="43">
        <v>70.100899999999996</v>
      </c>
      <c r="O42" s="44">
        <v>29</v>
      </c>
      <c r="P42" s="43">
        <v>0.19120000000000001</v>
      </c>
      <c r="Q42" s="45">
        <v>304</v>
      </c>
      <c r="R42" s="46">
        <v>2.0038</v>
      </c>
      <c r="S42" s="47">
        <v>461</v>
      </c>
      <c r="T42" s="48">
        <v>3.0387</v>
      </c>
      <c r="U42" s="49">
        <v>483</v>
      </c>
      <c r="V42" s="50">
        <v>100</v>
      </c>
    </row>
    <row r="43" spans="1:22" s="51" customFormat="1" ht="15" customHeight="1" x14ac:dyDescent="0.25">
      <c r="A43" s="38"/>
      <c r="B43" s="52" t="s">
        <v>50</v>
      </c>
      <c r="C43" s="53">
        <v>256964</v>
      </c>
      <c r="D43" s="54">
        <v>100</v>
      </c>
      <c r="E43" s="55">
        <v>344</v>
      </c>
      <c r="F43" s="56">
        <v>0.13389999999999999</v>
      </c>
      <c r="G43" s="57">
        <v>2605</v>
      </c>
      <c r="H43" s="56">
        <v>1.0138</v>
      </c>
      <c r="I43" s="57">
        <v>14216</v>
      </c>
      <c r="J43" s="56">
        <v>5.5323000000000002</v>
      </c>
      <c r="K43" s="57">
        <v>50678</v>
      </c>
      <c r="L43" s="56">
        <v>19.721800000000002</v>
      </c>
      <c r="M43" s="57">
        <v>175568</v>
      </c>
      <c r="N43" s="56">
        <v>68.323999999999998</v>
      </c>
      <c r="O43" s="57">
        <v>166</v>
      </c>
      <c r="P43" s="56">
        <v>6.4600000000000005E-2</v>
      </c>
      <c r="Q43" s="58">
        <v>13387</v>
      </c>
      <c r="R43" s="28">
        <v>5.2096999999999998</v>
      </c>
      <c r="S43" s="59">
        <v>7358</v>
      </c>
      <c r="T43" s="60">
        <v>2.8633999999999999</v>
      </c>
      <c r="U43" s="35">
        <v>3593</v>
      </c>
      <c r="V43" s="36">
        <v>99.971999999999994</v>
      </c>
    </row>
    <row r="44" spans="1:22" s="51" customFormat="1" ht="15" customHeight="1" x14ac:dyDescent="0.25">
      <c r="A44" s="38"/>
      <c r="B44" s="39" t="s">
        <v>51</v>
      </c>
      <c r="C44" s="40">
        <v>113497</v>
      </c>
      <c r="D44" s="41">
        <v>100</v>
      </c>
      <c r="E44" s="42">
        <v>18545</v>
      </c>
      <c r="F44" s="43">
        <v>16.339600000000001</v>
      </c>
      <c r="G44" s="44">
        <v>934</v>
      </c>
      <c r="H44" s="43">
        <v>0.82289999999999996</v>
      </c>
      <c r="I44" s="44">
        <v>16270</v>
      </c>
      <c r="J44" s="43">
        <v>14.3352</v>
      </c>
      <c r="K44" s="44">
        <v>11416</v>
      </c>
      <c r="L44" s="43">
        <v>10.058400000000001</v>
      </c>
      <c r="M44" s="44">
        <v>55482</v>
      </c>
      <c r="N44" s="43">
        <v>48.884099999999997</v>
      </c>
      <c r="O44" s="44">
        <v>197</v>
      </c>
      <c r="P44" s="43">
        <v>0.1736</v>
      </c>
      <c r="Q44" s="45">
        <v>10653</v>
      </c>
      <c r="R44" s="46">
        <v>9.3862000000000005</v>
      </c>
      <c r="S44" s="47">
        <v>9019</v>
      </c>
      <c r="T44" s="48">
        <v>7.9465000000000003</v>
      </c>
      <c r="U44" s="49">
        <v>1816</v>
      </c>
      <c r="V44" s="50">
        <v>100</v>
      </c>
    </row>
    <row r="45" spans="1:22" s="51" customFormat="1" ht="15" customHeight="1" x14ac:dyDescent="0.25">
      <c r="A45" s="38"/>
      <c r="B45" s="52" t="s">
        <v>52</v>
      </c>
      <c r="C45" s="53">
        <v>77476</v>
      </c>
      <c r="D45" s="54">
        <v>100</v>
      </c>
      <c r="E45" s="55">
        <v>1511</v>
      </c>
      <c r="F45" s="56">
        <v>1.9502999999999999</v>
      </c>
      <c r="G45" s="57">
        <v>1606</v>
      </c>
      <c r="H45" s="56">
        <v>2.0729000000000002</v>
      </c>
      <c r="I45" s="57">
        <v>19268</v>
      </c>
      <c r="J45" s="56">
        <v>24.869599999999998</v>
      </c>
      <c r="K45" s="57">
        <v>2375</v>
      </c>
      <c r="L45" s="56">
        <v>3.0655000000000001</v>
      </c>
      <c r="M45" s="57">
        <v>47420</v>
      </c>
      <c r="N45" s="56">
        <v>61.206099999999999</v>
      </c>
      <c r="O45" s="57">
        <v>403</v>
      </c>
      <c r="P45" s="56">
        <v>0.5202</v>
      </c>
      <c r="Q45" s="58">
        <v>4893</v>
      </c>
      <c r="R45" s="28">
        <v>6.3155000000000001</v>
      </c>
      <c r="S45" s="59">
        <v>9291</v>
      </c>
      <c r="T45" s="60">
        <v>11.992100000000001</v>
      </c>
      <c r="U45" s="35">
        <v>1289</v>
      </c>
      <c r="V45" s="36">
        <v>100</v>
      </c>
    </row>
    <row r="46" spans="1:22" s="51" customFormat="1" ht="15" customHeight="1" x14ac:dyDescent="0.25">
      <c r="A46" s="38"/>
      <c r="B46" s="39" t="s">
        <v>53</v>
      </c>
      <c r="C46" s="40">
        <v>284916</v>
      </c>
      <c r="D46" s="41">
        <v>100</v>
      </c>
      <c r="E46" s="42">
        <v>538</v>
      </c>
      <c r="F46" s="43">
        <v>0.1888</v>
      </c>
      <c r="G46" s="44">
        <v>4639</v>
      </c>
      <c r="H46" s="43">
        <v>1.6282000000000001</v>
      </c>
      <c r="I46" s="44">
        <v>34719</v>
      </c>
      <c r="J46" s="43">
        <v>12.185700000000001</v>
      </c>
      <c r="K46" s="44">
        <v>48087</v>
      </c>
      <c r="L46" s="43">
        <v>16.877600000000001</v>
      </c>
      <c r="M46" s="44">
        <v>184132</v>
      </c>
      <c r="N46" s="43">
        <v>64.626800000000003</v>
      </c>
      <c r="O46" s="44">
        <v>191</v>
      </c>
      <c r="P46" s="43">
        <v>6.7000000000000004E-2</v>
      </c>
      <c r="Q46" s="45">
        <v>12610</v>
      </c>
      <c r="R46" s="46">
        <v>4.4259000000000004</v>
      </c>
      <c r="S46" s="47">
        <v>10814</v>
      </c>
      <c r="T46" s="48">
        <v>3.7955000000000001</v>
      </c>
      <c r="U46" s="49">
        <v>3006</v>
      </c>
      <c r="V46" s="50">
        <v>100</v>
      </c>
    </row>
    <row r="47" spans="1:22" s="51" customFormat="1" ht="15" customHeight="1" x14ac:dyDescent="0.25">
      <c r="A47" s="38"/>
      <c r="B47" s="52" t="s">
        <v>54</v>
      </c>
      <c r="C47" s="53">
        <v>20859</v>
      </c>
      <c r="D47" s="54">
        <v>100</v>
      </c>
      <c r="E47" s="55">
        <v>265</v>
      </c>
      <c r="F47" s="56">
        <v>1.2704</v>
      </c>
      <c r="G47" s="57">
        <v>427</v>
      </c>
      <c r="H47" s="56">
        <v>2.0470999999999999</v>
      </c>
      <c r="I47" s="57">
        <v>5448</v>
      </c>
      <c r="J47" s="56">
        <v>26.118200000000002</v>
      </c>
      <c r="K47" s="57">
        <v>1873</v>
      </c>
      <c r="L47" s="56">
        <v>8.9793000000000003</v>
      </c>
      <c r="M47" s="57">
        <v>11742</v>
      </c>
      <c r="N47" s="56">
        <v>56.292200000000001</v>
      </c>
      <c r="O47" s="57">
        <v>35</v>
      </c>
      <c r="P47" s="56">
        <v>0.1678</v>
      </c>
      <c r="Q47" s="58">
        <v>1069</v>
      </c>
      <c r="R47" s="28">
        <v>5.1249000000000002</v>
      </c>
      <c r="S47" s="59">
        <v>1707</v>
      </c>
      <c r="T47" s="60">
        <v>8.1835000000000004</v>
      </c>
      <c r="U47" s="35">
        <v>312</v>
      </c>
      <c r="V47" s="36">
        <v>100</v>
      </c>
    </row>
    <row r="48" spans="1:22" s="51" customFormat="1" ht="15" customHeight="1" x14ac:dyDescent="0.25">
      <c r="A48" s="38"/>
      <c r="B48" s="39" t="s">
        <v>55</v>
      </c>
      <c r="C48" s="40">
        <v>103000</v>
      </c>
      <c r="D48" s="41">
        <v>100</v>
      </c>
      <c r="E48" s="42">
        <v>390</v>
      </c>
      <c r="F48" s="43">
        <v>0.37859999999999999</v>
      </c>
      <c r="G48" s="44">
        <v>776</v>
      </c>
      <c r="H48" s="43">
        <v>0.75339999999999996</v>
      </c>
      <c r="I48" s="44">
        <v>8078</v>
      </c>
      <c r="J48" s="43">
        <v>7.8426999999999998</v>
      </c>
      <c r="K48" s="44">
        <v>42342</v>
      </c>
      <c r="L48" s="43">
        <v>41.108699999999999</v>
      </c>
      <c r="M48" s="44">
        <v>47113</v>
      </c>
      <c r="N48" s="43">
        <v>45.7408</v>
      </c>
      <c r="O48" s="44">
        <v>113</v>
      </c>
      <c r="P48" s="43">
        <v>0.10970000000000001</v>
      </c>
      <c r="Q48" s="45">
        <v>4188</v>
      </c>
      <c r="R48" s="46">
        <v>4.0659999999999998</v>
      </c>
      <c r="S48" s="47">
        <v>6441</v>
      </c>
      <c r="T48" s="48">
        <v>6.2534000000000001</v>
      </c>
      <c r="U48" s="49">
        <v>1243</v>
      </c>
      <c r="V48" s="50">
        <v>100</v>
      </c>
    </row>
    <row r="49" spans="1:24" s="51" customFormat="1" ht="15" customHeight="1" x14ac:dyDescent="0.25">
      <c r="A49" s="38"/>
      <c r="B49" s="52" t="s">
        <v>56</v>
      </c>
      <c r="C49" s="53">
        <v>19082</v>
      </c>
      <c r="D49" s="54">
        <v>100</v>
      </c>
      <c r="E49" s="55">
        <v>3088</v>
      </c>
      <c r="F49" s="56">
        <v>16.1828</v>
      </c>
      <c r="G49" s="57">
        <v>208</v>
      </c>
      <c r="H49" s="56">
        <v>1.0900000000000001</v>
      </c>
      <c r="I49" s="57">
        <v>1262</v>
      </c>
      <c r="J49" s="56">
        <v>6.6135999999999999</v>
      </c>
      <c r="K49" s="57">
        <v>646</v>
      </c>
      <c r="L49" s="56">
        <v>3.3854000000000002</v>
      </c>
      <c r="M49" s="57">
        <v>12926</v>
      </c>
      <c r="N49" s="56">
        <v>67.739199999999997</v>
      </c>
      <c r="O49" s="57">
        <v>15</v>
      </c>
      <c r="P49" s="56">
        <v>7.8600000000000003E-2</v>
      </c>
      <c r="Q49" s="58">
        <v>937</v>
      </c>
      <c r="R49" s="28">
        <v>4.9104000000000001</v>
      </c>
      <c r="S49" s="59">
        <v>731</v>
      </c>
      <c r="T49" s="60">
        <v>3.8308</v>
      </c>
      <c r="U49" s="35">
        <v>698</v>
      </c>
      <c r="V49" s="36">
        <v>100</v>
      </c>
    </row>
    <row r="50" spans="1:24" s="51" customFormat="1" ht="15" customHeight="1" x14ac:dyDescent="0.25">
      <c r="A50" s="38"/>
      <c r="B50" s="39" t="s">
        <v>57</v>
      </c>
      <c r="C50" s="40">
        <v>125759</v>
      </c>
      <c r="D50" s="41">
        <v>100</v>
      </c>
      <c r="E50" s="42">
        <v>270</v>
      </c>
      <c r="F50" s="43">
        <v>0.2147</v>
      </c>
      <c r="G50" s="44">
        <v>1721</v>
      </c>
      <c r="H50" s="43">
        <v>1.3685</v>
      </c>
      <c r="I50" s="44">
        <v>9701</v>
      </c>
      <c r="J50" s="43">
        <v>7.7140000000000004</v>
      </c>
      <c r="K50" s="44">
        <v>27757</v>
      </c>
      <c r="L50" s="43">
        <v>22.0716</v>
      </c>
      <c r="M50" s="44">
        <v>83182</v>
      </c>
      <c r="N50" s="43">
        <v>66.144000000000005</v>
      </c>
      <c r="O50" s="44">
        <v>100</v>
      </c>
      <c r="P50" s="43">
        <v>7.9500000000000001E-2</v>
      </c>
      <c r="Q50" s="45">
        <v>3028</v>
      </c>
      <c r="R50" s="46">
        <v>2.4077999999999999</v>
      </c>
      <c r="S50" s="47">
        <v>7089</v>
      </c>
      <c r="T50" s="48">
        <v>5.6369999999999996</v>
      </c>
      <c r="U50" s="49">
        <v>1777</v>
      </c>
      <c r="V50" s="50">
        <v>100</v>
      </c>
    </row>
    <row r="51" spans="1:24" s="51" customFormat="1" ht="15" customHeight="1" x14ac:dyDescent="0.25">
      <c r="A51" s="38"/>
      <c r="B51" s="52" t="s">
        <v>58</v>
      </c>
      <c r="C51" s="53">
        <v>491173</v>
      </c>
      <c r="D51" s="54">
        <v>100</v>
      </c>
      <c r="E51" s="55">
        <v>1898</v>
      </c>
      <c r="F51" s="56">
        <v>0.38640000000000002</v>
      </c>
      <c r="G51" s="57">
        <v>10968</v>
      </c>
      <c r="H51" s="56">
        <v>2.2330000000000001</v>
      </c>
      <c r="I51" s="57">
        <v>252601</v>
      </c>
      <c r="J51" s="56">
        <v>51.428100000000001</v>
      </c>
      <c r="K51" s="57">
        <v>75425</v>
      </c>
      <c r="L51" s="56">
        <v>15.3561</v>
      </c>
      <c r="M51" s="57">
        <v>137996</v>
      </c>
      <c r="N51" s="56">
        <v>28.095199999999998</v>
      </c>
      <c r="O51" s="57">
        <v>572</v>
      </c>
      <c r="P51" s="56">
        <v>0.11650000000000001</v>
      </c>
      <c r="Q51" s="58">
        <v>11713</v>
      </c>
      <c r="R51" s="28">
        <v>2.3847</v>
      </c>
      <c r="S51" s="59">
        <v>87421</v>
      </c>
      <c r="T51" s="60">
        <v>17.798400000000001</v>
      </c>
      <c r="U51" s="35">
        <v>8758</v>
      </c>
      <c r="V51" s="36">
        <v>100</v>
      </c>
    </row>
    <row r="52" spans="1:24" s="51" customFormat="1" ht="15" customHeight="1" x14ac:dyDescent="0.25">
      <c r="A52" s="38"/>
      <c r="B52" s="39" t="s">
        <v>59</v>
      </c>
      <c r="C52" s="40">
        <v>88201</v>
      </c>
      <c r="D52" s="41">
        <v>100</v>
      </c>
      <c r="E52" s="42">
        <v>1337</v>
      </c>
      <c r="F52" s="43">
        <v>1.5159</v>
      </c>
      <c r="G52" s="44">
        <v>832</v>
      </c>
      <c r="H52" s="43">
        <v>0.94330000000000003</v>
      </c>
      <c r="I52" s="44">
        <v>17621</v>
      </c>
      <c r="J52" s="43">
        <v>19.978200000000001</v>
      </c>
      <c r="K52" s="44">
        <v>1720</v>
      </c>
      <c r="L52" s="43">
        <v>1.9500999999999999</v>
      </c>
      <c r="M52" s="44">
        <v>63219</v>
      </c>
      <c r="N52" s="43">
        <v>71.676100000000005</v>
      </c>
      <c r="O52" s="44">
        <v>1031</v>
      </c>
      <c r="P52" s="43">
        <v>1.1689000000000001</v>
      </c>
      <c r="Q52" s="45">
        <v>2441</v>
      </c>
      <c r="R52" s="46">
        <v>2.7675000000000001</v>
      </c>
      <c r="S52" s="47">
        <v>9531</v>
      </c>
      <c r="T52" s="48">
        <v>10.805999999999999</v>
      </c>
      <c r="U52" s="49">
        <v>1029</v>
      </c>
      <c r="V52" s="50">
        <v>100</v>
      </c>
    </row>
    <row r="53" spans="1:24" s="51" customFormat="1" ht="15" customHeight="1" x14ac:dyDescent="0.25">
      <c r="A53" s="38"/>
      <c r="B53" s="52" t="s">
        <v>60</v>
      </c>
      <c r="C53" s="53">
        <v>12726</v>
      </c>
      <c r="D53" s="54">
        <v>100</v>
      </c>
      <c r="E53" s="55">
        <v>72</v>
      </c>
      <c r="F53" s="56">
        <v>0.56579999999999997</v>
      </c>
      <c r="G53" s="57">
        <v>154</v>
      </c>
      <c r="H53" s="56">
        <v>1.2101</v>
      </c>
      <c r="I53" s="57">
        <v>238</v>
      </c>
      <c r="J53" s="56">
        <v>1.8702000000000001</v>
      </c>
      <c r="K53" s="57">
        <v>403</v>
      </c>
      <c r="L53" s="56">
        <v>3.1667000000000001</v>
      </c>
      <c r="M53" s="57">
        <v>11496</v>
      </c>
      <c r="N53" s="56">
        <v>90.334699999999998</v>
      </c>
      <c r="O53" s="57">
        <v>23</v>
      </c>
      <c r="P53" s="56">
        <v>0.1807</v>
      </c>
      <c r="Q53" s="58">
        <v>340</v>
      </c>
      <c r="R53" s="28">
        <v>2.6717</v>
      </c>
      <c r="S53" s="59">
        <v>243</v>
      </c>
      <c r="T53" s="60">
        <v>1.9095</v>
      </c>
      <c r="U53" s="35">
        <v>302</v>
      </c>
      <c r="V53" s="36">
        <v>100</v>
      </c>
    </row>
    <row r="54" spans="1:24" s="51" customFormat="1" ht="15" customHeight="1" x14ac:dyDescent="0.25">
      <c r="A54" s="38"/>
      <c r="B54" s="39" t="s">
        <v>61</v>
      </c>
      <c r="C54" s="40">
        <v>171026</v>
      </c>
      <c r="D54" s="41">
        <v>100</v>
      </c>
      <c r="E54" s="42">
        <v>497</v>
      </c>
      <c r="F54" s="43">
        <v>0.29060000000000002</v>
      </c>
      <c r="G54" s="44">
        <v>6206</v>
      </c>
      <c r="H54" s="43">
        <v>3.6286999999999998</v>
      </c>
      <c r="I54" s="44">
        <v>25993</v>
      </c>
      <c r="J54" s="43">
        <v>15.1983</v>
      </c>
      <c r="K54" s="44">
        <v>45823</v>
      </c>
      <c r="L54" s="43">
        <v>26.792999999999999</v>
      </c>
      <c r="M54" s="44">
        <v>83136</v>
      </c>
      <c r="N54" s="43">
        <v>48.610199999999999</v>
      </c>
      <c r="O54" s="44">
        <v>229</v>
      </c>
      <c r="P54" s="43">
        <v>0.13389999999999999</v>
      </c>
      <c r="Q54" s="45">
        <v>9142</v>
      </c>
      <c r="R54" s="46">
        <v>5.3453999999999997</v>
      </c>
      <c r="S54" s="47">
        <v>18666</v>
      </c>
      <c r="T54" s="48">
        <v>10.914099999999999</v>
      </c>
      <c r="U54" s="49">
        <v>1982</v>
      </c>
      <c r="V54" s="50">
        <v>100</v>
      </c>
    </row>
    <row r="55" spans="1:24" s="51" customFormat="1" ht="15" customHeight="1" x14ac:dyDescent="0.25">
      <c r="A55" s="38"/>
      <c r="B55" s="52" t="s">
        <v>62</v>
      </c>
      <c r="C55" s="53">
        <v>144177</v>
      </c>
      <c r="D55" s="54">
        <v>100</v>
      </c>
      <c r="E55" s="55">
        <v>2792</v>
      </c>
      <c r="F55" s="56">
        <v>1.9365000000000001</v>
      </c>
      <c r="G55" s="57">
        <v>5663</v>
      </c>
      <c r="H55" s="56">
        <v>3.9278</v>
      </c>
      <c r="I55" s="57">
        <v>36674</v>
      </c>
      <c r="J55" s="56">
        <v>25.436800000000002</v>
      </c>
      <c r="K55" s="57">
        <v>8246</v>
      </c>
      <c r="L55" s="56">
        <v>5.7194000000000003</v>
      </c>
      <c r="M55" s="57">
        <v>77434</v>
      </c>
      <c r="N55" s="56">
        <v>53.707599999999999</v>
      </c>
      <c r="O55" s="57">
        <v>1202</v>
      </c>
      <c r="P55" s="56">
        <v>0.8337</v>
      </c>
      <c r="Q55" s="58">
        <v>12166</v>
      </c>
      <c r="R55" s="28">
        <v>8.4382000000000001</v>
      </c>
      <c r="S55" s="59">
        <v>20639</v>
      </c>
      <c r="T55" s="60">
        <v>14.315</v>
      </c>
      <c r="U55" s="35">
        <v>2339</v>
      </c>
      <c r="V55" s="36">
        <v>100</v>
      </c>
    </row>
    <row r="56" spans="1:24" s="51" customFormat="1" ht="15" customHeight="1" x14ac:dyDescent="0.25">
      <c r="A56" s="38"/>
      <c r="B56" s="39" t="s">
        <v>63</v>
      </c>
      <c r="C56" s="40">
        <v>44996</v>
      </c>
      <c r="D56" s="41">
        <v>100</v>
      </c>
      <c r="E56" s="42">
        <v>45</v>
      </c>
      <c r="F56" s="43">
        <v>0.1</v>
      </c>
      <c r="G56" s="44">
        <v>113</v>
      </c>
      <c r="H56" s="43">
        <v>0.25109999999999999</v>
      </c>
      <c r="I56" s="44">
        <v>684</v>
      </c>
      <c r="J56" s="43">
        <v>1.5201</v>
      </c>
      <c r="K56" s="44">
        <v>2048</v>
      </c>
      <c r="L56" s="43">
        <v>4.5514999999999999</v>
      </c>
      <c r="M56" s="44">
        <v>40755</v>
      </c>
      <c r="N56" s="43">
        <v>90.574700000000007</v>
      </c>
      <c r="O56" s="44">
        <v>10</v>
      </c>
      <c r="P56" s="43">
        <v>2.2200000000000001E-2</v>
      </c>
      <c r="Q56" s="45">
        <v>1341</v>
      </c>
      <c r="R56" s="46">
        <v>2.9803000000000002</v>
      </c>
      <c r="S56" s="47">
        <v>321</v>
      </c>
      <c r="T56" s="48">
        <v>0.71340000000000003</v>
      </c>
      <c r="U56" s="49">
        <v>691</v>
      </c>
      <c r="V56" s="50">
        <v>100</v>
      </c>
      <c r="X56" s="64"/>
    </row>
    <row r="57" spans="1:24" s="51" customFormat="1" ht="15" customHeight="1" x14ac:dyDescent="0.25">
      <c r="A57" s="38"/>
      <c r="B57" s="52" t="s">
        <v>64</v>
      </c>
      <c r="C57" s="53">
        <v>121494</v>
      </c>
      <c r="D57" s="54">
        <v>100</v>
      </c>
      <c r="E57" s="55">
        <v>2117</v>
      </c>
      <c r="F57" s="56">
        <v>1.7424999999999999</v>
      </c>
      <c r="G57" s="57">
        <v>3210</v>
      </c>
      <c r="H57" s="56">
        <v>2.6421000000000001</v>
      </c>
      <c r="I57" s="57">
        <v>16267</v>
      </c>
      <c r="J57" s="56">
        <v>13.389099999999999</v>
      </c>
      <c r="K57" s="57">
        <v>17549</v>
      </c>
      <c r="L57" s="56">
        <v>14.4443</v>
      </c>
      <c r="M57" s="57">
        <v>76850</v>
      </c>
      <c r="N57" s="56">
        <v>63.254199999999997</v>
      </c>
      <c r="O57" s="57">
        <v>84</v>
      </c>
      <c r="P57" s="56">
        <v>6.9099999999999995E-2</v>
      </c>
      <c r="Q57" s="58">
        <v>5417</v>
      </c>
      <c r="R57" s="28">
        <v>4.4587000000000003</v>
      </c>
      <c r="S57" s="59">
        <v>8614</v>
      </c>
      <c r="T57" s="60">
        <v>7.0900999999999996</v>
      </c>
      <c r="U57" s="35">
        <v>2235</v>
      </c>
      <c r="V57" s="36">
        <v>100</v>
      </c>
      <c r="X57" s="64"/>
    </row>
    <row r="58" spans="1:24" s="64" customFormat="1" ht="15" customHeight="1" x14ac:dyDescent="0.25">
      <c r="A58" s="72"/>
      <c r="B58" s="39" t="s">
        <v>65</v>
      </c>
      <c r="C58" s="40">
        <v>13016</v>
      </c>
      <c r="D58" s="41">
        <v>100</v>
      </c>
      <c r="E58" s="42">
        <v>558</v>
      </c>
      <c r="F58" s="43">
        <v>4.2869999999999999</v>
      </c>
      <c r="G58" s="44">
        <v>76</v>
      </c>
      <c r="H58" s="43">
        <v>0.58389999999999997</v>
      </c>
      <c r="I58" s="44">
        <v>1921</v>
      </c>
      <c r="J58" s="43">
        <v>14.758800000000001</v>
      </c>
      <c r="K58" s="44">
        <v>181</v>
      </c>
      <c r="L58" s="43">
        <v>1.3906000000000001</v>
      </c>
      <c r="M58" s="44">
        <v>9837</v>
      </c>
      <c r="N58" s="43">
        <v>75.5762</v>
      </c>
      <c r="O58" s="44">
        <v>25</v>
      </c>
      <c r="P58" s="43">
        <v>0.19209999999999999</v>
      </c>
      <c r="Q58" s="45">
        <v>418</v>
      </c>
      <c r="R58" s="46">
        <v>3.2113999999999998</v>
      </c>
      <c r="S58" s="47">
        <v>614</v>
      </c>
      <c r="T58" s="48">
        <v>4.7172999999999998</v>
      </c>
      <c r="U58" s="49">
        <v>366</v>
      </c>
      <c r="V58" s="50">
        <v>100</v>
      </c>
    </row>
    <row r="59" spans="1:24" s="51" customFormat="1" ht="12.5" x14ac:dyDescent="0.25">
      <c r="A59" s="38"/>
      <c r="B59" s="74" t="s">
        <v>72</v>
      </c>
      <c r="C59" s="75">
        <v>98071</v>
      </c>
      <c r="D59" s="76">
        <v>100</v>
      </c>
      <c r="E59" s="77">
        <v>43</v>
      </c>
      <c r="F59" s="78">
        <v>4.3799999999999999E-2</v>
      </c>
      <c r="G59" s="79">
        <v>10</v>
      </c>
      <c r="H59" s="78">
        <v>1.0200000000000001E-2</v>
      </c>
      <c r="I59" s="79">
        <v>97897</v>
      </c>
      <c r="J59" s="78">
        <v>99.822599999999994</v>
      </c>
      <c r="K59" s="79">
        <v>11</v>
      </c>
      <c r="L59" s="78">
        <v>1.12E-2</v>
      </c>
      <c r="M59" s="79">
        <v>107</v>
      </c>
      <c r="N59" s="78">
        <v>0.1091</v>
      </c>
      <c r="O59" s="79">
        <v>3</v>
      </c>
      <c r="P59" s="78">
        <v>3.0999999999999999E-3</v>
      </c>
      <c r="Q59" s="80">
        <v>0</v>
      </c>
      <c r="R59" s="81">
        <v>0</v>
      </c>
      <c r="S59" s="82">
        <v>377</v>
      </c>
      <c r="T59" s="83">
        <v>0.38440000000000002</v>
      </c>
      <c r="U59" s="84">
        <v>1099</v>
      </c>
      <c r="V59" s="85">
        <v>100</v>
      </c>
      <c r="W59" s="70"/>
      <c r="X59" s="73"/>
    </row>
    <row r="60" spans="1:24" s="51" customFormat="1" ht="12.5" x14ac:dyDescent="0.25">
      <c r="A60" s="38"/>
      <c r="B60" s="61" t="str">
        <f>CONCATENATE("NOTE: Table reads (for for 50 states, District of Columbia, and Puerto Rico totals): Of all ",TEXT(C7,"#,##0")," public school students with disabilities served under the Individuals with Disabilities Education Act (IDEA), ",TEXT(E7,"#,##0")," (",TEXT(F7,"0.0"),"%) are American Indian or Alaska Native.")</f>
        <v>NOTE: Table reads (for for 50 states, District of Columbia, and Puerto Rico totals): Of all 6,728,064 public school students with disabilities served under the Individuals with Disabilities Education Act (IDEA), 86,700 (1.3%) are American Indian or Alaska Native.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2"/>
      <c r="V60" s="62"/>
    </row>
    <row r="61" spans="1:24" s="51" customFormat="1" ht="14.15" customHeight="1" x14ac:dyDescent="0.25">
      <c r="B61" s="86" t="s">
        <v>70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62"/>
      <c r="W61" s="62"/>
    </row>
    <row r="62" spans="1:24" x14ac:dyDescent="0.3">
      <c r="B62" s="86" t="s">
        <v>69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</sheetData>
  <mergeCells count="16">
    <mergeCell ref="B61:U61"/>
    <mergeCell ref="B62:W62"/>
    <mergeCell ref="C5:D5"/>
    <mergeCell ref="B2:V2"/>
    <mergeCell ref="B4:B6"/>
    <mergeCell ref="K5:L5"/>
    <mergeCell ref="M5:N5"/>
    <mergeCell ref="E4:R4"/>
    <mergeCell ref="S4:T5"/>
    <mergeCell ref="E5:F5"/>
    <mergeCell ref="G5:H5"/>
    <mergeCell ref="I5:J5"/>
    <mergeCell ref="O5:P5"/>
    <mergeCell ref="Q5:R5"/>
    <mergeCell ref="U4:U5"/>
    <mergeCell ref="V4:V5"/>
  </mergeCells>
  <phoneticPr fontId="14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62"/>
  <sheetViews>
    <sheetView showGridLines="0" topLeftCell="A34" zoomScale="90" zoomScaleNormal="90" workbookViewId="0">
      <selection activeCell="G69" sqref="G69"/>
    </sheetView>
  </sheetViews>
  <sheetFormatPr defaultColWidth="12.109375" defaultRowHeight="14" x14ac:dyDescent="0.3"/>
  <cols>
    <col min="1" max="1" width="13" style="11" customWidth="1"/>
    <col min="2" max="2" width="54.109375" style="2" customWidth="1"/>
    <col min="3" max="3" width="15.33203125" style="2" customWidth="1"/>
    <col min="4" max="7" width="13" style="2" customWidth="1"/>
    <col min="8" max="8" width="13.6640625" style="2" bestFit="1" customWidth="1"/>
    <col min="9" max="18" width="13" style="2" customWidth="1"/>
    <col min="19" max="19" width="13" style="5" customWidth="1"/>
    <col min="20" max="20" width="13" style="7" customWidth="1"/>
    <col min="21" max="21" width="13" style="2" customWidth="1"/>
    <col min="22" max="22" width="13.6640625" style="2" customWidth="1"/>
    <col min="23" max="16384" width="12.109375" style="8"/>
  </cols>
  <sheetData>
    <row r="1" spans="1:22" s="2" customFormat="1" ht="15" customHeight="1" x14ac:dyDescent="0.3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12" customFormat="1" ht="36" customHeight="1" x14ac:dyDescent="0.4">
      <c r="B2" s="89" t="s">
        <v>67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s="2" customFormat="1" ht="15" customHeight="1" thickBot="1" x14ac:dyDescent="0.3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16" customFormat="1" ht="15" customHeight="1" x14ac:dyDescent="0.3">
      <c r="A4" s="13"/>
      <c r="B4" s="90" t="s">
        <v>0</v>
      </c>
      <c r="C4" s="14"/>
      <c r="D4" s="15"/>
      <c r="E4" s="94" t="s">
        <v>11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7" t="s">
        <v>14</v>
      </c>
      <c r="T4" s="98"/>
      <c r="U4" s="103" t="s">
        <v>10</v>
      </c>
      <c r="V4" s="105" t="s">
        <v>12</v>
      </c>
    </row>
    <row r="5" spans="1:22" s="16" customFormat="1" ht="30" customHeight="1" x14ac:dyDescent="0.3">
      <c r="A5" s="13"/>
      <c r="B5" s="90"/>
      <c r="C5" s="87" t="s">
        <v>13</v>
      </c>
      <c r="D5" s="88"/>
      <c r="E5" s="100" t="s">
        <v>1</v>
      </c>
      <c r="F5" s="93"/>
      <c r="G5" s="101" t="s">
        <v>2</v>
      </c>
      <c r="H5" s="93"/>
      <c r="I5" s="92" t="s">
        <v>3</v>
      </c>
      <c r="J5" s="93"/>
      <c r="K5" s="92" t="s">
        <v>4</v>
      </c>
      <c r="L5" s="93"/>
      <c r="M5" s="92" t="s">
        <v>5</v>
      </c>
      <c r="N5" s="93"/>
      <c r="O5" s="92" t="s">
        <v>6</v>
      </c>
      <c r="P5" s="93"/>
      <c r="Q5" s="92" t="s">
        <v>7</v>
      </c>
      <c r="R5" s="102"/>
      <c r="S5" s="87"/>
      <c r="T5" s="99"/>
      <c r="U5" s="104"/>
      <c r="V5" s="106"/>
    </row>
    <row r="6" spans="1:22" s="16" customFormat="1" ht="15" customHeight="1" thickBot="1" x14ac:dyDescent="0.35">
      <c r="A6" s="13"/>
      <c r="B6" s="91"/>
      <c r="C6" s="17" t="s">
        <v>8</v>
      </c>
      <c r="D6" s="18" t="s">
        <v>9</v>
      </c>
      <c r="E6" s="17" t="s">
        <v>8</v>
      </c>
      <c r="F6" s="19" t="s">
        <v>9</v>
      </c>
      <c r="G6" s="20" t="s">
        <v>8</v>
      </c>
      <c r="H6" s="21" t="s">
        <v>9</v>
      </c>
      <c r="I6" s="20" t="s">
        <v>8</v>
      </c>
      <c r="J6" s="21" t="s">
        <v>9</v>
      </c>
      <c r="K6" s="20" t="s">
        <v>8</v>
      </c>
      <c r="L6" s="21" t="s">
        <v>9</v>
      </c>
      <c r="M6" s="20" t="s">
        <v>8</v>
      </c>
      <c r="N6" s="21" t="s">
        <v>9</v>
      </c>
      <c r="O6" s="20" t="s">
        <v>8</v>
      </c>
      <c r="P6" s="21" t="s">
        <v>9</v>
      </c>
      <c r="Q6" s="22" t="s">
        <v>8</v>
      </c>
      <c r="R6" s="23" t="s">
        <v>9</v>
      </c>
      <c r="S6" s="20" t="s">
        <v>8</v>
      </c>
      <c r="T6" s="20" t="s">
        <v>9</v>
      </c>
      <c r="U6" s="24"/>
      <c r="V6" s="25"/>
    </row>
    <row r="7" spans="1:22" s="37" customFormat="1" ht="15" customHeight="1" x14ac:dyDescent="0.25">
      <c r="A7" s="26"/>
      <c r="B7" s="68" t="s">
        <v>71</v>
      </c>
      <c r="C7" s="27">
        <v>4457996</v>
      </c>
      <c r="D7" s="28">
        <v>66.259699999999995</v>
      </c>
      <c r="E7" s="29">
        <v>56556</v>
      </c>
      <c r="F7" s="30">
        <v>0.84060000000000001</v>
      </c>
      <c r="G7" s="31">
        <v>120288</v>
      </c>
      <c r="H7" s="30">
        <v>1.7879</v>
      </c>
      <c r="I7" s="31">
        <v>1182203</v>
      </c>
      <c r="J7" s="30">
        <v>17.571200000000001</v>
      </c>
      <c r="K7" s="31">
        <v>795179</v>
      </c>
      <c r="L7" s="30">
        <v>11.8188</v>
      </c>
      <c r="M7" s="31">
        <v>2117523</v>
      </c>
      <c r="N7" s="30">
        <v>31.472999999999999</v>
      </c>
      <c r="O7" s="31">
        <v>14017</v>
      </c>
      <c r="P7" s="30">
        <v>0.20830000000000001</v>
      </c>
      <c r="Q7" s="32">
        <v>172230</v>
      </c>
      <c r="R7" s="28">
        <v>2.5598700000000001</v>
      </c>
      <c r="S7" s="33">
        <v>495407</v>
      </c>
      <c r="T7" s="34">
        <v>7.3632999999999997</v>
      </c>
      <c r="U7" s="35">
        <v>97632</v>
      </c>
      <c r="V7" s="36">
        <v>99.989000000000004</v>
      </c>
    </row>
    <row r="8" spans="1:22" s="51" customFormat="1" ht="15" customHeight="1" x14ac:dyDescent="0.25">
      <c r="A8" s="38"/>
      <c r="B8" s="39" t="s">
        <v>15</v>
      </c>
      <c r="C8" s="40">
        <v>65144</v>
      </c>
      <c r="D8" s="41">
        <v>64.0809</v>
      </c>
      <c r="E8" s="42">
        <v>712</v>
      </c>
      <c r="F8" s="43">
        <v>0.70040000000000002</v>
      </c>
      <c r="G8" s="44">
        <v>595</v>
      </c>
      <c r="H8" s="43">
        <v>0.58530000000000004</v>
      </c>
      <c r="I8" s="44">
        <v>3576</v>
      </c>
      <c r="J8" s="43">
        <v>3.5175999999999998</v>
      </c>
      <c r="K8" s="44">
        <v>22214</v>
      </c>
      <c r="L8" s="43">
        <v>21.851500000000001</v>
      </c>
      <c r="M8" s="44">
        <v>36588</v>
      </c>
      <c r="N8" s="43">
        <v>35.990900000000003</v>
      </c>
      <c r="O8" s="44">
        <v>52</v>
      </c>
      <c r="P8" s="43">
        <v>5.1200000000000002E-2</v>
      </c>
      <c r="Q8" s="45">
        <v>1407</v>
      </c>
      <c r="R8" s="46">
        <v>1.3840399999999999</v>
      </c>
      <c r="S8" s="47">
        <v>2576</v>
      </c>
      <c r="T8" s="48">
        <v>2.5339999999999998</v>
      </c>
      <c r="U8" s="49">
        <v>1390</v>
      </c>
      <c r="V8" s="50">
        <v>100</v>
      </c>
    </row>
    <row r="9" spans="1:22" s="51" customFormat="1" ht="15" customHeight="1" x14ac:dyDescent="0.25">
      <c r="A9" s="38"/>
      <c r="B9" s="52" t="s">
        <v>16</v>
      </c>
      <c r="C9" s="53">
        <v>11569</v>
      </c>
      <c r="D9" s="54">
        <v>66.3018</v>
      </c>
      <c r="E9" s="55">
        <v>3117</v>
      </c>
      <c r="F9" s="56">
        <v>17.863499999999998</v>
      </c>
      <c r="G9" s="57">
        <v>467</v>
      </c>
      <c r="H9" s="56">
        <v>2.6764000000000001</v>
      </c>
      <c r="I9" s="57">
        <v>839</v>
      </c>
      <c r="J9" s="56">
        <v>4.8083</v>
      </c>
      <c r="K9" s="57">
        <v>358</v>
      </c>
      <c r="L9" s="56">
        <v>2.0516999999999999</v>
      </c>
      <c r="M9" s="57">
        <v>4910</v>
      </c>
      <c r="N9" s="56">
        <v>28.139099999999999</v>
      </c>
      <c r="O9" s="57">
        <v>313</v>
      </c>
      <c r="P9" s="56">
        <v>1.7938000000000001</v>
      </c>
      <c r="Q9" s="58">
        <v>1565</v>
      </c>
      <c r="R9" s="28">
        <v>8.9689999999999994</v>
      </c>
      <c r="S9" s="59">
        <v>1658</v>
      </c>
      <c r="T9" s="60">
        <v>9.5020000000000007</v>
      </c>
      <c r="U9" s="35">
        <v>506</v>
      </c>
      <c r="V9" s="36">
        <v>100</v>
      </c>
    </row>
    <row r="10" spans="1:22" s="51" customFormat="1" ht="15" customHeight="1" x14ac:dyDescent="0.25">
      <c r="A10" s="38"/>
      <c r="B10" s="39" t="s">
        <v>17</v>
      </c>
      <c r="C10" s="40">
        <v>92151</v>
      </c>
      <c r="D10" s="41">
        <v>66.336200000000005</v>
      </c>
      <c r="E10" s="42">
        <v>5499</v>
      </c>
      <c r="F10" s="43">
        <v>3.9584999999999999</v>
      </c>
      <c r="G10" s="44">
        <v>1306</v>
      </c>
      <c r="H10" s="43">
        <v>0.94010000000000005</v>
      </c>
      <c r="I10" s="44">
        <v>41010</v>
      </c>
      <c r="J10" s="43">
        <v>29.521599999999999</v>
      </c>
      <c r="K10" s="44">
        <v>5793</v>
      </c>
      <c r="L10" s="43">
        <v>4.1702000000000004</v>
      </c>
      <c r="M10" s="44">
        <v>35419</v>
      </c>
      <c r="N10" s="43">
        <v>25.4969</v>
      </c>
      <c r="O10" s="44">
        <v>251</v>
      </c>
      <c r="P10" s="43">
        <v>0.1807</v>
      </c>
      <c r="Q10" s="45">
        <v>2873</v>
      </c>
      <c r="R10" s="46">
        <v>2.0681699999999998</v>
      </c>
      <c r="S10" s="47">
        <v>6450</v>
      </c>
      <c r="T10" s="48">
        <v>4.6430999999999996</v>
      </c>
      <c r="U10" s="49">
        <v>2000</v>
      </c>
      <c r="V10" s="50">
        <v>100</v>
      </c>
    </row>
    <row r="11" spans="1:22" s="51" customFormat="1" ht="15" customHeight="1" x14ac:dyDescent="0.25">
      <c r="A11" s="38"/>
      <c r="B11" s="52" t="s">
        <v>18</v>
      </c>
      <c r="C11" s="53">
        <v>39322</v>
      </c>
      <c r="D11" s="54">
        <v>65.989800000000002</v>
      </c>
      <c r="E11" s="55">
        <v>251</v>
      </c>
      <c r="F11" s="56">
        <v>0.42120000000000002</v>
      </c>
      <c r="G11" s="57">
        <v>329</v>
      </c>
      <c r="H11" s="56">
        <v>0.55210000000000004</v>
      </c>
      <c r="I11" s="57">
        <v>4494</v>
      </c>
      <c r="J11" s="56">
        <v>7.5418000000000003</v>
      </c>
      <c r="K11" s="57">
        <v>8936</v>
      </c>
      <c r="L11" s="56">
        <v>14.9963</v>
      </c>
      <c r="M11" s="57">
        <v>24058</v>
      </c>
      <c r="N11" s="56">
        <v>40.373899999999999</v>
      </c>
      <c r="O11" s="57">
        <v>260</v>
      </c>
      <c r="P11" s="56">
        <v>0.43630000000000002</v>
      </c>
      <c r="Q11" s="58">
        <v>994</v>
      </c>
      <c r="R11" s="28">
        <v>1.66812</v>
      </c>
      <c r="S11" s="59">
        <v>3346</v>
      </c>
      <c r="T11" s="60">
        <v>5.6151999999999997</v>
      </c>
      <c r="U11" s="35">
        <v>1088</v>
      </c>
      <c r="V11" s="36">
        <v>100</v>
      </c>
    </row>
    <row r="12" spans="1:22" s="51" customFormat="1" ht="15" customHeight="1" x14ac:dyDescent="0.25">
      <c r="A12" s="38"/>
      <c r="B12" s="39" t="s">
        <v>19</v>
      </c>
      <c r="C12" s="40">
        <v>484268</v>
      </c>
      <c r="D12" s="41">
        <v>67.493600000000001</v>
      </c>
      <c r="E12" s="42">
        <v>3445</v>
      </c>
      <c r="F12" s="43">
        <v>0.48010000000000003</v>
      </c>
      <c r="G12" s="44">
        <v>31682</v>
      </c>
      <c r="H12" s="43">
        <v>4.4156000000000004</v>
      </c>
      <c r="I12" s="44">
        <v>276157</v>
      </c>
      <c r="J12" s="43">
        <v>38.488700000000001</v>
      </c>
      <c r="K12" s="44">
        <v>37589</v>
      </c>
      <c r="L12" s="43">
        <v>5.2389000000000001</v>
      </c>
      <c r="M12" s="44">
        <v>114257</v>
      </c>
      <c r="N12" s="43">
        <v>15.924300000000001</v>
      </c>
      <c r="O12" s="44">
        <v>2185</v>
      </c>
      <c r="P12" s="43">
        <v>0.30449999999999999</v>
      </c>
      <c r="Q12" s="45">
        <v>18953</v>
      </c>
      <c r="R12" s="46">
        <v>2.6415299999999999</v>
      </c>
      <c r="S12" s="47">
        <v>138504</v>
      </c>
      <c r="T12" s="48">
        <v>19.303599999999999</v>
      </c>
      <c r="U12" s="49">
        <v>10121</v>
      </c>
      <c r="V12" s="50">
        <v>100</v>
      </c>
    </row>
    <row r="13" spans="1:22" s="51" customFormat="1" ht="15" customHeight="1" x14ac:dyDescent="0.25">
      <c r="A13" s="38"/>
      <c r="B13" s="52" t="s">
        <v>20</v>
      </c>
      <c r="C13" s="53">
        <v>65032</v>
      </c>
      <c r="D13" s="54">
        <v>65.536000000000001</v>
      </c>
      <c r="E13" s="55">
        <v>670</v>
      </c>
      <c r="F13" s="56">
        <v>0.67520000000000002</v>
      </c>
      <c r="G13" s="57">
        <v>1109</v>
      </c>
      <c r="H13" s="56">
        <v>1.1175999999999999</v>
      </c>
      <c r="I13" s="57">
        <v>24217</v>
      </c>
      <c r="J13" s="56">
        <v>24.404699999999998</v>
      </c>
      <c r="K13" s="57">
        <v>3713</v>
      </c>
      <c r="L13" s="56">
        <v>3.7418</v>
      </c>
      <c r="M13" s="57">
        <v>32572</v>
      </c>
      <c r="N13" s="56">
        <v>32.824399999999997</v>
      </c>
      <c r="O13" s="57">
        <v>137</v>
      </c>
      <c r="P13" s="56">
        <v>0.1381</v>
      </c>
      <c r="Q13" s="58">
        <v>2614</v>
      </c>
      <c r="R13" s="28">
        <v>2.6342599999999998</v>
      </c>
      <c r="S13" s="59">
        <v>10891</v>
      </c>
      <c r="T13" s="60">
        <v>10.9754</v>
      </c>
      <c r="U13" s="35">
        <v>1908</v>
      </c>
      <c r="V13" s="36">
        <v>100</v>
      </c>
    </row>
    <row r="14" spans="1:22" s="51" customFormat="1" ht="15" customHeight="1" x14ac:dyDescent="0.25">
      <c r="A14" s="38"/>
      <c r="B14" s="39" t="s">
        <v>21</v>
      </c>
      <c r="C14" s="40">
        <v>50426</v>
      </c>
      <c r="D14" s="41">
        <v>66.209699999999998</v>
      </c>
      <c r="E14" s="42">
        <v>159</v>
      </c>
      <c r="F14" s="43">
        <v>0.20880000000000001</v>
      </c>
      <c r="G14" s="44">
        <v>1265</v>
      </c>
      <c r="H14" s="43">
        <v>1.661</v>
      </c>
      <c r="I14" s="44">
        <v>14663</v>
      </c>
      <c r="J14" s="43">
        <v>19.252600000000001</v>
      </c>
      <c r="K14" s="44">
        <v>7991</v>
      </c>
      <c r="L14" s="43">
        <v>10.4922</v>
      </c>
      <c r="M14" s="44">
        <v>24685</v>
      </c>
      <c r="N14" s="43">
        <v>32.4116</v>
      </c>
      <c r="O14" s="44">
        <v>42</v>
      </c>
      <c r="P14" s="43">
        <v>5.5100000000000003E-2</v>
      </c>
      <c r="Q14" s="45">
        <v>1621</v>
      </c>
      <c r="R14" s="46">
        <v>2.12839</v>
      </c>
      <c r="S14" s="47">
        <v>4711</v>
      </c>
      <c r="T14" s="48">
        <v>6.1856</v>
      </c>
      <c r="U14" s="49">
        <v>1214</v>
      </c>
      <c r="V14" s="50">
        <v>100</v>
      </c>
    </row>
    <row r="15" spans="1:22" s="51" customFormat="1" ht="15" customHeight="1" x14ac:dyDescent="0.25">
      <c r="A15" s="38"/>
      <c r="B15" s="52" t="s">
        <v>22</v>
      </c>
      <c r="C15" s="53">
        <v>14192</v>
      </c>
      <c r="D15" s="54">
        <v>65.091999999999999</v>
      </c>
      <c r="E15" s="55">
        <v>57</v>
      </c>
      <c r="F15" s="56">
        <v>0.26140000000000002</v>
      </c>
      <c r="G15" s="57">
        <v>214</v>
      </c>
      <c r="H15" s="56">
        <v>0.98150000000000004</v>
      </c>
      <c r="I15" s="57">
        <v>2251</v>
      </c>
      <c r="J15" s="56">
        <v>10.324299999999999</v>
      </c>
      <c r="K15" s="57">
        <v>5281</v>
      </c>
      <c r="L15" s="56">
        <v>24.221399999999999</v>
      </c>
      <c r="M15" s="57">
        <v>5866</v>
      </c>
      <c r="N15" s="56">
        <v>26.904599999999999</v>
      </c>
      <c r="O15" s="57">
        <v>14</v>
      </c>
      <c r="P15" s="56">
        <v>6.4199999999999993E-2</v>
      </c>
      <c r="Q15" s="58">
        <v>509</v>
      </c>
      <c r="R15" s="28">
        <v>2.3345400000000001</v>
      </c>
      <c r="S15" s="59">
        <v>1277</v>
      </c>
      <c r="T15" s="60">
        <v>5.8570000000000002</v>
      </c>
      <c r="U15" s="35">
        <v>231</v>
      </c>
      <c r="V15" s="36">
        <v>100</v>
      </c>
    </row>
    <row r="16" spans="1:22" s="51" customFormat="1" ht="15" customHeight="1" x14ac:dyDescent="0.25">
      <c r="A16" s="38"/>
      <c r="B16" s="39" t="s">
        <v>23</v>
      </c>
      <c r="C16" s="40">
        <v>8182</v>
      </c>
      <c r="D16" s="41">
        <v>66.923000000000002</v>
      </c>
      <c r="E16" s="65">
        <v>23</v>
      </c>
      <c r="F16" s="43">
        <v>0.18809999999999999</v>
      </c>
      <c r="G16" s="44">
        <v>63</v>
      </c>
      <c r="H16" s="43">
        <v>0.51529999999999998</v>
      </c>
      <c r="I16" s="44">
        <v>1263</v>
      </c>
      <c r="J16" s="43">
        <v>10.330399999999999</v>
      </c>
      <c r="K16" s="44">
        <v>6304</v>
      </c>
      <c r="L16" s="43">
        <v>51.562199999999997</v>
      </c>
      <c r="M16" s="44">
        <v>429</v>
      </c>
      <c r="N16" s="43">
        <v>3.5089000000000001</v>
      </c>
      <c r="O16" s="44">
        <v>4</v>
      </c>
      <c r="P16" s="43">
        <v>3.27E-2</v>
      </c>
      <c r="Q16" s="45">
        <v>96</v>
      </c>
      <c r="R16" s="46">
        <v>0.78520999999999996</v>
      </c>
      <c r="S16" s="47">
        <v>1144</v>
      </c>
      <c r="T16" s="48">
        <v>9.3571000000000009</v>
      </c>
      <c r="U16" s="49">
        <v>228</v>
      </c>
      <c r="V16" s="50">
        <v>100</v>
      </c>
    </row>
    <row r="17" spans="1:22" s="51" customFormat="1" ht="15" customHeight="1" x14ac:dyDescent="0.25">
      <c r="A17" s="38"/>
      <c r="B17" s="52" t="s">
        <v>24</v>
      </c>
      <c r="C17" s="53">
        <v>255552</v>
      </c>
      <c r="D17" s="54">
        <v>66.709500000000006</v>
      </c>
      <c r="E17" s="55">
        <v>769</v>
      </c>
      <c r="F17" s="56">
        <v>0.20069999999999999</v>
      </c>
      <c r="G17" s="57">
        <v>3631</v>
      </c>
      <c r="H17" s="56">
        <v>0.94779999999999998</v>
      </c>
      <c r="I17" s="57">
        <v>79469</v>
      </c>
      <c r="J17" s="56">
        <v>20.744599999999998</v>
      </c>
      <c r="K17" s="57">
        <v>64982</v>
      </c>
      <c r="L17" s="56">
        <v>16.962900000000001</v>
      </c>
      <c r="M17" s="57">
        <v>97652</v>
      </c>
      <c r="N17" s="56">
        <v>25.491099999999999</v>
      </c>
      <c r="O17" s="57">
        <v>280</v>
      </c>
      <c r="P17" s="56">
        <v>7.3099999999999998E-2</v>
      </c>
      <c r="Q17" s="58">
        <v>8769</v>
      </c>
      <c r="R17" s="28">
        <v>2.2890700000000002</v>
      </c>
      <c r="S17" s="59">
        <v>24004</v>
      </c>
      <c r="T17" s="60">
        <v>6.266</v>
      </c>
      <c r="U17" s="35">
        <v>3976</v>
      </c>
      <c r="V17" s="36">
        <v>100</v>
      </c>
    </row>
    <row r="18" spans="1:22" s="51" customFormat="1" ht="15" customHeight="1" x14ac:dyDescent="0.25">
      <c r="A18" s="38"/>
      <c r="B18" s="39" t="s">
        <v>25</v>
      </c>
      <c r="C18" s="40">
        <v>145644</v>
      </c>
      <c r="D18" s="41">
        <v>67.226399999999998</v>
      </c>
      <c r="E18" s="42">
        <v>292</v>
      </c>
      <c r="F18" s="43">
        <v>0.1348</v>
      </c>
      <c r="G18" s="44">
        <v>2831</v>
      </c>
      <c r="H18" s="43">
        <v>1.3067</v>
      </c>
      <c r="I18" s="44">
        <v>20560</v>
      </c>
      <c r="J18" s="43">
        <v>9.4901</v>
      </c>
      <c r="K18" s="44">
        <v>58285</v>
      </c>
      <c r="L18" s="43">
        <v>26.903199999999998</v>
      </c>
      <c r="M18" s="44">
        <v>58348</v>
      </c>
      <c r="N18" s="43">
        <v>26.932300000000001</v>
      </c>
      <c r="O18" s="44">
        <v>122</v>
      </c>
      <c r="P18" s="43">
        <v>5.6300000000000003E-2</v>
      </c>
      <c r="Q18" s="45">
        <v>5206</v>
      </c>
      <c r="R18" s="46">
        <v>2.40299</v>
      </c>
      <c r="S18" s="47">
        <v>11198</v>
      </c>
      <c r="T18" s="48">
        <v>5.1688000000000001</v>
      </c>
      <c r="U18" s="49">
        <v>2416</v>
      </c>
      <c r="V18" s="50">
        <v>100</v>
      </c>
    </row>
    <row r="19" spans="1:22" s="51" customFormat="1" ht="15" customHeight="1" x14ac:dyDescent="0.25">
      <c r="A19" s="38"/>
      <c r="B19" s="52" t="s">
        <v>26</v>
      </c>
      <c r="C19" s="53">
        <v>13224</v>
      </c>
      <c r="D19" s="54">
        <v>69.901700000000005</v>
      </c>
      <c r="E19" s="55">
        <v>49</v>
      </c>
      <c r="F19" s="56">
        <v>0.25900000000000001</v>
      </c>
      <c r="G19" s="57">
        <v>2548</v>
      </c>
      <c r="H19" s="56">
        <v>13.4687</v>
      </c>
      <c r="I19" s="57">
        <v>2093</v>
      </c>
      <c r="J19" s="56">
        <v>11.063499999999999</v>
      </c>
      <c r="K19" s="57">
        <v>256</v>
      </c>
      <c r="L19" s="56">
        <v>1.3532</v>
      </c>
      <c r="M19" s="57">
        <v>1712</v>
      </c>
      <c r="N19" s="56">
        <v>9.0495999999999999</v>
      </c>
      <c r="O19" s="57">
        <v>4874</v>
      </c>
      <c r="P19" s="56">
        <v>25.7638</v>
      </c>
      <c r="Q19" s="58">
        <v>1692</v>
      </c>
      <c r="R19" s="28">
        <v>8.9438600000000008</v>
      </c>
      <c r="S19" s="59">
        <v>1186</v>
      </c>
      <c r="T19" s="60">
        <v>6.2691999999999997</v>
      </c>
      <c r="U19" s="35">
        <v>292</v>
      </c>
      <c r="V19" s="36">
        <v>100</v>
      </c>
    </row>
    <row r="20" spans="1:22" s="51" customFormat="1" ht="15" customHeight="1" x14ac:dyDescent="0.25">
      <c r="A20" s="38"/>
      <c r="B20" s="39" t="s">
        <v>27</v>
      </c>
      <c r="C20" s="40">
        <v>19604</v>
      </c>
      <c r="D20" s="41">
        <v>64.639899999999997</v>
      </c>
      <c r="E20" s="42">
        <v>432</v>
      </c>
      <c r="F20" s="43">
        <v>1.4244000000000001</v>
      </c>
      <c r="G20" s="44">
        <v>182</v>
      </c>
      <c r="H20" s="43">
        <v>0.60009999999999997</v>
      </c>
      <c r="I20" s="44">
        <v>3712</v>
      </c>
      <c r="J20" s="43">
        <v>12.2395</v>
      </c>
      <c r="K20" s="44">
        <v>255</v>
      </c>
      <c r="L20" s="43">
        <v>0.84079999999999999</v>
      </c>
      <c r="M20" s="44">
        <v>14309</v>
      </c>
      <c r="N20" s="43">
        <v>47.180799999999998</v>
      </c>
      <c r="O20" s="44">
        <v>91</v>
      </c>
      <c r="P20" s="43">
        <v>0.30009999999999998</v>
      </c>
      <c r="Q20" s="45">
        <v>623</v>
      </c>
      <c r="R20" s="46">
        <v>2.0542099999999999</v>
      </c>
      <c r="S20" s="47">
        <v>1531</v>
      </c>
      <c r="T20" s="48">
        <v>5.0480999999999998</v>
      </c>
      <c r="U20" s="49">
        <v>725</v>
      </c>
      <c r="V20" s="50">
        <v>100</v>
      </c>
    </row>
    <row r="21" spans="1:22" s="51" customFormat="1" ht="15" customHeight="1" x14ac:dyDescent="0.25">
      <c r="A21" s="38"/>
      <c r="B21" s="52" t="s">
        <v>28</v>
      </c>
      <c r="C21" s="53">
        <v>181263</v>
      </c>
      <c r="D21" s="54">
        <v>65.9666</v>
      </c>
      <c r="E21" s="55">
        <v>521</v>
      </c>
      <c r="F21" s="56">
        <v>0.18959999999999999</v>
      </c>
      <c r="G21" s="57">
        <v>4775</v>
      </c>
      <c r="H21" s="56">
        <v>1.7378</v>
      </c>
      <c r="I21" s="57">
        <v>48611</v>
      </c>
      <c r="J21" s="56">
        <v>17.690899999999999</v>
      </c>
      <c r="K21" s="57">
        <v>37616</v>
      </c>
      <c r="L21" s="56">
        <v>13.689500000000001</v>
      </c>
      <c r="M21" s="57">
        <v>82879</v>
      </c>
      <c r="N21" s="56">
        <v>30.161899999999999</v>
      </c>
      <c r="O21" s="57">
        <v>169</v>
      </c>
      <c r="P21" s="56">
        <v>6.1499999999999999E-2</v>
      </c>
      <c r="Q21" s="58">
        <v>6692</v>
      </c>
      <c r="R21" s="28">
        <v>2.4354</v>
      </c>
      <c r="S21" s="59">
        <v>30453</v>
      </c>
      <c r="T21" s="60">
        <v>11.082700000000001</v>
      </c>
      <c r="U21" s="35">
        <v>4145</v>
      </c>
      <c r="V21" s="36">
        <v>100</v>
      </c>
    </row>
    <row r="22" spans="1:22" s="51" customFormat="1" ht="15" customHeight="1" x14ac:dyDescent="0.25">
      <c r="A22" s="38"/>
      <c r="B22" s="39" t="s">
        <v>29</v>
      </c>
      <c r="C22" s="40">
        <v>99075</v>
      </c>
      <c r="D22" s="41">
        <v>64.883799999999994</v>
      </c>
      <c r="E22" s="42">
        <v>213</v>
      </c>
      <c r="F22" s="43">
        <v>0.13950000000000001</v>
      </c>
      <c r="G22" s="44">
        <v>927</v>
      </c>
      <c r="H22" s="43">
        <v>0.60709999999999997</v>
      </c>
      <c r="I22" s="44">
        <v>9879</v>
      </c>
      <c r="J22" s="43">
        <v>6.4696999999999996</v>
      </c>
      <c r="K22" s="44">
        <v>13457</v>
      </c>
      <c r="L22" s="43">
        <v>8.8129000000000008</v>
      </c>
      <c r="M22" s="44">
        <v>69337</v>
      </c>
      <c r="N22" s="43">
        <v>45.408499999999997</v>
      </c>
      <c r="O22" s="44">
        <v>43</v>
      </c>
      <c r="P22" s="43">
        <v>2.8199999999999999E-2</v>
      </c>
      <c r="Q22" s="45">
        <v>5219</v>
      </c>
      <c r="R22" s="46">
        <v>3.4178999999999999</v>
      </c>
      <c r="S22" s="47">
        <v>5814</v>
      </c>
      <c r="T22" s="48">
        <v>3.8075999999999999</v>
      </c>
      <c r="U22" s="49">
        <v>1886</v>
      </c>
      <c r="V22" s="50">
        <v>100</v>
      </c>
    </row>
    <row r="23" spans="1:22" s="51" customFormat="1" ht="15" customHeight="1" x14ac:dyDescent="0.25">
      <c r="A23" s="38"/>
      <c r="B23" s="52" t="s">
        <v>30</v>
      </c>
      <c r="C23" s="53">
        <v>39920</v>
      </c>
      <c r="D23" s="54">
        <v>64.881</v>
      </c>
      <c r="E23" s="55">
        <v>232</v>
      </c>
      <c r="F23" s="56">
        <v>0.37709999999999999</v>
      </c>
      <c r="G23" s="57">
        <v>563</v>
      </c>
      <c r="H23" s="56">
        <v>0.91500000000000004</v>
      </c>
      <c r="I23" s="57">
        <v>4612</v>
      </c>
      <c r="J23" s="56">
        <v>7.4958</v>
      </c>
      <c r="K23" s="57">
        <v>3941</v>
      </c>
      <c r="L23" s="56">
        <v>6.4051999999999998</v>
      </c>
      <c r="M23" s="57">
        <v>28524</v>
      </c>
      <c r="N23" s="56">
        <v>46.359400000000001</v>
      </c>
      <c r="O23" s="57">
        <v>100</v>
      </c>
      <c r="P23" s="56">
        <v>0.16250000000000001</v>
      </c>
      <c r="Q23" s="58">
        <v>1948</v>
      </c>
      <c r="R23" s="28">
        <v>3.1660400000000002</v>
      </c>
      <c r="S23" s="59">
        <v>2861</v>
      </c>
      <c r="T23" s="60">
        <v>4.6498999999999997</v>
      </c>
      <c r="U23" s="35">
        <v>1343</v>
      </c>
      <c r="V23" s="36">
        <v>100</v>
      </c>
    </row>
    <row r="24" spans="1:22" s="51" customFormat="1" ht="15" customHeight="1" x14ac:dyDescent="0.25">
      <c r="A24" s="38"/>
      <c r="B24" s="39" t="s">
        <v>31</v>
      </c>
      <c r="C24" s="40">
        <v>44589</v>
      </c>
      <c r="D24" s="41">
        <v>65.037400000000005</v>
      </c>
      <c r="E24" s="42">
        <v>484</v>
      </c>
      <c r="F24" s="43">
        <v>0.70599999999999996</v>
      </c>
      <c r="G24" s="44">
        <v>676</v>
      </c>
      <c r="H24" s="43">
        <v>0.98599999999999999</v>
      </c>
      <c r="I24" s="44">
        <v>7917</v>
      </c>
      <c r="J24" s="43">
        <v>11.547700000000001</v>
      </c>
      <c r="K24" s="44">
        <v>3946</v>
      </c>
      <c r="L24" s="43">
        <v>5.7556000000000003</v>
      </c>
      <c r="M24" s="44">
        <v>28965</v>
      </c>
      <c r="N24" s="43">
        <v>42.2483</v>
      </c>
      <c r="O24" s="44">
        <v>74</v>
      </c>
      <c r="P24" s="43">
        <v>0.1079</v>
      </c>
      <c r="Q24" s="45">
        <v>2527</v>
      </c>
      <c r="R24" s="46">
        <v>3.68588</v>
      </c>
      <c r="S24" s="47">
        <v>4155</v>
      </c>
      <c r="T24" s="48">
        <v>6.0605000000000002</v>
      </c>
      <c r="U24" s="49">
        <v>1350</v>
      </c>
      <c r="V24" s="50">
        <v>100</v>
      </c>
    </row>
    <row r="25" spans="1:22" s="51" customFormat="1" ht="15" customHeight="1" x14ac:dyDescent="0.25">
      <c r="A25" s="38"/>
      <c r="B25" s="52" t="s">
        <v>32</v>
      </c>
      <c r="C25" s="53">
        <v>70513</v>
      </c>
      <c r="D25" s="54">
        <v>66.755300000000005</v>
      </c>
      <c r="E25" s="55">
        <v>91</v>
      </c>
      <c r="F25" s="56">
        <v>8.6199999999999999E-2</v>
      </c>
      <c r="G25" s="57">
        <v>505</v>
      </c>
      <c r="H25" s="56">
        <v>0.47810000000000002</v>
      </c>
      <c r="I25" s="57">
        <v>3848</v>
      </c>
      <c r="J25" s="56">
        <v>3.6429</v>
      </c>
      <c r="K25" s="57">
        <v>7639</v>
      </c>
      <c r="L25" s="56">
        <v>7.2319000000000004</v>
      </c>
      <c r="M25" s="57">
        <v>55613</v>
      </c>
      <c r="N25" s="56">
        <v>52.6494</v>
      </c>
      <c r="O25" s="57">
        <v>49</v>
      </c>
      <c r="P25" s="56">
        <v>4.6399999999999997E-2</v>
      </c>
      <c r="Q25" s="58">
        <v>2768</v>
      </c>
      <c r="R25" s="28">
        <v>2.6204900000000002</v>
      </c>
      <c r="S25" s="59">
        <v>2253</v>
      </c>
      <c r="T25" s="60">
        <v>2.1328999999999998</v>
      </c>
      <c r="U25" s="35">
        <v>1401</v>
      </c>
      <c r="V25" s="36">
        <v>100</v>
      </c>
    </row>
    <row r="26" spans="1:22" s="51" customFormat="1" ht="15" customHeight="1" x14ac:dyDescent="0.25">
      <c r="A26" s="38"/>
      <c r="B26" s="39" t="s">
        <v>33</v>
      </c>
      <c r="C26" s="40">
        <v>55216</v>
      </c>
      <c r="D26" s="41">
        <v>67.114000000000004</v>
      </c>
      <c r="E26" s="42">
        <v>355</v>
      </c>
      <c r="F26" s="43">
        <v>0.43149999999999999</v>
      </c>
      <c r="G26" s="44">
        <v>447</v>
      </c>
      <c r="H26" s="43">
        <v>0.54330000000000001</v>
      </c>
      <c r="I26" s="44">
        <v>2378</v>
      </c>
      <c r="J26" s="43">
        <v>2.8904000000000001</v>
      </c>
      <c r="K26" s="44">
        <v>26774</v>
      </c>
      <c r="L26" s="43">
        <v>32.543300000000002</v>
      </c>
      <c r="M26" s="44">
        <v>23830</v>
      </c>
      <c r="N26" s="43">
        <v>28.9649</v>
      </c>
      <c r="O26" s="44">
        <v>30</v>
      </c>
      <c r="P26" s="43">
        <v>3.6499999999999998E-2</v>
      </c>
      <c r="Q26" s="45">
        <v>1402</v>
      </c>
      <c r="R26" s="46">
        <v>1.7040999999999999</v>
      </c>
      <c r="S26" s="47">
        <v>957</v>
      </c>
      <c r="T26" s="48">
        <v>1.1632</v>
      </c>
      <c r="U26" s="49">
        <v>1365</v>
      </c>
      <c r="V26" s="50">
        <v>100</v>
      </c>
    </row>
    <row r="27" spans="1:22" s="51" customFormat="1" ht="15" customHeight="1" x14ac:dyDescent="0.25">
      <c r="A27" s="38"/>
      <c r="B27" s="52" t="s">
        <v>34</v>
      </c>
      <c r="C27" s="53">
        <v>20511</v>
      </c>
      <c r="D27" s="54">
        <v>65.267600000000002</v>
      </c>
      <c r="E27" s="55">
        <v>202</v>
      </c>
      <c r="F27" s="56">
        <v>0.64280000000000004</v>
      </c>
      <c r="G27" s="57">
        <v>171</v>
      </c>
      <c r="H27" s="56">
        <v>0.54410000000000003</v>
      </c>
      <c r="I27" s="57">
        <v>494</v>
      </c>
      <c r="J27" s="56">
        <v>1.5719000000000001</v>
      </c>
      <c r="K27" s="57">
        <v>727</v>
      </c>
      <c r="L27" s="56">
        <v>2.3134000000000001</v>
      </c>
      <c r="M27" s="57">
        <v>18345</v>
      </c>
      <c r="N27" s="56">
        <v>58.3752</v>
      </c>
      <c r="O27" s="57">
        <v>16</v>
      </c>
      <c r="P27" s="56">
        <v>5.0900000000000001E-2</v>
      </c>
      <c r="Q27" s="58">
        <v>556</v>
      </c>
      <c r="R27" s="28">
        <v>1.7692399999999999</v>
      </c>
      <c r="S27" s="59">
        <v>529</v>
      </c>
      <c r="T27" s="60">
        <v>1.6833</v>
      </c>
      <c r="U27" s="35">
        <v>579</v>
      </c>
      <c r="V27" s="36">
        <v>100</v>
      </c>
    </row>
    <row r="28" spans="1:22" s="51" customFormat="1" ht="15" customHeight="1" x14ac:dyDescent="0.25">
      <c r="A28" s="38"/>
      <c r="B28" s="39" t="s">
        <v>35</v>
      </c>
      <c r="C28" s="40">
        <v>70835</v>
      </c>
      <c r="D28" s="41">
        <v>68.118399999999994</v>
      </c>
      <c r="E28" s="42">
        <v>182</v>
      </c>
      <c r="F28" s="43">
        <v>0.17499999999999999</v>
      </c>
      <c r="G28" s="44">
        <v>2410</v>
      </c>
      <c r="H28" s="43">
        <v>2.3176000000000001</v>
      </c>
      <c r="I28" s="44">
        <v>11535</v>
      </c>
      <c r="J28" s="43">
        <v>11.092599999999999</v>
      </c>
      <c r="K28" s="44">
        <v>29666</v>
      </c>
      <c r="L28" s="43">
        <v>28.528300000000002</v>
      </c>
      <c r="M28" s="44">
        <v>24026</v>
      </c>
      <c r="N28" s="43">
        <v>23.104600000000001</v>
      </c>
      <c r="O28" s="44">
        <v>67</v>
      </c>
      <c r="P28" s="43">
        <v>6.4399999999999999E-2</v>
      </c>
      <c r="Q28" s="45">
        <v>2949</v>
      </c>
      <c r="R28" s="46">
        <v>2.8359000000000001</v>
      </c>
      <c r="S28" s="47">
        <v>7007</v>
      </c>
      <c r="T28" s="48">
        <v>6.7382999999999997</v>
      </c>
      <c r="U28" s="49">
        <v>1414</v>
      </c>
      <c r="V28" s="50">
        <v>100</v>
      </c>
    </row>
    <row r="29" spans="1:22" s="51" customFormat="1" ht="15" customHeight="1" x14ac:dyDescent="0.25">
      <c r="A29" s="38"/>
      <c r="B29" s="52" t="s">
        <v>36</v>
      </c>
      <c r="C29" s="53">
        <v>107706</v>
      </c>
      <c r="D29" s="54">
        <v>65.050899999999999</v>
      </c>
      <c r="E29" s="55">
        <v>249</v>
      </c>
      <c r="F29" s="56">
        <v>0.15040000000000001</v>
      </c>
      <c r="G29" s="57">
        <v>3944</v>
      </c>
      <c r="H29" s="56">
        <v>2.3820000000000001</v>
      </c>
      <c r="I29" s="57">
        <v>24182</v>
      </c>
      <c r="J29" s="56">
        <v>14.6051</v>
      </c>
      <c r="K29" s="57">
        <v>11449</v>
      </c>
      <c r="L29" s="56">
        <v>6.9147999999999996</v>
      </c>
      <c r="M29" s="57">
        <v>63440</v>
      </c>
      <c r="N29" s="56">
        <v>38.3157</v>
      </c>
      <c r="O29" s="57">
        <v>77</v>
      </c>
      <c r="P29" s="56">
        <v>4.65E-2</v>
      </c>
      <c r="Q29" s="58">
        <v>4365</v>
      </c>
      <c r="R29" s="28">
        <v>2.63632</v>
      </c>
      <c r="S29" s="59">
        <v>11726</v>
      </c>
      <c r="T29" s="60">
        <v>7.0820999999999996</v>
      </c>
      <c r="U29" s="35">
        <v>1870</v>
      </c>
      <c r="V29" s="36">
        <v>99.465000000000003</v>
      </c>
    </row>
    <row r="30" spans="1:22" s="51" customFormat="1" ht="15" customHeight="1" x14ac:dyDescent="0.25">
      <c r="A30" s="38"/>
      <c r="B30" s="39" t="s">
        <v>37</v>
      </c>
      <c r="C30" s="40">
        <v>129779</v>
      </c>
      <c r="D30" s="41">
        <v>66.061099999999996</v>
      </c>
      <c r="E30" s="42">
        <v>1094</v>
      </c>
      <c r="F30" s="43">
        <v>0.55689999999999995</v>
      </c>
      <c r="G30" s="44">
        <v>2022</v>
      </c>
      <c r="H30" s="43">
        <v>1.0293000000000001</v>
      </c>
      <c r="I30" s="44">
        <v>9900</v>
      </c>
      <c r="J30" s="43">
        <v>5.0393999999999997</v>
      </c>
      <c r="K30" s="44">
        <v>26987</v>
      </c>
      <c r="L30" s="43">
        <v>13.7371</v>
      </c>
      <c r="M30" s="44">
        <v>84540</v>
      </c>
      <c r="N30" s="43">
        <v>43.033200000000001</v>
      </c>
      <c r="O30" s="44">
        <v>83</v>
      </c>
      <c r="P30" s="43">
        <v>4.2200000000000001E-2</v>
      </c>
      <c r="Q30" s="45">
        <v>5153</v>
      </c>
      <c r="R30" s="46">
        <v>2.6230199999999999</v>
      </c>
      <c r="S30" s="47">
        <v>7104</v>
      </c>
      <c r="T30" s="48">
        <v>3.6160999999999999</v>
      </c>
      <c r="U30" s="49">
        <v>3559</v>
      </c>
      <c r="V30" s="50">
        <v>100</v>
      </c>
    </row>
    <row r="31" spans="1:22" s="51" customFormat="1" ht="15" customHeight="1" x14ac:dyDescent="0.25">
      <c r="A31" s="38"/>
      <c r="B31" s="52" t="s">
        <v>38</v>
      </c>
      <c r="C31" s="53">
        <v>92242</v>
      </c>
      <c r="D31" s="54">
        <v>67.0334</v>
      </c>
      <c r="E31" s="55">
        <v>2577</v>
      </c>
      <c r="F31" s="56">
        <v>1.8727</v>
      </c>
      <c r="G31" s="57">
        <v>3892</v>
      </c>
      <c r="H31" s="56">
        <v>2.8283999999999998</v>
      </c>
      <c r="I31" s="57">
        <v>9828</v>
      </c>
      <c r="J31" s="56">
        <v>7.1421000000000001</v>
      </c>
      <c r="K31" s="57">
        <v>11538</v>
      </c>
      <c r="L31" s="56">
        <v>8.3848000000000003</v>
      </c>
      <c r="M31" s="57">
        <v>59052</v>
      </c>
      <c r="N31" s="56">
        <v>42.913800000000002</v>
      </c>
      <c r="O31" s="57">
        <v>70</v>
      </c>
      <c r="P31" s="56">
        <v>5.0900000000000001E-2</v>
      </c>
      <c r="Q31" s="58">
        <v>5285</v>
      </c>
      <c r="R31" s="28">
        <v>3.8406799999999999</v>
      </c>
      <c r="S31" s="59">
        <v>7641</v>
      </c>
      <c r="T31" s="60">
        <v>5.5528000000000004</v>
      </c>
      <c r="U31" s="35">
        <v>2232</v>
      </c>
      <c r="V31" s="36">
        <v>100</v>
      </c>
    </row>
    <row r="32" spans="1:22" s="51" customFormat="1" ht="15" customHeight="1" x14ac:dyDescent="0.25">
      <c r="A32" s="38"/>
      <c r="B32" s="39" t="s">
        <v>39</v>
      </c>
      <c r="C32" s="40">
        <v>39644</v>
      </c>
      <c r="D32" s="41">
        <v>66.810500000000005</v>
      </c>
      <c r="E32" s="42">
        <v>86</v>
      </c>
      <c r="F32" s="43">
        <v>0.1449</v>
      </c>
      <c r="G32" s="44">
        <v>200</v>
      </c>
      <c r="H32" s="43">
        <v>0.33710000000000001</v>
      </c>
      <c r="I32" s="44">
        <v>1294</v>
      </c>
      <c r="J32" s="43">
        <v>2.1806999999999999</v>
      </c>
      <c r="K32" s="44">
        <v>19521</v>
      </c>
      <c r="L32" s="43">
        <v>32.898000000000003</v>
      </c>
      <c r="M32" s="44">
        <v>17960</v>
      </c>
      <c r="N32" s="43">
        <v>30.267299999999999</v>
      </c>
      <c r="O32" s="44">
        <v>20</v>
      </c>
      <c r="P32" s="43">
        <v>3.3700000000000001E-2</v>
      </c>
      <c r="Q32" s="45">
        <v>563</v>
      </c>
      <c r="R32" s="46">
        <v>0.94879999999999998</v>
      </c>
      <c r="S32" s="47">
        <v>888</v>
      </c>
      <c r="T32" s="48">
        <v>1.4964999999999999</v>
      </c>
      <c r="U32" s="49">
        <v>960</v>
      </c>
      <c r="V32" s="50">
        <v>100</v>
      </c>
    </row>
    <row r="33" spans="1:22" s="51" customFormat="1" ht="15" customHeight="1" x14ac:dyDescent="0.25">
      <c r="A33" s="38"/>
      <c r="B33" s="52" t="s">
        <v>40</v>
      </c>
      <c r="C33" s="53">
        <v>86183</v>
      </c>
      <c r="D33" s="54">
        <v>67.295199999999994</v>
      </c>
      <c r="E33" s="55">
        <v>392</v>
      </c>
      <c r="F33" s="56">
        <v>0.30609999999999998</v>
      </c>
      <c r="G33" s="57">
        <v>969</v>
      </c>
      <c r="H33" s="56">
        <v>0.75660000000000005</v>
      </c>
      <c r="I33" s="57">
        <v>4633</v>
      </c>
      <c r="J33" s="56">
        <v>3.6175999999999999</v>
      </c>
      <c r="K33" s="57">
        <v>15278</v>
      </c>
      <c r="L33" s="56">
        <v>11.9297</v>
      </c>
      <c r="M33" s="57">
        <v>61421</v>
      </c>
      <c r="N33" s="56">
        <v>47.960099999999997</v>
      </c>
      <c r="O33" s="57">
        <v>148</v>
      </c>
      <c r="P33" s="56">
        <v>0.11559999999999999</v>
      </c>
      <c r="Q33" s="58">
        <v>3342</v>
      </c>
      <c r="R33" s="28">
        <v>2.6095700000000002</v>
      </c>
      <c r="S33" s="59">
        <v>2471</v>
      </c>
      <c r="T33" s="60">
        <v>1.9295</v>
      </c>
      <c r="U33" s="35">
        <v>2381</v>
      </c>
      <c r="V33" s="36">
        <v>100</v>
      </c>
    </row>
    <row r="34" spans="1:22" s="51" customFormat="1" ht="15" customHeight="1" x14ac:dyDescent="0.25">
      <c r="A34" s="38"/>
      <c r="B34" s="39" t="s">
        <v>41</v>
      </c>
      <c r="C34" s="40">
        <v>11760</v>
      </c>
      <c r="D34" s="41">
        <v>65.116299999999995</v>
      </c>
      <c r="E34" s="42">
        <v>1709</v>
      </c>
      <c r="F34" s="43">
        <v>9.4628999999999994</v>
      </c>
      <c r="G34" s="44">
        <v>47</v>
      </c>
      <c r="H34" s="43">
        <v>0.26019999999999999</v>
      </c>
      <c r="I34" s="44">
        <v>567</v>
      </c>
      <c r="J34" s="43">
        <v>3.1395</v>
      </c>
      <c r="K34" s="44">
        <v>158</v>
      </c>
      <c r="L34" s="43">
        <v>0.87490000000000001</v>
      </c>
      <c r="M34" s="44">
        <v>8733</v>
      </c>
      <c r="N34" s="43">
        <v>48.355499999999999</v>
      </c>
      <c r="O34" s="44">
        <v>25</v>
      </c>
      <c r="P34" s="43">
        <v>0.1384</v>
      </c>
      <c r="Q34" s="45">
        <v>521</v>
      </c>
      <c r="R34" s="46">
        <v>2.88483</v>
      </c>
      <c r="S34" s="47">
        <v>452</v>
      </c>
      <c r="T34" s="48">
        <v>2.5028000000000001</v>
      </c>
      <c r="U34" s="49">
        <v>823</v>
      </c>
      <c r="V34" s="50">
        <v>100</v>
      </c>
    </row>
    <row r="35" spans="1:22" s="51" customFormat="1" ht="15" customHeight="1" x14ac:dyDescent="0.25">
      <c r="A35" s="38"/>
      <c r="B35" s="52" t="s">
        <v>42</v>
      </c>
      <c r="C35" s="53">
        <v>32151</v>
      </c>
      <c r="D35" s="54">
        <v>65.426000000000002</v>
      </c>
      <c r="E35" s="55">
        <v>604</v>
      </c>
      <c r="F35" s="56">
        <v>1.2291000000000001</v>
      </c>
      <c r="G35" s="57">
        <v>592</v>
      </c>
      <c r="H35" s="56">
        <v>1.2047000000000001</v>
      </c>
      <c r="I35" s="57">
        <v>6050</v>
      </c>
      <c r="J35" s="56">
        <v>12.311500000000001</v>
      </c>
      <c r="K35" s="57">
        <v>2775</v>
      </c>
      <c r="L35" s="56">
        <v>5.6470000000000002</v>
      </c>
      <c r="M35" s="57">
        <v>20622</v>
      </c>
      <c r="N35" s="56">
        <v>41.965000000000003</v>
      </c>
      <c r="O35" s="57">
        <v>41</v>
      </c>
      <c r="P35" s="56">
        <v>8.3400000000000002E-2</v>
      </c>
      <c r="Q35" s="58">
        <v>1467</v>
      </c>
      <c r="R35" s="28">
        <v>2.98529</v>
      </c>
      <c r="S35" s="59">
        <v>1401</v>
      </c>
      <c r="T35" s="60">
        <v>2.851</v>
      </c>
      <c r="U35" s="35">
        <v>1055</v>
      </c>
      <c r="V35" s="36">
        <v>100</v>
      </c>
    </row>
    <row r="36" spans="1:22" s="51" customFormat="1" ht="15" customHeight="1" x14ac:dyDescent="0.25">
      <c r="A36" s="38"/>
      <c r="B36" s="39" t="s">
        <v>43</v>
      </c>
      <c r="C36" s="40">
        <v>39465</v>
      </c>
      <c r="D36" s="41">
        <v>66.742800000000003</v>
      </c>
      <c r="E36" s="42">
        <v>487</v>
      </c>
      <c r="F36" s="43">
        <v>0.8236</v>
      </c>
      <c r="G36" s="44">
        <v>1083</v>
      </c>
      <c r="H36" s="43">
        <v>1.8315999999999999</v>
      </c>
      <c r="I36" s="44">
        <v>15937</v>
      </c>
      <c r="J36" s="43">
        <v>26.952500000000001</v>
      </c>
      <c r="K36" s="44">
        <v>5513</v>
      </c>
      <c r="L36" s="43">
        <v>9.3234999999999992</v>
      </c>
      <c r="M36" s="44">
        <v>13603</v>
      </c>
      <c r="N36" s="43">
        <v>23.005199999999999</v>
      </c>
      <c r="O36" s="44">
        <v>378</v>
      </c>
      <c r="P36" s="43">
        <v>0.63929999999999998</v>
      </c>
      <c r="Q36" s="45">
        <v>2464</v>
      </c>
      <c r="R36" s="46">
        <v>4.16709</v>
      </c>
      <c r="S36" s="47">
        <v>8794</v>
      </c>
      <c r="T36" s="48">
        <v>14.872299999999999</v>
      </c>
      <c r="U36" s="49">
        <v>704</v>
      </c>
      <c r="V36" s="50">
        <v>100</v>
      </c>
    </row>
    <row r="37" spans="1:22" s="51" customFormat="1" ht="15" customHeight="1" x14ac:dyDescent="0.25">
      <c r="A37" s="38"/>
      <c r="B37" s="52" t="s">
        <v>44</v>
      </c>
      <c r="C37" s="53">
        <v>18109</v>
      </c>
      <c r="D37" s="54">
        <v>65.116900000000001</v>
      </c>
      <c r="E37" s="55">
        <v>66</v>
      </c>
      <c r="F37" s="56">
        <v>0.23730000000000001</v>
      </c>
      <c r="G37" s="57">
        <v>286</v>
      </c>
      <c r="H37" s="56">
        <v>1.0284</v>
      </c>
      <c r="I37" s="57">
        <v>1297</v>
      </c>
      <c r="J37" s="56">
        <v>4.6638000000000002</v>
      </c>
      <c r="K37" s="57">
        <v>413</v>
      </c>
      <c r="L37" s="56">
        <v>1.4851000000000001</v>
      </c>
      <c r="M37" s="57">
        <v>15571</v>
      </c>
      <c r="N37" s="56">
        <v>55.990699999999997</v>
      </c>
      <c r="O37" s="57">
        <v>18</v>
      </c>
      <c r="P37" s="56">
        <v>6.4699999999999994E-2</v>
      </c>
      <c r="Q37" s="58">
        <v>458</v>
      </c>
      <c r="R37" s="28">
        <v>1.64689</v>
      </c>
      <c r="S37" s="59">
        <v>562</v>
      </c>
      <c r="T37" s="60">
        <v>2.0209000000000001</v>
      </c>
      <c r="U37" s="35">
        <v>491</v>
      </c>
      <c r="V37" s="36">
        <v>100</v>
      </c>
    </row>
    <row r="38" spans="1:22" s="51" customFormat="1" ht="15" customHeight="1" x14ac:dyDescent="0.25">
      <c r="A38" s="38"/>
      <c r="B38" s="39" t="s">
        <v>45</v>
      </c>
      <c r="C38" s="40">
        <v>143661</v>
      </c>
      <c r="D38" s="41">
        <v>66.784899999999993</v>
      </c>
      <c r="E38" s="42">
        <v>216</v>
      </c>
      <c r="F38" s="43">
        <v>0.1004</v>
      </c>
      <c r="G38" s="44">
        <v>7367</v>
      </c>
      <c r="H38" s="43">
        <v>3.4247999999999998</v>
      </c>
      <c r="I38" s="44">
        <v>38882</v>
      </c>
      <c r="J38" s="43">
        <v>18.075399999999998</v>
      </c>
      <c r="K38" s="44">
        <v>25229</v>
      </c>
      <c r="L38" s="43">
        <v>11.728400000000001</v>
      </c>
      <c r="M38" s="44">
        <v>68403</v>
      </c>
      <c r="N38" s="43">
        <v>31.799099999999999</v>
      </c>
      <c r="O38" s="44">
        <v>199</v>
      </c>
      <c r="P38" s="43">
        <v>9.2499999999999999E-2</v>
      </c>
      <c r="Q38" s="45">
        <v>3365</v>
      </c>
      <c r="R38" s="46">
        <v>1.5643199999999999</v>
      </c>
      <c r="S38" s="47">
        <v>4568</v>
      </c>
      <c r="T38" s="48">
        <v>2.1236000000000002</v>
      </c>
      <c r="U38" s="49">
        <v>2561</v>
      </c>
      <c r="V38" s="50">
        <v>100</v>
      </c>
    </row>
    <row r="39" spans="1:22" s="51" customFormat="1" ht="15" customHeight="1" x14ac:dyDescent="0.25">
      <c r="A39" s="38"/>
      <c r="B39" s="52" t="s">
        <v>46</v>
      </c>
      <c r="C39" s="53">
        <v>32430</v>
      </c>
      <c r="D39" s="54">
        <v>64.672399999999996</v>
      </c>
      <c r="E39" s="55">
        <v>3610</v>
      </c>
      <c r="F39" s="56">
        <v>7.1990999999999996</v>
      </c>
      <c r="G39" s="57">
        <v>174</v>
      </c>
      <c r="H39" s="56">
        <v>0.34699999999999998</v>
      </c>
      <c r="I39" s="57">
        <v>20132</v>
      </c>
      <c r="J39" s="56">
        <v>40.147599999999997</v>
      </c>
      <c r="K39" s="57">
        <v>751</v>
      </c>
      <c r="L39" s="56">
        <v>1.4977</v>
      </c>
      <c r="M39" s="57">
        <v>7055</v>
      </c>
      <c r="N39" s="56">
        <v>14.0692</v>
      </c>
      <c r="O39" s="57">
        <v>40</v>
      </c>
      <c r="P39" s="56">
        <v>7.9799999999999996E-2</v>
      </c>
      <c r="Q39" s="58">
        <v>668</v>
      </c>
      <c r="R39" s="28">
        <v>1.3321400000000001</v>
      </c>
      <c r="S39" s="59">
        <v>7274</v>
      </c>
      <c r="T39" s="60">
        <v>14.5059</v>
      </c>
      <c r="U39" s="35">
        <v>866</v>
      </c>
      <c r="V39" s="36">
        <v>100</v>
      </c>
    </row>
    <row r="40" spans="1:22" s="51" customFormat="1" ht="15" customHeight="1" x14ac:dyDescent="0.25">
      <c r="A40" s="38"/>
      <c r="B40" s="39" t="s">
        <v>47</v>
      </c>
      <c r="C40" s="40">
        <v>299739</v>
      </c>
      <c r="D40" s="41">
        <v>65.925799999999995</v>
      </c>
      <c r="E40" s="42">
        <v>2181</v>
      </c>
      <c r="F40" s="43">
        <v>0.47970000000000002</v>
      </c>
      <c r="G40" s="44">
        <v>13848</v>
      </c>
      <c r="H40" s="43">
        <v>3.0457999999999998</v>
      </c>
      <c r="I40" s="44">
        <v>97058</v>
      </c>
      <c r="J40" s="43">
        <v>21.347300000000001</v>
      </c>
      <c r="K40" s="44">
        <v>65322</v>
      </c>
      <c r="L40" s="43">
        <v>14.3672</v>
      </c>
      <c r="M40" s="44">
        <v>114756</v>
      </c>
      <c r="N40" s="43">
        <v>25.239899999999999</v>
      </c>
      <c r="O40" s="44">
        <v>593</v>
      </c>
      <c r="P40" s="43">
        <v>0.13039999999999999</v>
      </c>
      <c r="Q40" s="45">
        <v>5981</v>
      </c>
      <c r="R40" s="46">
        <v>1.31549</v>
      </c>
      <c r="S40" s="47">
        <v>35439</v>
      </c>
      <c r="T40" s="48">
        <v>7.7946</v>
      </c>
      <c r="U40" s="49">
        <v>4873</v>
      </c>
      <c r="V40" s="50">
        <v>100</v>
      </c>
    </row>
    <row r="41" spans="1:22" s="51" customFormat="1" ht="15" customHeight="1" x14ac:dyDescent="0.25">
      <c r="A41" s="38"/>
      <c r="B41" s="52" t="s">
        <v>48</v>
      </c>
      <c r="C41" s="53">
        <v>127105</v>
      </c>
      <c r="D41" s="54">
        <v>66.554100000000005</v>
      </c>
      <c r="E41" s="55">
        <v>1886</v>
      </c>
      <c r="F41" s="56">
        <v>0.98750000000000004</v>
      </c>
      <c r="G41" s="57">
        <v>1813</v>
      </c>
      <c r="H41" s="56">
        <v>0.94930000000000003</v>
      </c>
      <c r="I41" s="57">
        <v>19747</v>
      </c>
      <c r="J41" s="56">
        <v>10.3398</v>
      </c>
      <c r="K41" s="57">
        <v>39923</v>
      </c>
      <c r="L41" s="56">
        <v>20.904299999999999</v>
      </c>
      <c r="M41" s="57">
        <v>57934</v>
      </c>
      <c r="N41" s="56">
        <v>30.335100000000001</v>
      </c>
      <c r="O41" s="57">
        <v>129</v>
      </c>
      <c r="P41" s="56">
        <v>6.7500000000000004E-2</v>
      </c>
      <c r="Q41" s="58">
        <v>5673</v>
      </c>
      <c r="R41" s="28">
        <v>2.9704700000000002</v>
      </c>
      <c r="S41" s="59">
        <v>11982</v>
      </c>
      <c r="T41" s="60">
        <v>6.274</v>
      </c>
      <c r="U41" s="35">
        <v>2661</v>
      </c>
      <c r="V41" s="36">
        <v>100</v>
      </c>
    </row>
    <row r="42" spans="1:22" s="51" customFormat="1" ht="15" customHeight="1" x14ac:dyDescent="0.25">
      <c r="A42" s="38"/>
      <c r="B42" s="39" t="s">
        <v>49</v>
      </c>
      <c r="C42" s="40">
        <v>9797</v>
      </c>
      <c r="D42" s="41">
        <v>64.577200000000005</v>
      </c>
      <c r="E42" s="42">
        <v>1354</v>
      </c>
      <c r="F42" s="43">
        <v>8.9248999999999992</v>
      </c>
      <c r="G42" s="44">
        <v>92</v>
      </c>
      <c r="H42" s="43">
        <v>0.60640000000000005</v>
      </c>
      <c r="I42" s="44">
        <v>615</v>
      </c>
      <c r="J42" s="43">
        <v>4.0537999999999998</v>
      </c>
      <c r="K42" s="44">
        <v>595</v>
      </c>
      <c r="L42" s="43">
        <v>3.9220000000000002</v>
      </c>
      <c r="M42" s="44">
        <v>6929</v>
      </c>
      <c r="N42" s="43">
        <v>45.672699999999999</v>
      </c>
      <c r="O42" s="44">
        <v>20</v>
      </c>
      <c r="P42" s="43">
        <v>0.1318</v>
      </c>
      <c r="Q42" s="45">
        <v>192</v>
      </c>
      <c r="R42" s="46">
        <v>1.2655700000000001</v>
      </c>
      <c r="S42" s="47">
        <v>290</v>
      </c>
      <c r="T42" s="48">
        <v>1.9115</v>
      </c>
      <c r="U42" s="49">
        <v>483</v>
      </c>
      <c r="V42" s="50">
        <v>100</v>
      </c>
    </row>
    <row r="43" spans="1:22" s="51" customFormat="1" ht="15" customHeight="1" x14ac:dyDescent="0.25">
      <c r="A43" s="38"/>
      <c r="B43" s="52" t="s">
        <v>50</v>
      </c>
      <c r="C43" s="53">
        <v>167704</v>
      </c>
      <c r="D43" s="54">
        <v>65.263599999999997</v>
      </c>
      <c r="E43" s="55">
        <v>211</v>
      </c>
      <c r="F43" s="56">
        <v>8.2100000000000006E-2</v>
      </c>
      <c r="G43" s="57">
        <v>1689</v>
      </c>
      <c r="H43" s="56">
        <v>0.6573</v>
      </c>
      <c r="I43" s="57">
        <v>9208</v>
      </c>
      <c r="J43" s="56">
        <v>3.5834000000000001</v>
      </c>
      <c r="K43" s="57">
        <v>33135</v>
      </c>
      <c r="L43" s="56">
        <v>12.8948</v>
      </c>
      <c r="M43" s="57">
        <v>114645</v>
      </c>
      <c r="N43" s="56">
        <v>44.615200000000002</v>
      </c>
      <c r="O43" s="57">
        <v>110</v>
      </c>
      <c r="P43" s="56">
        <v>4.2799999999999998E-2</v>
      </c>
      <c r="Q43" s="58">
        <v>8706</v>
      </c>
      <c r="R43" s="28">
        <v>3.38802</v>
      </c>
      <c r="S43" s="59">
        <v>4828</v>
      </c>
      <c r="T43" s="60">
        <v>1.8789</v>
      </c>
      <c r="U43" s="35">
        <v>3593</v>
      </c>
      <c r="V43" s="36">
        <v>99.971999999999994</v>
      </c>
    </row>
    <row r="44" spans="1:22" s="51" customFormat="1" ht="15" customHeight="1" x14ac:dyDescent="0.25">
      <c r="A44" s="38"/>
      <c r="B44" s="39" t="s">
        <v>51</v>
      </c>
      <c r="C44" s="40">
        <v>73182</v>
      </c>
      <c r="D44" s="41">
        <v>64.479200000000006</v>
      </c>
      <c r="E44" s="42">
        <v>11963</v>
      </c>
      <c r="F44" s="43">
        <v>10.5404</v>
      </c>
      <c r="G44" s="44">
        <v>627</v>
      </c>
      <c r="H44" s="43">
        <v>0.5524</v>
      </c>
      <c r="I44" s="44">
        <v>10366</v>
      </c>
      <c r="J44" s="43">
        <v>9.1333000000000002</v>
      </c>
      <c r="K44" s="44">
        <v>7380</v>
      </c>
      <c r="L44" s="43">
        <v>6.5023999999999997</v>
      </c>
      <c r="M44" s="44">
        <v>35793</v>
      </c>
      <c r="N44" s="43">
        <v>31.5365</v>
      </c>
      <c r="O44" s="44">
        <v>136</v>
      </c>
      <c r="P44" s="43">
        <v>0.1198</v>
      </c>
      <c r="Q44" s="45">
        <v>6917</v>
      </c>
      <c r="R44" s="46">
        <v>6.09443</v>
      </c>
      <c r="S44" s="47">
        <v>5792</v>
      </c>
      <c r="T44" s="48">
        <v>5.1032000000000002</v>
      </c>
      <c r="U44" s="49">
        <v>1816</v>
      </c>
      <c r="V44" s="50">
        <v>100</v>
      </c>
    </row>
    <row r="45" spans="1:22" s="51" customFormat="1" ht="15" customHeight="1" x14ac:dyDescent="0.25">
      <c r="A45" s="38"/>
      <c r="B45" s="52" t="s">
        <v>52</v>
      </c>
      <c r="C45" s="53">
        <v>51257</v>
      </c>
      <c r="D45" s="54">
        <v>66.158600000000007</v>
      </c>
      <c r="E45" s="55">
        <v>985</v>
      </c>
      <c r="F45" s="56">
        <v>1.2714000000000001</v>
      </c>
      <c r="G45" s="57">
        <v>1103</v>
      </c>
      <c r="H45" s="56">
        <v>1.4237</v>
      </c>
      <c r="I45" s="57">
        <v>12595</v>
      </c>
      <c r="J45" s="56">
        <v>16.256599999999999</v>
      </c>
      <c r="K45" s="57">
        <v>1558</v>
      </c>
      <c r="L45" s="56">
        <v>2.0108999999999999</v>
      </c>
      <c r="M45" s="57">
        <v>31488</v>
      </c>
      <c r="N45" s="56">
        <v>40.642299999999999</v>
      </c>
      <c r="O45" s="57">
        <v>288</v>
      </c>
      <c r="P45" s="56">
        <v>0.37169999999999997</v>
      </c>
      <c r="Q45" s="58">
        <v>3240</v>
      </c>
      <c r="R45" s="28">
        <v>4.18194</v>
      </c>
      <c r="S45" s="59">
        <v>6094</v>
      </c>
      <c r="T45" s="60">
        <v>7.8657000000000004</v>
      </c>
      <c r="U45" s="35">
        <v>1289</v>
      </c>
      <c r="V45" s="36">
        <v>100</v>
      </c>
    </row>
    <row r="46" spans="1:22" s="51" customFormat="1" ht="15" customHeight="1" x14ac:dyDescent="0.25">
      <c r="A46" s="38"/>
      <c r="B46" s="39" t="s">
        <v>53</v>
      </c>
      <c r="C46" s="40">
        <v>184355</v>
      </c>
      <c r="D46" s="41">
        <v>64.704999999999998</v>
      </c>
      <c r="E46" s="42">
        <v>359</v>
      </c>
      <c r="F46" s="43">
        <v>0.126</v>
      </c>
      <c r="G46" s="44">
        <v>3049</v>
      </c>
      <c r="H46" s="43">
        <v>1.0701000000000001</v>
      </c>
      <c r="I46" s="44">
        <v>22575</v>
      </c>
      <c r="J46" s="43">
        <v>7.9234</v>
      </c>
      <c r="K46" s="44">
        <v>31446</v>
      </c>
      <c r="L46" s="43">
        <v>11.036899999999999</v>
      </c>
      <c r="M46" s="44">
        <v>118640</v>
      </c>
      <c r="N46" s="43">
        <v>41.640300000000003</v>
      </c>
      <c r="O46" s="44">
        <v>118</v>
      </c>
      <c r="P46" s="43">
        <v>4.1399999999999999E-2</v>
      </c>
      <c r="Q46" s="45">
        <v>8168</v>
      </c>
      <c r="R46" s="46">
        <v>2.8668100000000001</v>
      </c>
      <c r="S46" s="47">
        <v>7011</v>
      </c>
      <c r="T46" s="48">
        <v>2.4607000000000001</v>
      </c>
      <c r="U46" s="49">
        <v>3006</v>
      </c>
      <c r="V46" s="50">
        <v>100</v>
      </c>
    </row>
    <row r="47" spans="1:22" s="51" customFormat="1" ht="15" customHeight="1" x14ac:dyDescent="0.25">
      <c r="A47" s="38"/>
      <c r="B47" s="52" t="s">
        <v>54</v>
      </c>
      <c r="C47" s="53">
        <v>13898</v>
      </c>
      <c r="D47" s="54">
        <v>66.628299999999996</v>
      </c>
      <c r="E47" s="55">
        <v>180</v>
      </c>
      <c r="F47" s="56">
        <v>0.8629</v>
      </c>
      <c r="G47" s="57">
        <v>297</v>
      </c>
      <c r="H47" s="56">
        <v>1.4238</v>
      </c>
      <c r="I47" s="57">
        <v>3571</v>
      </c>
      <c r="J47" s="56">
        <v>17.119700000000002</v>
      </c>
      <c r="K47" s="57">
        <v>1253</v>
      </c>
      <c r="L47" s="56">
        <v>6.0069999999999997</v>
      </c>
      <c r="M47" s="57">
        <v>7869</v>
      </c>
      <c r="N47" s="56">
        <v>37.724699999999999</v>
      </c>
      <c r="O47" s="57">
        <v>21</v>
      </c>
      <c r="P47" s="56">
        <v>0.1007</v>
      </c>
      <c r="Q47" s="58">
        <v>707</v>
      </c>
      <c r="R47" s="28">
        <v>3.3894199999999999</v>
      </c>
      <c r="S47" s="59">
        <v>1133</v>
      </c>
      <c r="T47" s="60">
        <v>5.4317000000000002</v>
      </c>
      <c r="U47" s="35">
        <v>312</v>
      </c>
      <c r="V47" s="36">
        <v>100</v>
      </c>
    </row>
    <row r="48" spans="1:22" s="51" customFormat="1" ht="15" customHeight="1" x14ac:dyDescent="0.25">
      <c r="A48" s="38"/>
      <c r="B48" s="39" t="s">
        <v>55</v>
      </c>
      <c r="C48" s="40">
        <v>68729</v>
      </c>
      <c r="D48" s="41">
        <v>66.727199999999996</v>
      </c>
      <c r="E48" s="42">
        <v>252</v>
      </c>
      <c r="F48" s="43">
        <v>0.2447</v>
      </c>
      <c r="G48" s="44">
        <v>513</v>
      </c>
      <c r="H48" s="43">
        <v>0.49809999999999999</v>
      </c>
      <c r="I48" s="44">
        <v>5346</v>
      </c>
      <c r="J48" s="43">
        <v>5.1902999999999997</v>
      </c>
      <c r="K48" s="44">
        <v>28742</v>
      </c>
      <c r="L48" s="43">
        <v>27.904900000000001</v>
      </c>
      <c r="M48" s="44">
        <v>31054</v>
      </c>
      <c r="N48" s="43">
        <v>30.1495</v>
      </c>
      <c r="O48" s="44">
        <v>80</v>
      </c>
      <c r="P48" s="43">
        <v>7.7700000000000005E-2</v>
      </c>
      <c r="Q48" s="45">
        <v>2742</v>
      </c>
      <c r="R48" s="46">
        <v>2.66214</v>
      </c>
      <c r="S48" s="47">
        <v>4293</v>
      </c>
      <c r="T48" s="48">
        <v>4.1680000000000001</v>
      </c>
      <c r="U48" s="49">
        <v>1243</v>
      </c>
      <c r="V48" s="50">
        <v>100</v>
      </c>
    </row>
    <row r="49" spans="1:23" s="51" customFormat="1" ht="15" customHeight="1" x14ac:dyDescent="0.25">
      <c r="A49" s="38"/>
      <c r="B49" s="52" t="s">
        <v>56</v>
      </c>
      <c r="C49" s="53">
        <v>12327</v>
      </c>
      <c r="D49" s="54">
        <v>64.600099999999998</v>
      </c>
      <c r="E49" s="55">
        <v>2014</v>
      </c>
      <c r="F49" s="56">
        <v>10.554399999999999</v>
      </c>
      <c r="G49" s="57">
        <v>132</v>
      </c>
      <c r="H49" s="56">
        <v>0.69179999999999997</v>
      </c>
      <c r="I49" s="57">
        <v>814</v>
      </c>
      <c r="J49" s="56">
        <v>4.2657999999999996</v>
      </c>
      <c r="K49" s="57">
        <v>413</v>
      </c>
      <c r="L49" s="56">
        <v>2.1642999999999999</v>
      </c>
      <c r="M49" s="57">
        <v>8359</v>
      </c>
      <c r="N49" s="56">
        <v>43.805700000000002</v>
      </c>
      <c r="O49" s="57">
        <v>7</v>
      </c>
      <c r="P49" s="56">
        <v>3.6700000000000003E-2</v>
      </c>
      <c r="Q49" s="58">
        <v>588</v>
      </c>
      <c r="R49" s="28">
        <v>3.0814400000000002</v>
      </c>
      <c r="S49" s="59">
        <v>473</v>
      </c>
      <c r="T49" s="60">
        <v>2.4788000000000001</v>
      </c>
      <c r="U49" s="35">
        <v>698</v>
      </c>
      <c r="V49" s="36">
        <v>100</v>
      </c>
    </row>
    <row r="50" spans="1:23" s="51" customFormat="1" ht="15" customHeight="1" x14ac:dyDescent="0.25">
      <c r="A50" s="38"/>
      <c r="B50" s="39" t="s">
        <v>57</v>
      </c>
      <c r="C50" s="40">
        <v>82113</v>
      </c>
      <c r="D50" s="41">
        <v>65.293899999999994</v>
      </c>
      <c r="E50" s="42">
        <v>166</v>
      </c>
      <c r="F50" s="43">
        <v>0.13200000000000001</v>
      </c>
      <c r="G50" s="44">
        <v>1026</v>
      </c>
      <c r="H50" s="43">
        <v>0.81579999999999997</v>
      </c>
      <c r="I50" s="44">
        <v>6389</v>
      </c>
      <c r="J50" s="43">
        <v>5.0804</v>
      </c>
      <c r="K50" s="44">
        <v>18458</v>
      </c>
      <c r="L50" s="43">
        <v>14.677300000000001</v>
      </c>
      <c r="M50" s="44">
        <v>54038</v>
      </c>
      <c r="N50" s="43">
        <v>42.969499999999996</v>
      </c>
      <c r="O50" s="44">
        <v>67</v>
      </c>
      <c r="P50" s="43">
        <v>5.33E-2</v>
      </c>
      <c r="Q50" s="45">
        <v>1969</v>
      </c>
      <c r="R50" s="46">
        <v>1.56569</v>
      </c>
      <c r="S50" s="47">
        <v>4642</v>
      </c>
      <c r="T50" s="48">
        <v>3.6911999999999998</v>
      </c>
      <c r="U50" s="49">
        <v>1777</v>
      </c>
      <c r="V50" s="50">
        <v>100</v>
      </c>
    </row>
    <row r="51" spans="1:23" s="51" customFormat="1" ht="15" customHeight="1" x14ac:dyDescent="0.25">
      <c r="A51" s="38"/>
      <c r="B51" s="52" t="s">
        <v>58</v>
      </c>
      <c r="C51" s="53">
        <v>328481</v>
      </c>
      <c r="D51" s="54">
        <v>66.876800000000003</v>
      </c>
      <c r="E51" s="55">
        <v>1249</v>
      </c>
      <c r="F51" s="56">
        <v>0.25430000000000003</v>
      </c>
      <c r="G51" s="57">
        <v>7651</v>
      </c>
      <c r="H51" s="56">
        <v>1.5577000000000001</v>
      </c>
      <c r="I51" s="57">
        <v>168302</v>
      </c>
      <c r="J51" s="56">
        <v>34.265300000000003</v>
      </c>
      <c r="K51" s="57">
        <v>50590</v>
      </c>
      <c r="L51" s="56">
        <v>10.299799999999999</v>
      </c>
      <c r="M51" s="57">
        <v>92383</v>
      </c>
      <c r="N51" s="56">
        <v>18.808599999999998</v>
      </c>
      <c r="O51" s="57">
        <v>392</v>
      </c>
      <c r="P51" s="56">
        <v>7.9799999999999996E-2</v>
      </c>
      <c r="Q51" s="58">
        <v>7914</v>
      </c>
      <c r="R51" s="28">
        <v>1.61124</v>
      </c>
      <c r="S51" s="59">
        <v>58940</v>
      </c>
      <c r="T51" s="60">
        <v>11.9998</v>
      </c>
      <c r="U51" s="35">
        <v>8758</v>
      </c>
      <c r="V51" s="36">
        <v>100</v>
      </c>
    </row>
    <row r="52" spans="1:23" s="51" customFormat="1" ht="15" customHeight="1" x14ac:dyDescent="0.25">
      <c r="A52" s="38"/>
      <c r="B52" s="39" t="s">
        <v>59</v>
      </c>
      <c r="C52" s="40">
        <v>56505</v>
      </c>
      <c r="D52" s="41">
        <v>64.063900000000004</v>
      </c>
      <c r="E52" s="42">
        <v>858</v>
      </c>
      <c r="F52" s="43">
        <v>0.9728</v>
      </c>
      <c r="G52" s="44">
        <v>520</v>
      </c>
      <c r="H52" s="43">
        <v>0.58960000000000001</v>
      </c>
      <c r="I52" s="44">
        <v>11087</v>
      </c>
      <c r="J52" s="43">
        <v>12.5702</v>
      </c>
      <c r="K52" s="44">
        <v>1093</v>
      </c>
      <c r="L52" s="43">
        <v>1.2392000000000001</v>
      </c>
      <c r="M52" s="44">
        <v>40687</v>
      </c>
      <c r="N52" s="43">
        <v>46.129899999999999</v>
      </c>
      <c r="O52" s="44">
        <v>705</v>
      </c>
      <c r="P52" s="43">
        <v>0.79930000000000001</v>
      </c>
      <c r="Q52" s="45">
        <v>1555</v>
      </c>
      <c r="R52" s="46">
        <v>1.76302</v>
      </c>
      <c r="S52" s="47">
        <v>6044</v>
      </c>
      <c r="T52" s="48">
        <v>6.8525</v>
      </c>
      <c r="U52" s="49">
        <v>1029</v>
      </c>
      <c r="V52" s="50">
        <v>100</v>
      </c>
    </row>
    <row r="53" spans="1:23" s="51" customFormat="1" ht="15" customHeight="1" x14ac:dyDescent="0.25">
      <c r="A53" s="38"/>
      <c r="B53" s="52" t="s">
        <v>60</v>
      </c>
      <c r="C53" s="53">
        <v>8212</v>
      </c>
      <c r="D53" s="54">
        <v>64.529300000000006</v>
      </c>
      <c r="E53" s="55">
        <v>39</v>
      </c>
      <c r="F53" s="56">
        <v>0.30649999999999999</v>
      </c>
      <c r="G53" s="57">
        <v>105</v>
      </c>
      <c r="H53" s="56">
        <v>0.82509999999999994</v>
      </c>
      <c r="I53" s="57">
        <v>149</v>
      </c>
      <c r="J53" s="56">
        <v>1.1708000000000001</v>
      </c>
      <c r="K53" s="57">
        <v>243</v>
      </c>
      <c r="L53" s="56">
        <v>1.9095</v>
      </c>
      <c r="M53" s="57">
        <v>7446</v>
      </c>
      <c r="N53" s="56">
        <v>58.510100000000001</v>
      </c>
      <c r="O53" s="57">
        <v>14</v>
      </c>
      <c r="P53" s="56">
        <v>0.11</v>
      </c>
      <c r="Q53" s="58">
        <v>216</v>
      </c>
      <c r="R53" s="28">
        <v>1.6973100000000001</v>
      </c>
      <c r="S53" s="59">
        <v>165</v>
      </c>
      <c r="T53" s="60">
        <v>1.2966</v>
      </c>
      <c r="U53" s="35">
        <v>302</v>
      </c>
      <c r="V53" s="36">
        <v>100</v>
      </c>
    </row>
    <row r="54" spans="1:23" s="51" customFormat="1" ht="15" customHeight="1" x14ac:dyDescent="0.25">
      <c r="A54" s="38"/>
      <c r="B54" s="39" t="s">
        <v>61</v>
      </c>
      <c r="C54" s="40">
        <v>114923</v>
      </c>
      <c r="D54" s="41">
        <v>67.196200000000005</v>
      </c>
      <c r="E54" s="42">
        <v>315</v>
      </c>
      <c r="F54" s="43">
        <v>0.1842</v>
      </c>
      <c r="G54" s="44">
        <v>4326</v>
      </c>
      <c r="H54" s="43">
        <v>2.5293999999999999</v>
      </c>
      <c r="I54" s="44">
        <v>17273</v>
      </c>
      <c r="J54" s="43">
        <v>10.099600000000001</v>
      </c>
      <c r="K54" s="44">
        <v>30829</v>
      </c>
      <c r="L54" s="43">
        <v>18.0259</v>
      </c>
      <c r="M54" s="44">
        <v>55880</v>
      </c>
      <c r="N54" s="43">
        <v>32.673400000000001</v>
      </c>
      <c r="O54" s="44">
        <v>158</v>
      </c>
      <c r="P54" s="43">
        <v>9.2399999999999996E-2</v>
      </c>
      <c r="Q54" s="45">
        <v>6142</v>
      </c>
      <c r="R54" s="46">
        <v>3.5912700000000002</v>
      </c>
      <c r="S54" s="47">
        <v>12686</v>
      </c>
      <c r="T54" s="48">
        <v>7.4176000000000002</v>
      </c>
      <c r="U54" s="49">
        <v>1982</v>
      </c>
      <c r="V54" s="50">
        <v>100</v>
      </c>
    </row>
    <row r="55" spans="1:23" s="51" customFormat="1" ht="15" customHeight="1" x14ac:dyDescent="0.25">
      <c r="A55" s="38"/>
      <c r="B55" s="52" t="s">
        <v>62</v>
      </c>
      <c r="C55" s="53">
        <v>96181</v>
      </c>
      <c r="D55" s="54">
        <v>66.710400000000007</v>
      </c>
      <c r="E55" s="55">
        <v>1882</v>
      </c>
      <c r="F55" s="56">
        <v>1.3052999999999999</v>
      </c>
      <c r="G55" s="57">
        <v>3956</v>
      </c>
      <c r="H55" s="56">
        <v>2.7437999999999998</v>
      </c>
      <c r="I55" s="57">
        <v>24015</v>
      </c>
      <c r="J55" s="56">
        <v>16.656600000000001</v>
      </c>
      <c r="K55" s="57">
        <v>5523</v>
      </c>
      <c r="L55" s="56">
        <v>3.8307000000000002</v>
      </c>
      <c r="M55" s="57">
        <v>51843</v>
      </c>
      <c r="N55" s="56">
        <v>35.957900000000002</v>
      </c>
      <c r="O55" s="57">
        <v>827</v>
      </c>
      <c r="P55" s="56">
        <v>0.5736</v>
      </c>
      <c r="Q55" s="58">
        <v>8135</v>
      </c>
      <c r="R55" s="28">
        <v>5.6423699999999997</v>
      </c>
      <c r="S55" s="59">
        <v>13550</v>
      </c>
      <c r="T55" s="60">
        <v>9.3981999999999992</v>
      </c>
      <c r="U55" s="35">
        <v>2339</v>
      </c>
      <c r="V55" s="36">
        <v>100</v>
      </c>
    </row>
    <row r="56" spans="1:23" s="51" customFormat="1" ht="15" customHeight="1" x14ac:dyDescent="0.25">
      <c r="A56" s="38"/>
      <c r="B56" s="39" t="s">
        <v>63</v>
      </c>
      <c r="C56" s="40">
        <v>29277</v>
      </c>
      <c r="D56" s="41">
        <v>65.065799999999996</v>
      </c>
      <c r="E56" s="42">
        <v>28</v>
      </c>
      <c r="F56" s="43">
        <v>6.2199999999999998E-2</v>
      </c>
      <c r="G56" s="44">
        <v>78</v>
      </c>
      <c r="H56" s="43">
        <v>0.17330000000000001</v>
      </c>
      <c r="I56" s="44">
        <v>461</v>
      </c>
      <c r="J56" s="43">
        <v>1.0245</v>
      </c>
      <c r="K56" s="44">
        <v>1352</v>
      </c>
      <c r="L56" s="43">
        <v>3.0047000000000001</v>
      </c>
      <c r="M56" s="44">
        <v>26462</v>
      </c>
      <c r="N56" s="43">
        <v>58.809699999999999</v>
      </c>
      <c r="O56" s="44">
        <v>8</v>
      </c>
      <c r="P56" s="43">
        <v>1.78E-2</v>
      </c>
      <c r="Q56" s="45">
        <v>888</v>
      </c>
      <c r="R56" s="46">
        <v>1.9735100000000001</v>
      </c>
      <c r="S56" s="47">
        <v>209</v>
      </c>
      <c r="T56" s="48">
        <v>0.46450000000000002</v>
      </c>
      <c r="U56" s="49">
        <v>691</v>
      </c>
      <c r="V56" s="50">
        <v>100</v>
      </c>
    </row>
    <row r="57" spans="1:23" s="51" customFormat="1" ht="15" customHeight="1" x14ac:dyDescent="0.25">
      <c r="A57" s="38"/>
      <c r="B57" s="52" t="s">
        <v>64</v>
      </c>
      <c r="C57" s="53">
        <v>81940</v>
      </c>
      <c r="D57" s="54">
        <v>67.443700000000007</v>
      </c>
      <c r="E57" s="55">
        <v>1382</v>
      </c>
      <c r="F57" s="56">
        <v>1.1375</v>
      </c>
      <c r="G57" s="57">
        <v>2142</v>
      </c>
      <c r="H57" s="56">
        <v>1.7630999999999999</v>
      </c>
      <c r="I57" s="57">
        <v>10855</v>
      </c>
      <c r="J57" s="56">
        <v>8.9345999999999997</v>
      </c>
      <c r="K57" s="57">
        <v>11847</v>
      </c>
      <c r="L57" s="56">
        <v>9.7510999999999992</v>
      </c>
      <c r="M57" s="57">
        <v>52068</v>
      </c>
      <c r="N57" s="56">
        <v>42.856400000000001</v>
      </c>
      <c r="O57" s="57">
        <v>55</v>
      </c>
      <c r="P57" s="56">
        <v>4.53E-2</v>
      </c>
      <c r="Q57" s="58">
        <v>3591</v>
      </c>
      <c r="R57" s="28">
        <v>2.9557000000000002</v>
      </c>
      <c r="S57" s="59">
        <v>5820</v>
      </c>
      <c r="T57" s="60">
        <v>4.7904</v>
      </c>
      <c r="U57" s="35">
        <v>2235</v>
      </c>
      <c r="V57" s="36">
        <v>100</v>
      </c>
    </row>
    <row r="58" spans="1:23" s="51" customFormat="1" ht="15" customHeight="1" x14ac:dyDescent="0.25">
      <c r="A58" s="38"/>
      <c r="B58" s="39" t="s">
        <v>65</v>
      </c>
      <c r="C58" s="40">
        <v>8515</v>
      </c>
      <c r="D58" s="41">
        <v>65.419499999999999</v>
      </c>
      <c r="E58" s="42">
        <v>381</v>
      </c>
      <c r="F58" s="43">
        <v>2.9272</v>
      </c>
      <c r="G58" s="44">
        <v>45</v>
      </c>
      <c r="H58" s="43">
        <v>0.34570000000000001</v>
      </c>
      <c r="I58" s="44">
        <v>1214</v>
      </c>
      <c r="J58" s="43">
        <v>9.327</v>
      </c>
      <c r="K58" s="44">
        <v>133</v>
      </c>
      <c r="L58" s="43">
        <v>1.0218</v>
      </c>
      <c r="M58" s="44">
        <v>6455</v>
      </c>
      <c r="N58" s="43">
        <v>49.592799999999997</v>
      </c>
      <c r="O58" s="44">
        <v>15</v>
      </c>
      <c r="P58" s="43">
        <v>0.1152</v>
      </c>
      <c r="Q58" s="45">
        <v>272</v>
      </c>
      <c r="R58" s="46">
        <v>2.0897399999999999</v>
      </c>
      <c r="S58" s="47">
        <v>387</v>
      </c>
      <c r="T58" s="48">
        <v>2.9733000000000001</v>
      </c>
      <c r="U58" s="49">
        <v>366</v>
      </c>
      <c r="V58" s="50">
        <v>100</v>
      </c>
    </row>
    <row r="59" spans="1:23" s="51" customFormat="1" ht="12.5" x14ac:dyDescent="0.25">
      <c r="A59" s="38"/>
      <c r="B59" s="74" t="s">
        <v>72</v>
      </c>
      <c r="C59" s="75">
        <v>64394</v>
      </c>
      <c r="D59" s="76">
        <v>65.660600000000002</v>
      </c>
      <c r="E59" s="77">
        <v>26</v>
      </c>
      <c r="F59" s="78">
        <v>2.6499999999999999E-2</v>
      </c>
      <c r="G59" s="79">
        <v>4</v>
      </c>
      <c r="H59" s="78">
        <v>4.1000000000000003E-3</v>
      </c>
      <c r="I59" s="79">
        <v>64283</v>
      </c>
      <c r="J59" s="78">
        <v>65.547399999999996</v>
      </c>
      <c r="K59" s="79">
        <v>9</v>
      </c>
      <c r="L59" s="78">
        <v>9.1999999999999998E-3</v>
      </c>
      <c r="M59" s="79">
        <v>70</v>
      </c>
      <c r="N59" s="78">
        <v>7.1400000000000005E-2</v>
      </c>
      <c r="O59" s="79">
        <v>2</v>
      </c>
      <c r="P59" s="78">
        <v>2E-3</v>
      </c>
      <c r="Q59" s="80">
        <v>0</v>
      </c>
      <c r="R59" s="81">
        <v>0</v>
      </c>
      <c r="S59" s="82">
        <v>243</v>
      </c>
      <c r="T59" s="83">
        <v>0.24779999999999999</v>
      </c>
      <c r="U59" s="84">
        <v>1099</v>
      </c>
      <c r="V59" s="85">
        <v>100</v>
      </c>
      <c r="W59" s="70"/>
    </row>
    <row r="60" spans="1:23" s="51" customFormat="1" ht="12.5" x14ac:dyDescent="0.25">
      <c r="A60" s="38"/>
      <c r="B60" s="61" t="str">
        <f>CONCATENATE("NOTE: Table reads (for 50 states, District of Columbia, and Puerto Rico totals): Of all ",TEXT(C7,"#,##0")," public school male students with disabilities served under the Individuals with Disabilities Education Act (IDEA), ",TEXT(E7,"#,##0")," (",TEXT(F7,"0.0"),"% of all public school students with disabilities served under IDEA) are American Indian or Alaska Native.")</f>
        <v>NOTE: Table reads (for 50 states, District of Columbia, and Puerto Rico totals): Of all 4,457,996 public school male students with disabilities served under the Individuals with Disabilities Education Act (IDEA), 56,556 (0.8% of all public school students with disabilities served under IDEA) are American Indian or Alaska Native.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2"/>
      <c r="V60" s="62"/>
    </row>
    <row r="61" spans="1:23" s="51" customFormat="1" ht="14.15" customHeight="1" x14ac:dyDescent="0.25">
      <c r="B61" s="86" t="s">
        <v>70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62"/>
      <c r="W61" s="62"/>
    </row>
    <row r="62" spans="1:23" x14ac:dyDescent="0.3">
      <c r="B62" s="86" t="s">
        <v>69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</sheetData>
  <mergeCells count="16">
    <mergeCell ref="B61:U61"/>
    <mergeCell ref="B62:W62"/>
    <mergeCell ref="B4:B6"/>
    <mergeCell ref="E4:R4"/>
    <mergeCell ref="B2:V2"/>
    <mergeCell ref="S4:T5"/>
    <mergeCell ref="E5:F5"/>
    <mergeCell ref="G5:H5"/>
    <mergeCell ref="I5:J5"/>
    <mergeCell ref="K5:L5"/>
    <mergeCell ref="M5:N5"/>
    <mergeCell ref="O5:P5"/>
    <mergeCell ref="Q5:R5"/>
    <mergeCell ref="C5:D5"/>
    <mergeCell ref="U4:U5"/>
    <mergeCell ref="V4:V5"/>
  </mergeCells>
  <phoneticPr fontId="14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62"/>
  <sheetViews>
    <sheetView showGridLines="0" topLeftCell="A31" workbookViewId="0">
      <selection activeCell="D66" sqref="D66"/>
    </sheetView>
  </sheetViews>
  <sheetFormatPr defaultColWidth="12.109375" defaultRowHeight="14" x14ac:dyDescent="0.3"/>
  <cols>
    <col min="1" max="1" width="13" style="11" customWidth="1"/>
    <col min="2" max="2" width="54" style="2" customWidth="1"/>
    <col min="3" max="11" width="13" style="2" customWidth="1"/>
    <col min="12" max="12" width="14.77734375" style="2" bestFit="1" customWidth="1"/>
    <col min="13" max="18" width="13" style="2" customWidth="1"/>
    <col min="19" max="19" width="13" style="5" customWidth="1"/>
    <col min="20" max="20" width="13" style="7" customWidth="1"/>
    <col min="21" max="22" width="13" style="2" customWidth="1"/>
    <col min="23" max="16384" width="12.109375" style="8"/>
  </cols>
  <sheetData>
    <row r="1" spans="1:22" s="2" customFormat="1" ht="15" customHeight="1" x14ac:dyDescent="0.3">
      <c r="A1" s="10"/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9"/>
      <c r="T1" s="5"/>
      <c r="U1" s="1"/>
      <c r="V1" s="1"/>
    </row>
    <row r="2" spans="1:22" s="12" customFormat="1" ht="36" customHeight="1" x14ac:dyDescent="0.4">
      <c r="B2" s="89" t="s">
        <v>68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s="2" customFormat="1" ht="15" customHeight="1" thickBot="1" x14ac:dyDescent="0.3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4"/>
      <c r="V3" s="4"/>
    </row>
    <row r="4" spans="1:22" s="16" customFormat="1" ht="15" customHeight="1" x14ac:dyDescent="0.3">
      <c r="A4" s="13"/>
      <c r="B4" s="90" t="s">
        <v>0</v>
      </c>
      <c r="C4" s="14"/>
      <c r="D4" s="15"/>
      <c r="E4" s="94" t="s">
        <v>11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7" t="s">
        <v>14</v>
      </c>
      <c r="T4" s="98"/>
      <c r="U4" s="103" t="s">
        <v>10</v>
      </c>
      <c r="V4" s="105" t="s">
        <v>12</v>
      </c>
    </row>
    <row r="5" spans="1:22" s="16" customFormat="1" ht="30" customHeight="1" x14ac:dyDescent="0.3">
      <c r="A5" s="13"/>
      <c r="B5" s="90"/>
      <c r="C5" s="87" t="s">
        <v>13</v>
      </c>
      <c r="D5" s="88"/>
      <c r="E5" s="100" t="s">
        <v>1</v>
      </c>
      <c r="F5" s="93"/>
      <c r="G5" s="101" t="s">
        <v>2</v>
      </c>
      <c r="H5" s="93"/>
      <c r="I5" s="92" t="s">
        <v>3</v>
      </c>
      <c r="J5" s="93"/>
      <c r="K5" s="92" t="s">
        <v>4</v>
      </c>
      <c r="L5" s="93"/>
      <c r="M5" s="92" t="s">
        <v>5</v>
      </c>
      <c r="N5" s="93"/>
      <c r="O5" s="92" t="s">
        <v>6</v>
      </c>
      <c r="P5" s="93"/>
      <c r="Q5" s="92" t="s">
        <v>7</v>
      </c>
      <c r="R5" s="102"/>
      <c r="S5" s="87"/>
      <c r="T5" s="99"/>
      <c r="U5" s="104"/>
      <c r="V5" s="106"/>
    </row>
    <row r="6" spans="1:22" s="16" customFormat="1" ht="15" customHeight="1" thickBot="1" x14ac:dyDescent="0.35">
      <c r="A6" s="13"/>
      <c r="B6" s="91"/>
      <c r="C6" s="17" t="s">
        <v>8</v>
      </c>
      <c r="D6" s="18" t="s">
        <v>9</v>
      </c>
      <c r="E6" s="17" t="s">
        <v>8</v>
      </c>
      <c r="F6" s="19" t="s">
        <v>9</v>
      </c>
      <c r="G6" s="20" t="s">
        <v>8</v>
      </c>
      <c r="H6" s="21" t="s">
        <v>9</v>
      </c>
      <c r="I6" s="20" t="s">
        <v>8</v>
      </c>
      <c r="J6" s="21" t="s">
        <v>9</v>
      </c>
      <c r="K6" s="20" t="s">
        <v>8</v>
      </c>
      <c r="L6" s="21" t="s">
        <v>9</v>
      </c>
      <c r="M6" s="20" t="s">
        <v>8</v>
      </c>
      <c r="N6" s="21" t="s">
        <v>9</v>
      </c>
      <c r="O6" s="20" t="s">
        <v>8</v>
      </c>
      <c r="P6" s="21" t="s">
        <v>9</v>
      </c>
      <c r="Q6" s="22" t="s">
        <v>8</v>
      </c>
      <c r="R6" s="23" t="s">
        <v>9</v>
      </c>
      <c r="S6" s="20" t="s">
        <v>8</v>
      </c>
      <c r="T6" s="20" t="s">
        <v>9</v>
      </c>
      <c r="U6" s="24"/>
      <c r="V6" s="25"/>
    </row>
    <row r="7" spans="1:22" s="37" customFormat="1" ht="15" customHeight="1" x14ac:dyDescent="0.25">
      <c r="A7" s="26"/>
      <c r="B7" s="68" t="s">
        <v>71</v>
      </c>
      <c r="C7" s="27">
        <v>2270068</v>
      </c>
      <c r="D7" s="28">
        <v>33.740299999999998</v>
      </c>
      <c r="E7" s="29">
        <v>30144</v>
      </c>
      <c r="F7" s="30">
        <v>0.44802999999999998</v>
      </c>
      <c r="G7" s="31">
        <v>53843</v>
      </c>
      <c r="H7" s="30">
        <v>0.80027000000000004</v>
      </c>
      <c r="I7" s="31">
        <v>606404</v>
      </c>
      <c r="J7" s="30">
        <v>9.0130999999999997</v>
      </c>
      <c r="K7" s="31">
        <v>395572</v>
      </c>
      <c r="L7" s="30">
        <v>5.8794000000000004</v>
      </c>
      <c r="M7" s="31">
        <v>1090004</v>
      </c>
      <c r="N7" s="30">
        <v>16.200900000000001</v>
      </c>
      <c r="O7" s="31">
        <v>6466</v>
      </c>
      <c r="P7" s="30">
        <v>9.6100000000000005E-2</v>
      </c>
      <c r="Q7" s="32">
        <v>87635</v>
      </c>
      <c r="R7" s="28">
        <v>1.30253</v>
      </c>
      <c r="S7" s="33">
        <v>248281</v>
      </c>
      <c r="T7" s="34">
        <v>3.6902300000000001</v>
      </c>
      <c r="U7" s="35">
        <v>97632</v>
      </c>
      <c r="V7" s="36">
        <v>99.989000000000004</v>
      </c>
    </row>
    <row r="8" spans="1:22" s="51" customFormat="1" ht="15" customHeight="1" x14ac:dyDescent="0.25">
      <c r="A8" s="38"/>
      <c r="B8" s="39" t="s">
        <v>15</v>
      </c>
      <c r="C8" s="40">
        <v>36515</v>
      </c>
      <c r="D8" s="41">
        <v>35.9191</v>
      </c>
      <c r="E8" s="42">
        <v>431</v>
      </c>
      <c r="F8" s="43">
        <v>0.42397000000000001</v>
      </c>
      <c r="G8" s="44">
        <v>498</v>
      </c>
      <c r="H8" s="43">
        <v>0.48987000000000003</v>
      </c>
      <c r="I8" s="44">
        <v>1980</v>
      </c>
      <c r="J8" s="43">
        <v>1.9477</v>
      </c>
      <c r="K8" s="44">
        <v>11720</v>
      </c>
      <c r="L8" s="43">
        <v>11.528700000000001</v>
      </c>
      <c r="M8" s="44">
        <v>20980</v>
      </c>
      <c r="N8" s="43">
        <v>20.637599999999999</v>
      </c>
      <c r="O8" s="44">
        <v>39</v>
      </c>
      <c r="P8" s="43">
        <v>3.8399999999999997E-2</v>
      </c>
      <c r="Q8" s="45">
        <v>867</v>
      </c>
      <c r="R8" s="46">
        <v>0.85285</v>
      </c>
      <c r="S8" s="47">
        <v>1522</v>
      </c>
      <c r="T8" s="48">
        <v>1.49716</v>
      </c>
      <c r="U8" s="49">
        <v>1390</v>
      </c>
      <c r="V8" s="50">
        <v>100</v>
      </c>
    </row>
    <row r="9" spans="1:22" s="51" customFormat="1" ht="15" customHeight="1" x14ac:dyDescent="0.25">
      <c r="A9" s="38"/>
      <c r="B9" s="52" t="s">
        <v>16</v>
      </c>
      <c r="C9" s="53">
        <v>5880</v>
      </c>
      <c r="D9" s="54">
        <v>33.6982</v>
      </c>
      <c r="E9" s="55">
        <v>1630</v>
      </c>
      <c r="F9" s="56">
        <v>9.3415099999999995</v>
      </c>
      <c r="G9" s="57">
        <v>206</v>
      </c>
      <c r="H9" s="56">
        <v>1.18058</v>
      </c>
      <c r="I9" s="57">
        <v>427</v>
      </c>
      <c r="J9" s="56">
        <v>2.4470999999999998</v>
      </c>
      <c r="K9" s="57">
        <v>200</v>
      </c>
      <c r="L9" s="56">
        <v>1.1462000000000001</v>
      </c>
      <c r="M9" s="57">
        <v>2487</v>
      </c>
      <c r="N9" s="56">
        <v>14.253</v>
      </c>
      <c r="O9" s="57">
        <v>159</v>
      </c>
      <c r="P9" s="56">
        <v>0.91120000000000001</v>
      </c>
      <c r="Q9" s="58">
        <v>771</v>
      </c>
      <c r="R9" s="28">
        <v>4.41859</v>
      </c>
      <c r="S9" s="59">
        <v>838</v>
      </c>
      <c r="T9" s="60">
        <v>4.8025700000000002</v>
      </c>
      <c r="U9" s="35">
        <v>506</v>
      </c>
      <c r="V9" s="36">
        <v>100</v>
      </c>
    </row>
    <row r="10" spans="1:22" s="51" customFormat="1" ht="15" customHeight="1" x14ac:dyDescent="0.25">
      <c r="A10" s="38"/>
      <c r="B10" s="39" t="s">
        <v>17</v>
      </c>
      <c r="C10" s="40">
        <v>46764</v>
      </c>
      <c r="D10" s="41">
        <v>33.663800000000002</v>
      </c>
      <c r="E10" s="42">
        <v>2806</v>
      </c>
      <c r="F10" s="43">
        <v>2.0199400000000001</v>
      </c>
      <c r="G10" s="44">
        <v>645</v>
      </c>
      <c r="H10" s="43">
        <v>0.46431</v>
      </c>
      <c r="I10" s="44">
        <v>20581</v>
      </c>
      <c r="J10" s="43">
        <v>14.8155</v>
      </c>
      <c r="K10" s="44">
        <v>2918</v>
      </c>
      <c r="L10" s="43">
        <v>2.1006</v>
      </c>
      <c r="M10" s="44">
        <v>18196</v>
      </c>
      <c r="N10" s="43">
        <v>13.098699999999999</v>
      </c>
      <c r="O10" s="44">
        <v>103</v>
      </c>
      <c r="P10" s="43">
        <v>7.4099999999999999E-2</v>
      </c>
      <c r="Q10" s="45">
        <v>1515</v>
      </c>
      <c r="R10" s="46">
        <v>1.0905899999999999</v>
      </c>
      <c r="S10" s="47">
        <v>3256</v>
      </c>
      <c r="T10" s="48">
        <v>2.34388</v>
      </c>
      <c r="U10" s="49">
        <v>2000</v>
      </c>
      <c r="V10" s="50">
        <v>100</v>
      </c>
    </row>
    <row r="11" spans="1:22" s="51" customFormat="1" ht="15" customHeight="1" x14ac:dyDescent="0.25">
      <c r="A11" s="38"/>
      <c r="B11" s="52" t="s">
        <v>18</v>
      </c>
      <c r="C11" s="53">
        <v>20266</v>
      </c>
      <c r="D11" s="54">
        <v>34.010199999999998</v>
      </c>
      <c r="E11" s="55">
        <v>153</v>
      </c>
      <c r="F11" s="56">
        <v>0.25675999999999999</v>
      </c>
      <c r="G11" s="57">
        <v>169</v>
      </c>
      <c r="H11" s="56">
        <v>0.28360999999999997</v>
      </c>
      <c r="I11" s="57">
        <v>2368</v>
      </c>
      <c r="J11" s="56">
        <v>3.9740000000000002</v>
      </c>
      <c r="K11" s="57">
        <v>4498</v>
      </c>
      <c r="L11" s="56">
        <v>7.5484999999999998</v>
      </c>
      <c r="M11" s="57">
        <v>12415</v>
      </c>
      <c r="N11" s="56">
        <v>20.834700000000002</v>
      </c>
      <c r="O11" s="57">
        <v>105</v>
      </c>
      <c r="P11" s="56">
        <v>0.1762</v>
      </c>
      <c r="Q11" s="58">
        <v>558</v>
      </c>
      <c r="R11" s="28">
        <v>0.93642999999999998</v>
      </c>
      <c r="S11" s="59">
        <v>1669</v>
      </c>
      <c r="T11" s="60">
        <v>2.8008999999999999</v>
      </c>
      <c r="U11" s="35">
        <v>1088</v>
      </c>
      <c r="V11" s="36">
        <v>100</v>
      </c>
    </row>
    <row r="12" spans="1:22" s="51" customFormat="1" ht="15" customHeight="1" x14ac:dyDescent="0.25">
      <c r="A12" s="38"/>
      <c r="B12" s="39" t="s">
        <v>19</v>
      </c>
      <c r="C12" s="40">
        <v>233234</v>
      </c>
      <c r="D12" s="41">
        <v>32.506399999999999</v>
      </c>
      <c r="E12" s="42">
        <v>1814</v>
      </c>
      <c r="F12" s="43">
        <v>0.25281999999999999</v>
      </c>
      <c r="G12" s="44">
        <v>12503</v>
      </c>
      <c r="H12" s="43">
        <v>1.74257</v>
      </c>
      <c r="I12" s="44">
        <v>135537</v>
      </c>
      <c r="J12" s="43">
        <v>18.8901</v>
      </c>
      <c r="K12" s="44">
        <v>18517</v>
      </c>
      <c r="L12" s="43">
        <v>2.5808</v>
      </c>
      <c r="M12" s="44">
        <v>54980</v>
      </c>
      <c r="N12" s="43">
        <v>7.6627000000000001</v>
      </c>
      <c r="O12" s="44">
        <v>1025</v>
      </c>
      <c r="P12" s="43">
        <v>0.1429</v>
      </c>
      <c r="Q12" s="45">
        <v>8858</v>
      </c>
      <c r="R12" s="46">
        <v>1.2345600000000001</v>
      </c>
      <c r="S12" s="47">
        <v>67423</v>
      </c>
      <c r="T12" s="48">
        <v>9.3969100000000001</v>
      </c>
      <c r="U12" s="49">
        <v>10121</v>
      </c>
      <c r="V12" s="50">
        <v>100</v>
      </c>
    </row>
    <row r="13" spans="1:22" s="51" customFormat="1" ht="15" customHeight="1" x14ac:dyDescent="0.25">
      <c r="A13" s="38"/>
      <c r="B13" s="52" t="s">
        <v>20</v>
      </c>
      <c r="C13" s="53">
        <v>34199</v>
      </c>
      <c r="D13" s="54">
        <v>34.463999999999999</v>
      </c>
      <c r="E13" s="55">
        <v>350</v>
      </c>
      <c r="F13" s="56">
        <v>0.35271000000000002</v>
      </c>
      <c r="G13" s="57">
        <v>725</v>
      </c>
      <c r="H13" s="56">
        <v>0.73062000000000005</v>
      </c>
      <c r="I13" s="57">
        <v>13177</v>
      </c>
      <c r="J13" s="56">
        <v>13.2791</v>
      </c>
      <c r="K13" s="57">
        <v>1858</v>
      </c>
      <c r="L13" s="56">
        <v>1.8724000000000001</v>
      </c>
      <c r="M13" s="57">
        <v>16580</v>
      </c>
      <c r="N13" s="56">
        <v>16.708500000000001</v>
      </c>
      <c r="O13" s="57">
        <v>48</v>
      </c>
      <c r="P13" s="56">
        <v>4.8399999999999999E-2</v>
      </c>
      <c r="Q13" s="58">
        <v>1461</v>
      </c>
      <c r="R13" s="28">
        <v>1.4723200000000001</v>
      </c>
      <c r="S13" s="59">
        <v>5945</v>
      </c>
      <c r="T13" s="60">
        <v>5.9910699999999997</v>
      </c>
      <c r="U13" s="35">
        <v>1908</v>
      </c>
      <c r="V13" s="36">
        <v>100</v>
      </c>
    </row>
    <row r="14" spans="1:22" s="51" customFormat="1" ht="15" customHeight="1" x14ac:dyDescent="0.25">
      <c r="A14" s="38"/>
      <c r="B14" s="39" t="s">
        <v>21</v>
      </c>
      <c r="C14" s="40">
        <v>25735</v>
      </c>
      <c r="D14" s="41">
        <v>33.790300000000002</v>
      </c>
      <c r="E14" s="42">
        <v>94</v>
      </c>
      <c r="F14" s="43">
        <v>0.12342</v>
      </c>
      <c r="G14" s="44">
        <v>634</v>
      </c>
      <c r="H14" s="43">
        <v>0.83245000000000002</v>
      </c>
      <c r="I14" s="44">
        <v>7898</v>
      </c>
      <c r="J14" s="43">
        <v>10.370100000000001</v>
      </c>
      <c r="K14" s="44">
        <v>4081</v>
      </c>
      <c r="L14" s="43">
        <v>5.3583999999999996</v>
      </c>
      <c r="M14" s="44">
        <v>12154</v>
      </c>
      <c r="N14" s="43">
        <v>15.958299999999999</v>
      </c>
      <c r="O14" s="44">
        <v>25</v>
      </c>
      <c r="P14" s="43">
        <v>3.2800000000000003E-2</v>
      </c>
      <c r="Q14" s="45">
        <v>849</v>
      </c>
      <c r="R14" s="46">
        <v>1.1147400000000001</v>
      </c>
      <c r="S14" s="47">
        <v>2576</v>
      </c>
      <c r="T14" s="48">
        <v>3.3823099999999999</v>
      </c>
      <c r="U14" s="49">
        <v>1214</v>
      </c>
      <c r="V14" s="50">
        <v>100</v>
      </c>
    </row>
    <row r="15" spans="1:22" s="51" customFormat="1" ht="15" customHeight="1" x14ac:dyDescent="0.25">
      <c r="A15" s="38"/>
      <c r="B15" s="52" t="s">
        <v>22</v>
      </c>
      <c r="C15" s="53">
        <v>7611</v>
      </c>
      <c r="D15" s="54">
        <v>34.908000000000001</v>
      </c>
      <c r="E15" s="55">
        <v>47</v>
      </c>
      <c r="F15" s="56">
        <v>0.21557000000000001</v>
      </c>
      <c r="G15" s="57">
        <v>114</v>
      </c>
      <c r="H15" s="56">
        <v>0.52285999999999999</v>
      </c>
      <c r="I15" s="57">
        <v>1300</v>
      </c>
      <c r="J15" s="56">
        <v>5.9625000000000004</v>
      </c>
      <c r="K15" s="57">
        <v>2867</v>
      </c>
      <c r="L15" s="56">
        <v>13.1496</v>
      </c>
      <c r="M15" s="57">
        <v>2997</v>
      </c>
      <c r="N15" s="56">
        <v>13.745799999999999</v>
      </c>
      <c r="O15" s="57">
        <v>6</v>
      </c>
      <c r="P15" s="56">
        <v>2.75E-2</v>
      </c>
      <c r="Q15" s="58">
        <v>280</v>
      </c>
      <c r="R15" s="28">
        <v>1.28423</v>
      </c>
      <c r="S15" s="59">
        <v>686</v>
      </c>
      <c r="T15" s="60">
        <v>3.14636</v>
      </c>
      <c r="U15" s="35">
        <v>231</v>
      </c>
      <c r="V15" s="36">
        <v>100</v>
      </c>
    </row>
    <row r="16" spans="1:22" s="51" customFormat="1" ht="15" customHeight="1" x14ac:dyDescent="0.25">
      <c r="A16" s="38"/>
      <c r="B16" s="39" t="s">
        <v>23</v>
      </c>
      <c r="C16" s="40">
        <v>4044</v>
      </c>
      <c r="D16" s="41">
        <v>33.076999999999998</v>
      </c>
      <c r="E16" s="65">
        <v>13</v>
      </c>
      <c r="F16" s="43">
        <v>0.10632999999999999</v>
      </c>
      <c r="G16" s="44">
        <v>21</v>
      </c>
      <c r="H16" s="43">
        <v>0.17177000000000001</v>
      </c>
      <c r="I16" s="44">
        <v>626</v>
      </c>
      <c r="J16" s="43">
        <v>5.1201999999999996</v>
      </c>
      <c r="K16" s="44">
        <v>3120</v>
      </c>
      <c r="L16" s="43">
        <v>25.519400000000001</v>
      </c>
      <c r="M16" s="44">
        <v>208</v>
      </c>
      <c r="N16" s="43">
        <v>1.7013</v>
      </c>
      <c r="O16" s="66">
        <v>0</v>
      </c>
      <c r="P16" s="43">
        <v>0</v>
      </c>
      <c r="Q16" s="45">
        <v>56</v>
      </c>
      <c r="R16" s="46">
        <v>0.45804</v>
      </c>
      <c r="S16" s="47">
        <v>533</v>
      </c>
      <c r="T16" s="48">
        <v>4.3595600000000001</v>
      </c>
      <c r="U16" s="49">
        <v>228</v>
      </c>
      <c r="V16" s="50">
        <v>100</v>
      </c>
    </row>
    <row r="17" spans="1:22" s="51" customFormat="1" ht="15" customHeight="1" x14ac:dyDescent="0.25">
      <c r="A17" s="38"/>
      <c r="B17" s="52" t="s">
        <v>24</v>
      </c>
      <c r="C17" s="53">
        <v>127530</v>
      </c>
      <c r="D17" s="54">
        <v>33.290500000000002</v>
      </c>
      <c r="E17" s="55">
        <v>430</v>
      </c>
      <c r="F17" s="56">
        <v>0.11225</v>
      </c>
      <c r="G17" s="57">
        <v>1675</v>
      </c>
      <c r="H17" s="56">
        <v>0.43724000000000002</v>
      </c>
      <c r="I17" s="57">
        <v>39185</v>
      </c>
      <c r="J17" s="56">
        <v>10.228899999999999</v>
      </c>
      <c r="K17" s="57">
        <v>31664</v>
      </c>
      <c r="L17" s="56">
        <v>8.2655999999999992</v>
      </c>
      <c r="M17" s="57">
        <v>50003</v>
      </c>
      <c r="N17" s="56">
        <v>13.0528</v>
      </c>
      <c r="O17" s="57">
        <v>169</v>
      </c>
      <c r="P17" s="56">
        <v>4.41E-2</v>
      </c>
      <c r="Q17" s="58">
        <v>4404</v>
      </c>
      <c r="R17" s="28">
        <v>1.1496200000000001</v>
      </c>
      <c r="S17" s="59">
        <v>11372</v>
      </c>
      <c r="T17" s="60">
        <v>2.9685600000000001</v>
      </c>
      <c r="U17" s="35">
        <v>3976</v>
      </c>
      <c r="V17" s="36">
        <v>100</v>
      </c>
    </row>
    <row r="18" spans="1:22" s="51" customFormat="1" ht="15" customHeight="1" x14ac:dyDescent="0.25">
      <c r="A18" s="38"/>
      <c r="B18" s="39" t="s">
        <v>25</v>
      </c>
      <c r="C18" s="40">
        <v>71003</v>
      </c>
      <c r="D18" s="41">
        <v>32.773600000000002</v>
      </c>
      <c r="E18" s="42">
        <v>155</v>
      </c>
      <c r="F18" s="43">
        <v>7.1540000000000006E-2</v>
      </c>
      <c r="G18" s="44">
        <v>1300</v>
      </c>
      <c r="H18" s="43">
        <v>0.60004999999999997</v>
      </c>
      <c r="I18" s="44">
        <v>10441</v>
      </c>
      <c r="J18" s="43">
        <v>4.8193999999999999</v>
      </c>
      <c r="K18" s="44">
        <v>27610</v>
      </c>
      <c r="L18" s="43">
        <v>12.744199999999999</v>
      </c>
      <c r="M18" s="44">
        <v>28971</v>
      </c>
      <c r="N18" s="43">
        <v>13.372400000000001</v>
      </c>
      <c r="O18" s="44">
        <v>53</v>
      </c>
      <c r="P18" s="43">
        <v>2.4500000000000001E-2</v>
      </c>
      <c r="Q18" s="45">
        <v>2473</v>
      </c>
      <c r="R18" s="46">
        <v>1.1414899999999999</v>
      </c>
      <c r="S18" s="47">
        <v>5451</v>
      </c>
      <c r="T18" s="48">
        <v>2.51607</v>
      </c>
      <c r="U18" s="49">
        <v>2416</v>
      </c>
      <c r="V18" s="50">
        <v>100</v>
      </c>
    </row>
    <row r="19" spans="1:22" s="51" customFormat="1" ht="15" customHeight="1" x14ac:dyDescent="0.25">
      <c r="A19" s="38"/>
      <c r="B19" s="52" t="s">
        <v>26</v>
      </c>
      <c r="C19" s="53">
        <v>5694</v>
      </c>
      <c r="D19" s="54">
        <v>30.098299999999998</v>
      </c>
      <c r="E19" s="55">
        <v>18</v>
      </c>
      <c r="F19" s="56">
        <v>9.5149999999999998E-2</v>
      </c>
      <c r="G19" s="57">
        <v>1021</v>
      </c>
      <c r="H19" s="56">
        <v>5.3969800000000001</v>
      </c>
      <c r="I19" s="57">
        <v>973</v>
      </c>
      <c r="J19" s="56">
        <v>5.1432000000000002</v>
      </c>
      <c r="K19" s="57">
        <v>119</v>
      </c>
      <c r="L19" s="56">
        <v>0.629</v>
      </c>
      <c r="M19" s="57">
        <v>677</v>
      </c>
      <c r="N19" s="56">
        <v>3.5785999999999998</v>
      </c>
      <c r="O19" s="57">
        <v>2153</v>
      </c>
      <c r="P19" s="56">
        <v>11.380699999999999</v>
      </c>
      <c r="Q19" s="58">
        <v>733</v>
      </c>
      <c r="R19" s="28">
        <v>3.8746200000000002</v>
      </c>
      <c r="S19" s="59">
        <v>465</v>
      </c>
      <c r="T19" s="60">
        <v>2.4579800000000001</v>
      </c>
      <c r="U19" s="35">
        <v>292</v>
      </c>
      <c r="V19" s="36">
        <v>100</v>
      </c>
    </row>
    <row r="20" spans="1:22" s="51" customFormat="1" ht="15" customHeight="1" x14ac:dyDescent="0.25">
      <c r="A20" s="38"/>
      <c r="B20" s="39" t="s">
        <v>27</v>
      </c>
      <c r="C20" s="40">
        <v>10724</v>
      </c>
      <c r="D20" s="41">
        <v>35.360100000000003</v>
      </c>
      <c r="E20" s="42">
        <v>243</v>
      </c>
      <c r="F20" s="43">
        <v>0.80123999999999995</v>
      </c>
      <c r="G20" s="44">
        <v>111</v>
      </c>
      <c r="H20" s="43">
        <v>0.36599999999999999</v>
      </c>
      <c r="I20" s="44">
        <v>2097</v>
      </c>
      <c r="J20" s="43">
        <v>6.9143999999999997</v>
      </c>
      <c r="K20" s="44">
        <v>132</v>
      </c>
      <c r="L20" s="43">
        <v>0.43519999999999998</v>
      </c>
      <c r="M20" s="44">
        <v>7746</v>
      </c>
      <c r="N20" s="43">
        <v>25.540800000000001</v>
      </c>
      <c r="O20" s="44">
        <v>57</v>
      </c>
      <c r="P20" s="43">
        <v>0.18790000000000001</v>
      </c>
      <c r="Q20" s="45">
        <v>338</v>
      </c>
      <c r="R20" s="46">
        <v>1.1144799999999999</v>
      </c>
      <c r="S20" s="47">
        <v>887</v>
      </c>
      <c r="T20" s="48">
        <v>2.92469</v>
      </c>
      <c r="U20" s="49">
        <v>725</v>
      </c>
      <c r="V20" s="50">
        <v>100</v>
      </c>
    </row>
    <row r="21" spans="1:22" s="51" customFormat="1" ht="15" customHeight="1" x14ac:dyDescent="0.25">
      <c r="A21" s="38"/>
      <c r="B21" s="52" t="s">
        <v>28</v>
      </c>
      <c r="C21" s="53">
        <v>93517</v>
      </c>
      <c r="D21" s="54">
        <v>34.0334</v>
      </c>
      <c r="E21" s="55">
        <v>265</v>
      </c>
      <c r="F21" s="56">
        <v>9.6439999999999998E-2</v>
      </c>
      <c r="G21" s="57">
        <v>2194</v>
      </c>
      <c r="H21" s="56">
        <v>0.79845999999999995</v>
      </c>
      <c r="I21" s="57">
        <v>25729</v>
      </c>
      <c r="J21" s="56">
        <v>9.3635000000000002</v>
      </c>
      <c r="K21" s="57">
        <v>19585</v>
      </c>
      <c r="L21" s="56">
        <v>7.1275000000000004</v>
      </c>
      <c r="M21" s="57">
        <v>42381</v>
      </c>
      <c r="N21" s="56">
        <v>15.4236</v>
      </c>
      <c r="O21" s="57">
        <v>51</v>
      </c>
      <c r="P21" s="56">
        <v>1.8599999999999998E-2</v>
      </c>
      <c r="Q21" s="58">
        <v>3312</v>
      </c>
      <c r="R21" s="28">
        <v>1.20533</v>
      </c>
      <c r="S21" s="59">
        <v>15283</v>
      </c>
      <c r="T21" s="60">
        <v>5.5618999999999996</v>
      </c>
      <c r="U21" s="35">
        <v>4145</v>
      </c>
      <c r="V21" s="36">
        <v>100</v>
      </c>
    </row>
    <row r="22" spans="1:22" s="51" customFormat="1" ht="15" customHeight="1" x14ac:dyDescent="0.25">
      <c r="A22" s="38"/>
      <c r="B22" s="39" t="s">
        <v>29</v>
      </c>
      <c r="C22" s="40">
        <v>53621</v>
      </c>
      <c r="D22" s="41">
        <v>35.116199999999999</v>
      </c>
      <c r="E22" s="42">
        <v>144</v>
      </c>
      <c r="F22" s="43">
        <v>9.4310000000000005E-2</v>
      </c>
      <c r="G22" s="44">
        <v>569</v>
      </c>
      <c r="H22" s="43">
        <v>0.37264000000000003</v>
      </c>
      <c r="I22" s="44">
        <v>5374</v>
      </c>
      <c r="J22" s="43">
        <v>3.5194000000000001</v>
      </c>
      <c r="K22" s="44">
        <v>7096</v>
      </c>
      <c r="L22" s="43">
        <v>4.6471</v>
      </c>
      <c r="M22" s="44">
        <v>37611</v>
      </c>
      <c r="N22" s="43">
        <v>24.6313</v>
      </c>
      <c r="O22" s="44">
        <v>42</v>
      </c>
      <c r="P22" s="43">
        <v>2.75E-2</v>
      </c>
      <c r="Q22" s="45">
        <v>2785</v>
      </c>
      <c r="R22" s="46">
        <v>1.82389</v>
      </c>
      <c r="S22" s="47">
        <v>3133</v>
      </c>
      <c r="T22" s="48">
        <v>2.05179</v>
      </c>
      <c r="U22" s="49">
        <v>1886</v>
      </c>
      <c r="V22" s="50">
        <v>100</v>
      </c>
    </row>
    <row r="23" spans="1:22" s="51" customFormat="1" ht="15" customHeight="1" x14ac:dyDescent="0.25">
      <c r="A23" s="38"/>
      <c r="B23" s="52" t="s">
        <v>30</v>
      </c>
      <c r="C23" s="53">
        <v>21608</v>
      </c>
      <c r="D23" s="54">
        <v>35.119</v>
      </c>
      <c r="E23" s="55">
        <v>145</v>
      </c>
      <c r="F23" s="56">
        <v>0.23566999999999999</v>
      </c>
      <c r="G23" s="57">
        <v>261</v>
      </c>
      <c r="H23" s="56">
        <v>0.42420000000000002</v>
      </c>
      <c r="I23" s="57">
        <v>2689</v>
      </c>
      <c r="J23" s="56">
        <v>4.3704000000000001</v>
      </c>
      <c r="K23" s="57">
        <v>2208</v>
      </c>
      <c r="L23" s="56">
        <v>3.5886</v>
      </c>
      <c r="M23" s="57">
        <v>15191</v>
      </c>
      <c r="N23" s="56">
        <v>24.689599999999999</v>
      </c>
      <c r="O23" s="57">
        <v>37</v>
      </c>
      <c r="P23" s="56">
        <v>6.0100000000000001E-2</v>
      </c>
      <c r="Q23" s="58">
        <v>1077</v>
      </c>
      <c r="R23" s="28">
        <v>1.7504200000000001</v>
      </c>
      <c r="S23" s="59">
        <v>1652</v>
      </c>
      <c r="T23" s="60">
        <v>2.6849599999999998</v>
      </c>
      <c r="U23" s="35">
        <v>1343</v>
      </c>
      <c r="V23" s="36">
        <v>100</v>
      </c>
    </row>
    <row r="24" spans="1:22" s="51" customFormat="1" ht="15" customHeight="1" x14ac:dyDescent="0.25">
      <c r="A24" s="38"/>
      <c r="B24" s="39" t="s">
        <v>31</v>
      </c>
      <c r="C24" s="40">
        <v>23970</v>
      </c>
      <c r="D24" s="41">
        <v>34.962600000000002</v>
      </c>
      <c r="E24" s="42">
        <v>291</v>
      </c>
      <c r="F24" s="43">
        <v>0.42444999999999999</v>
      </c>
      <c r="G24" s="44">
        <v>353</v>
      </c>
      <c r="H24" s="43">
        <v>0.51488</v>
      </c>
      <c r="I24" s="44">
        <v>4316</v>
      </c>
      <c r="J24" s="43">
        <v>6.2953000000000001</v>
      </c>
      <c r="K24" s="44">
        <v>1989</v>
      </c>
      <c r="L24" s="43">
        <v>2.9011999999999998</v>
      </c>
      <c r="M24" s="44">
        <v>15669</v>
      </c>
      <c r="N24" s="43">
        <v>22.854800000000001</v>
      </c>
      <c r="O24" s="44">
        <v>27</v>
      </c>
      <c r="P24" s="43">
        <v>3.9399999999999998E-2</v>
      </c>
      <c r="Q24" s="45">
        <v>1325</v>
      </c>
      <c r="R24" s="46">
        <v>1.9326399999999999</v>
      </c>
      <c r="S24" s="47">
        <v>2264</v>
      </c>
      <c r="T24" s="48">
        <v>3.30227</v>
      </c>
      <c r="U24" s="49">
        <v>1350</v>
      </c>
      <c r="V24" s="50">
        <v>100</v>
      </c>
    </row>
    <row r="25" spans="1:22" s="51" customFormat="1" ht="15" customHeight="1" x14ac:dyDescent="0.25">
      <c r="A25" s="38"/>
      <c r="B25" s="52" t="s">
        <v>32</v>
      </c>
      <c r="C25" s="53">
        <v>35116</v>
      </c>
      <c r="D25" s="54">
        <v>33.244700000000002</v>
      </c>
      <c r="E25" s="55">
        <v>48</v>
      </c>
      <c r="F25" s="56">
        <v>4.5440000000000001E-2</v>
      </c>
      <c r="G25" s="57">
        <v>315</v>
      </c>
      <c r="H25" s="56">
        <v>0.29820999999999998</v>
      </c>
      <c r="I25" s="57">
        <v>1931</v>
      </c>
      <c r="J25" s="56">
        <v>1.8281000000000001</v>
      </c>
      <c r="K25" s="57">
        <v>3457</v>
      </c>
      <c r="L25" s="56">
        <v>3.2728000000000002</v>
      </c>
      <c r="M25" s="57">
        <v>27973</v>
      </c>
      <c r="N25" s="56">
        <v>26.482299999999999</v>
      </c>
      <c r="O25" s="57">
        <v>30</v>
      </c>
      <c r="P25" s="56">
        <v>2.8400000000000002E-2</v>
      </c>
      <c r="Q25" s="58">
        <v>1362</v>
      </c>
      <c r="R25" s="28">
        <v>1.28942</v>
      </c>
      <c r="S25" s="59">
        <v>764</v>
      </c>
      <c r="T25" s="60">
        <v>0.72328999999999999</v>
      </c>
      <c r="U25" s="35">
        <v>1401</v>
      </c>
      <c r="V25" s="36">
        <v>100</v>
      </c>
    </row>
    <row r="26" spans="1:22" s="51" customFormat="1" ht="15" customHeight="1" x14ac:dyDescent="0.25">
      <c r="A26" s="38"/>
      <c r="B26" s="39" t="s">
        <v>33</v>
      </c>
      <c r="C26" s="40">
        <v>27056</v>
      </c>
      <c r="D26" s="41">
        <v>32.886000000000003</v>
      </c>
      <c r="E26" s="42">
        <v>183</v>
      </c>
      <c r="F26" s="43">
        <v>0.22242999999999999</v>
      </c>
      <c r="G26" s="44">
        <v>213</v>
      </c>
      <c r="H26" s="43">
        <v>0.25890000000000002</v>
      </c>
      <c r="I26" s="44">
        <v>1197</v>
      </c>
      <c r="J26" s="43">
        <v>1.4549000000000001</v>
      </c>
      <c r="K26" s="44">
        <v>12813</v>
      </c>
      <c r="L26" s="43">
        <v>15.5739</v>
      </c>
      <c r="M26" s="44">
        <v>12037</v>
      </c>
      <c r="N26" s="43">
        <v>14.630699999999999</v>
      </c>
      <c r="O26" s="66">
        <v>13</v>
      </c>
      <c r="P26" s="43">
        <v>1.5800000000000002E-2</v>
      </c>
      <c r="Q26" s="45">
        <v>600</v>
      </c>
      <c r="R26" s="46">
        <v>0.72928999999999999</v>
      </c>
      <c r="S26" s="47">
        <v>437</v>
      </c>
      <c r="T26" s="48">
        <v>0.53115999999999997</v>
      </c>
      <c r="U26" s="49">
        <v>1365</v>
      </c>
      <c r="V26" s="50">
        <v>100</v>
      </c>
    </row>
    <row r="27" spans="1:22" s="51" customFormat="1" ht="15" customHeight="1" x14ac:dyDescent="0.25">
      <c r="A27" s="38"/>
      <c r="B27" s="52" t="s">
        <v>34</v>
      </c>
      <c r="C27" s="53">
        <v>10915</v>
      </c>
      <c r="D27" s="54">
        <v>34.732399999999998</v>
      </c>
      <c r="E27" s="55">
        <v>117</v>
      </c>
      <c r="F27" s="56">
        <v>0.37230000000000002</v>
      </c>
      <c r="G27" s="57">
        <v>120</v>
      </c>
      <c r="H27" s="56">
        <v>0.38185000000000002</v>
      </c>
      <c r="I27" s="57">
        <v>285</v>
      </c>
      <c r="J27" s="56">
        <v>0.90690000000000004</v>
      </c>
      <c r="K27" s="57">
        <v>402</v>
      </c>
      <c r="L27" s="56">
        <v>1.2791999999999999</v>
      </c>
      <c r="M27" s="57">
        <v>9681</v>
      </c>
      <c r="N27" s="56">
        <v>30.805700000000002</v>
      </c>
      <c r="O27" s="57">
        <v>13</v>
      </c>
      <c r="P27" s="56">
        <v>4.1399999999999999E-2</v>
      </c>
      <c r="Q27" s="58">
        <v>297</v>
      </c>
      <c r="R27" s="28">
        <v>0.94508000000000003</v>
      </c>
      <c r="S27" s="59">
        <v>335</v>
      </c>
      <c r="T27" s="60">
        <v>1.0660000000000001</v>
      </c>
      <c r="U27" s="35">
        <v>579</v>
      </c>
      <c r="V27" s="36">
        <v>100</v>
      </c>
    </row>
    <row r="28" spans="1:22" s="51" customFormat="1" ht="15" customHeight="1" x14ac:dyDescent="0.25">
      <c r="A28" s="38"/>
      <c r="B28" s="39" t="s">
        <v>35</v>
      </c>
      <c r="C28" s="40">
        <v>33153</v>
      </c>
      <c r="D28" s="41">
        <v>31.881599999999999</v>
      </c>
      <c r="E28" s="42">
        <v>86</v>
      </c>
      <c r="F28" s="43">
        <v>8.2699999999999996E-2</v>
      </c>
      <c r="G28" s="44">
        <v>1018</v>
      </c>
      <c r="H28" s="43">
        <v>0.97896000000000005</v>
      </c>
      <c r="I28" s="44">
        <v>5470</v>
      </c>
      <c r="J28" s="43">
        <v>5.2602000000000002</v>
      </c>
      <c r="K28" s="44">
        <v>13615</v>
      </c>
      <c r="L28" s="43">
        <v>13.0929</v>
      </c>
      <c r="M28" s="44">
        <v>11529</v>
      </c>
      <c r="N28" s="43">
        <v>11.0869</v>
      </c>
      <c r="O28" s="44">
        <v>43</v>
      </c>
      <c r="P28" s="43">
        <v>4.1399999999999999E-2</v>
      </c>
      <c r="Q28" s="45">
        <v>1392</v>
      </c>
      <c r="R28" s="46">
        <v>1.3386199999999999</v>
      </c>
      <c r="S28" s="47">
        <v>3193</v>
      </c>
      <c r="T28" s="48">
        <v>3.0705499999999999</v>
      </c>
      <c r="U28" s="49">
        <v>1414</v>
      </c>
      <c r="V28" s="50">
        <v>100</v>
      </c>
    </row>
    <row r="29" spans="1:22" s="51" customFormat="1" ht="15" customHeight="1" x14ac:dyDescent="0.25">
      <c r="A29" s="38"/>
      <c r="B29" s="52" t="s">
        <v>36</v>
      </c>
      <c r="C29" s="53">
        <v>57866</v>
      </c>
      <c r="D29" s="54">
        <v>34.949100000000001</v>
      </c>
      <c r="E29" s="55">
        <v>176</v>
      </c>
      <c r="F29" s="56">
        <v>0.10630000000000001</v>
      </c>
      <c r="G29" s="57">
        <v>1844</v>
      </c>
      <c r="H29" s="56">
        <v>1.11371</v>
      </c>
      <c r="I29" s="57">
        <v>13272</v>
      </c>
      <c r="J29" s="56">
        <v>8.0158000000000005</v>
      </c>
      <c r="K29" s="57">
        <v>5920</v>
      </c>
      <c r="L29" s="56">
        <v>3.5754999999999999</v>
      </c>
      <c r="M29" s="57">
        <v>34146</v>
      </c>
      <c r="N29" s="56">
        <v>20.623100000000001</v>
      </c>
      <c r="O29" s="57">
        <v>59</v>
      </c>
      <c r="P29" s="56">
        <v>3.56E-2</v>
      </c>
      <c r="Q29" s="58">
        <v>2449</v>
      </c>
      <c r="R29" s="28">
        <v>1.4791099999999999</v>
      </c>
      <c r="S29" s="59">
        <v>6188</v>
      </c>
      <c r="T29" s="60">
        <v>3.7373500000000002</v>
      </c>
      <c r="U29" s="35">
        <v>1870</v>
      </c>
      <c r="V29" s="36">
        <v>99.465000000000003</v>
      </c>
    </row>
    <row r="30" spans="1:22" s="51" customFormat="1" ht="15" customHeight="1" x14ac:dyDescent="0.25">
      <c r="A30" s="38"/>
      <c r="B30" s="39" t="s">
        <v>37</v>
      </c>
      <c r="C30" s="40">
        <v>66674</v>
      </c>
      <c r="D30" s="41">
        <v>33.938899999999997</v>
      </c>
      <c r="E30" s="42">
        <v>584</v>
      </c>
      <c r="F30" s="43">
        <v>0.29726999999999998</v>
      </c>
      <c r="G30" s="44">
        <v>1010</v>
      </c>
      <c r="H30" s="43">
        <v>0.51412000000000002</v>
      </c>
      <c r="I30" s="44">
        <v>5273</v>
      </c>
      <c r="J30" s="43">
        <v>2.6840999999999999</v>
      </c>
      <c r="K30" s="44">
        <v>13633</v>
      </c>
      <c r="L30" s="43">
        <v>6.9396000000000004</v>
      </c>
      <c r="M30" s="44">
        <v>43450</v>
      </c>
      <c r="N30" s="43">
        <v>22.1172</v>
      </c>
      <c r="O30" s="44">
        <v>57</v>
      </c>
      <c r="P30" s="43">
        <v>2.9000000000000001E-2</v>
      </c>
      <c r="Q30" s="45">
        <v>2667</v>
      </c>
      <c r="R30" s="46">
        <v>1.35758</v>
      </c>
      <c r="S30" s="47">
        <v>3599</v>
      </c>
      <c r="T30" s="48">
        <v>1.83199</v>
      </c>
      <c r="U30" s="49">
        <v>3559</v>
      </c>
      <c r="V30" s="50">
        <v>100</v>
      </c>
    </row>
    <row r="31" spans="1:22" s="51" customFormat="1" ht="15" customHeight="1" x14ac:dyDescent="0.25">
      <c r="A31" s="38"/>
      <c r="B31" s="52" t="s">
        <v>38</v>
      </c>
      <c r="C31" s="53">
        <v>45364</v>
      </c>
      <c r="D31" s="54">
        <v>32.9666</v>
      </c>
      <c r="E31" s="55">
        <v>1302</v>
      </c>
      <c r="F31" s="56">
        <v>0.94618000000000002</v>
      </c>
      <c r="G31" s="57">
        <v>1893</v>
      </c>
      <c r="H31" s="56">
        <v>1.3756699999999999</v>
      </c>
      <c r="I31" s="57">
        <v>5210</v>
      </c>
      <c r="J31" s="56">
        <v>3.7862</v>
      </c>
      <c r="K31" s="57">
        <v>5783</v>
      </c>
      <c r="L31" s="56">
        <v>4.2026000000000003</v>
      </c>
      <c r="M31" s="57">
        <v>28672</v>
      </c>
      <c r="N31" s="56">
        <v>20.836300000000001</v>
      </c>
      <c r="O31" s="57">
        <v>42</v>
      </c>
      <c r="P31" s="56">
        <v>3.0499999999999999E-2</v>
      </c>
      <c r="Q31" s="58">
        <v>2462</v>
      </c>
      <c r="R31" s="28">
        <v>1.7891699999999999</v>
      </c>
      <c r="S31" s="59">
        <v>3830</v>
      </c>
      <c r="T31" s="60">
        <v>2.7833100000000002</v>
      </c>
      <c r="U31" s="35">
        <v>2232</v>
      </c>
      <c r="V31" s="36">
        <v>100</v>
      </c>
    </row>
    <row r="32" spans="1:22" s="51" customFormat="1" ht="15" customHeight="1" x14ac:dyDescent="0.25">
      <c r="A32" s="38"/>
      <c r="B32" s="39" t="s">
        <v>39</v>
      </c>
      <c r="C32" s="40">
        <v>19694</v>
      </c>
      <c r="D32" s="41">
        <v>33.189500000000002</v>
      </c>
      <c r="E32" s="42">
        <v>43</v>
      </c>
      <c r="F32" s="43">
        <v>7.2470000000000007E-2</v>
      </c>
      <c r="G32" s="44">
        <v>120</v>
      </c>
      <c r="H32" s="43">
        <v>0.20222999999999999</v>
      </c>
      <c r="I32" s="44">
        <v>646</v>
      </c>
      <c r="J32" s="43">
        <v>1.0887</v>
      </c>
      <c r="K32" s="44">
        <v>9243</v>
      </c>
      <c r="L32" s="43">
        <v>15.5769</v>
      </c>
      <c r="M32" s="44">
        <v>9343</v>
      </c>
      <c r="N32" s="43">
        <v>15.7454</v>
      </c>
      <c r="O32" s="44">
        <v>6</v>
      </c>
      <c r="P32" s="43">
        <v>1.01E-2</v>
      </c>
      <c r="Q32" s="45">
        <v>293</v>
      </c>
      <c r="R32" s="46">
        <v>0.49378</v>
      </c>
      <c r="S32" s="47">
        <v>477</v>
      </c>
      <c r="T32" s="48">
        <v>0.80386999999999997</v>
      </c>
      <c r="U32" s="49">
        <v>960</v>
      </c>
      <c r="V32" s="50">
        <v>100</v>
      </c>
    </row>
    <row r="33" spans="1:22" s="51" customFormat="1" ht="15" customHeight="1" x14ac:dyDescent="0.25">
      <c r="A33" s="38"/>
      <c r="B33" s="52" t="s">
        <v>40</v>
      </c>
      <c r="C33" s="53">
        <v>41884</v>
      </c>
      <c r="D33" s="54">
        <v>32.704799999999999</v>
      </c>
      <c r="E33" s="55">
        <v>203</v>
      </c>
      <c r="F33" s="56">
        <v>0.15851000000000001</v>
      </c>
      <c r="G33" s="57">
        <v>500</v>
      </c>
      <c r="H33" s="56">
        <v>0.39041999999999999</v>
      </c>
      <c r="I33" s="57">
        <v>2446</v>
      </c>
      <c r="J33" s="56">
        <v>1.9098999999999999</v>
      </c>
      <c r="K33" s="57">
        <v>7093</v>
      </c>
      <c r="L33" s="56">
        <v>5.5385</v>
      </c>
      <c r="M33" s="57">
        <v>29922</v>
      </c>
      <c r="N33" s="56">
        <v>23.3643</v>
      </c>
      <c r="O33" s="57">
        <v>52</v>
      </c>
      <c r="P33" s="56">
        <v>4.0599999999999997E-2</v>
      </c>
      <c r="Q33" s="58">
        <v>1668</v>
      </c>
      <c r="R33" s="28">
        <v>1.30244</v>
      </c>
      <c r="S33" s="59">
        <v>1349</v>
      </c>
      <c r="T33" s="60">
        <v>1.05335</v>
      </c>
      <c r="U33" s="35">
        <v>2381</v>
      </c>
      <c r="V33" s="36">
        <v>100</v>
      </c>
    </row>
    <row r="34" spans="1:22" s="51" customFormat="1" ht="15" customHeight="1" x14ac:dyDescent="0.25">
      <c r="A34" s="38"/>
      <c r="B34" s="39" t="s">
        <v>41</v>
      </c>
      <c r="C34" s="40">
        <v>6300</v>
      </c>
      <c r="D34" s="41">
        <v>34.883699999999997</v>
      </c>
      <c r="E34" s="42">
        <v>902</v>
      </c>
      <c r="F34" s="43">
        <v>4.9944600000000001</v>
      </c>
      <c r="G34" s="44">
        <v>32</v>
      </c>
      <c r="H34" s="43">
        <v>0.17718999999999999</v>
      </c>
      <c r="I34" s="44">
        <v>314</v>
      </c>
      <c r="J34" s="43">
        <v>1.7385999999999999</v>
      </c>
      <c r="K34" s="44">
        <v>77</v>
      </c>
      <c r="L34" s="43">
        <v>0.4264</v>
      </c>
      <c r="M34" s="44">
        <v>4686</v>
      </c>
      <c r="N34" s="43">
        <v>25.9468</v>
      </c>
      <c r="O34" s="44">
        <v>11</v>
      </c>
      <c r="P34" s="43">
        <v>6.0900000000000003E-2</v>
      </c>
      <c r="Q34" s="45">
        <v>278</v>
      </c>
      <c r="R34" s="46">
        <v>1.53931</v>
      </c>
      <c r="S34" s="47">
        <v>254</v>
      </c>
      <c r="T34" s="48">
        <v>1.40642</v>
      </c>
      <c r="U34" s="49">
        <v>823</v>
      </c>
      <c r="V34" s="50">
        <v>100</v>
      </c>
    </row>
    <row r="35" spans="1:22" s="51" customFormat="1" ht="15" customHeight="1" x14ac:dyDescent="0.25">
      <c r="A35" s="38"/>
      <c r="B35" s="52" t="s">
        <v>42</v>
      </c>
      <c r="C35" s="53">
        <v>16990</v>
      </c>
      <c r="D35" s="54">
        <v>34.573999999999998</v>
      </c>
      <c r="E35" s="55">
        <v>320</v>
      </c>
      <c r="F35" s="56">
        <v>0.65119000000000005</v>
      </c>
      <c r="G35" s="57">
        <v>302</v>
      </c>
      <c r="H35" s="56">
        <v>0.61456</v>
      </c>
      <c r="I35" s="57">
        <v>3416</v>
      </c>
      <c r="J35" s="56">
        <v>6.9513999999999996</v>
      </c>
      <c r="K35" s="57">
        <v>1457</v>
      </c>
      <c r="L35" s="56">
        <v>2.9649000000000001</v>
      </c>
      <c r="M35" s="57">
        <v>10611</v>
      </c>
      <c r="N35" s="56">
        <v>21.593</v>
      </c>
      <c r="O35" s="57">
        <v>14</v>
      </c>
      <c r="P35" s="56">
        <v>2.8500000000000001E-2</v>
      </c>
      <c r="Q35" s="58">
        <v>870</v>
      </c>
      <c r="R35" s="28">
        <v>1.7704200000000001</v>
      </c>
      <c r="S35" s="59">
        <v>751</v>
      </c>
      <c r="T35" s="60">
        <v>1.52826</v>
      </c>
      <c r="U35" s="35">
        <v>1055</v>
      </c>
      <c r="V35" s="36">
        <v>100</v>
      </c>
    </row>
    <row r="36" spans="1:22" s="51" customFormat="1" ht="15" customHeight="1" x14ac:dyDescent="0.25">
      <c r="A36" s="38"/>
      <c r="B36" s="39" t="s">
        <v>43</v>
      </c>
      <c r="C36" s="40">
        <v>19665</v>
      </c>
      <c r="D36" s="41">
        <v>33.257199999999997</v>
      </c>
      <c r="E36" s="42">
        <v>271</v>
      </c>
      <c r="F36" s="43">
        <v>0.45831</v>
      </c>
      <c r="G36" s="44">
        <v>433</v>
      </c>
      <c r="H36" s="43">
        <v>0.73228000000000004</v>
      </c>
      <c r="I36" s="44">
        <v>8206</v>
      </c>
      <c r="J36" s="43">
        <v>13.8779</v>
      </c>
      <c r="K36" s="44">
        <v>2711</v>
      </c>
      <c r="L36" s="43">
        <v>4.5848000000000004</v>
      </c>
      <c r="M36" s="44">
        <v>6780</v>
      </c>
      <c r="N36" s="43">
        <v>11.4663</v>
      </c>
      <c r="O36" s="44">
        <v>176</v>
      </c>
      <c r="P36" s="43">
        <v>0.29759999999999998</v>
      </c>
      <c r="Q36" s="45">
        <v>1088</v>
      </c>
      <c r="R36" s="46">
        <v>1.8400099999999999</v>
      </c>
      <c r="S36" s="47">
        <v>4543</v>
      </c>
      <c r="T36" s="48">
        <v>7.6830699999999998</v>
      </c>
      <c r="U36" s="49">
        <v>704</v>
      </c>
      <c r="V36" s="50">
        <v>100</v>
      </c>
    </row>
    <row r="37" spans="1:22" s="51" customFormat="1" ht="15" customHeight="1" x14ac:dyDescent="0.25">
      <c r="A37" s="38"/>
      <c r="B37" s="52" t="s">
        <v>44</v>
      </c>
      <c r="C37" s="53">
        <v>9701</v>
      </c>
      <c r="D37" s="54">
        <v>34.883099999999999</v>
      </c>
      <c r="E37" s="55">
        <v>33</v>
      </c>
      <c r="F37" s="56">
        <v>0.11866</v>
      </c>
      <c r="G37" s="57">
        <v>172</v>
      </c>
      <c r="H37" s="56">
        <v>0.61848000000000003</v>
      </c>
      <c r="I37" s="57">
        <v>644</v>
      </c>
      <c r="J37" s="56">
        <v>2.3157000000000001</v>
      </c>
      <c r="K37" s="57">
        <v>240</v>
      </c>
      <c r="L37" s="56">
        <v>0.86299999999999999</v>
      </c>
      <c r="M37" s="57">
        <v>8380</v>
      </c>
      <c r="N37" s="56">
        <v>30.132999999999999</v>
      </c>
      <c r="O37" s="57">
        <v>3</v>
      </c>
      <c r="P37" s="56">
        <v>1.0800000000000001E-2</v>
      </c>
      <c r="Q37" s="58">
        <v>229</v>
      </c>
      <c r="R37" s="28">
        <v>0.82343999999999995</v>
      </c>
      <c r="S37" s="59">
        <v>312</v>
      </c>
      <c r="T37" s="60">
        <v>1.1218999999999999</v>
      </c>
      <c r="U37" s="35">
        <v>491</v>
      </c>
      <c r="V37" s="36">
        <v>100</v>
      </c>
    </row>
    <row r="38" spans="1:22" s="51" customFormat="1" ht="15" customHeight="1" x14ac:dyDescent="0.25">
      <c r="A38" s="38"/>
      <c r="B38" s="39" t="s">
        <v>45</v>
      </c>
      <c r="C38" s="40">
        <v>71449</v>
      </c>
      <c r="D38" s="41">
        <v>33.2151</v>
      </c>
      <c r="E38" s="42">
        <v>92</v>
      </c>
      <c r="F38" s="43">
        <v>4.2770000000000002E-2</v>
      </c>
      <c r="G38" s="44">
        <v>2978</v>
      </c>
      <c r="H38" s="43">
        <v>1.3844099999999999</v>
      </c>
      <c r="I38" s="44">
        <v>19452</v>
      </c>
      <c r="J38" s="43">
        <v>9.0427999999999997</v>
      </c>
      <c r="K38" s="44">
        <v>12739</v>
      </c>
      <c r="L38" s="43">
        <v>5.9221000000000004</v>
      </c>
      <c r="M38" s="44">
        <v>34358</v>
      </c>
      <c r="N38" s="43">
        <v>15.972300000000001</v>
      </c>
      <c r="O38" s="44">
        <v>98</v>
      </c>
      <c r="P38" s="43">
        <v>4.5600000000000002E-2</v>
      </c>
      <c r="Q38" s="45">
        <v>1732</v>
      </c>
      <c r="R38" s="46">
        <v>0.80517000000000005</v>
      </c>
      <c r="S38" s="47">
        <v>2355</v>
      </c>
      <c r="T38" s="48">
        <v>1.0947899999999999</v>
      </c>
      <c r="U38" s="49">
        <v>2561</v>
      </c>
      <c r="V38" s="50">
        <v>100</v>
      </c>
    </row>
    <row r="39" spans="1:22" s="51" customFormat="1" ht="15" customHeight="1" x14ac:dyDescent="0.25">
      <c r="A39" s="38"/>
      <c r="B39" s="52" t="s">
        <v>46</v>
      </c>
      <c r="C39" s="53">
        <v>17715</v>
      </c>
      <c r="D39" s="54">
        <v>35.327599999999997</v>
      </c>
      <c r="E39" s="55">
        <v>1844</v>
      </c>
      <c r="F39" s="56">
        <v>3.6773400000000001</v>
      </c>
      <c r="G39" s="57">
        <v>97</v>
      </c>
      <c r="H39" s="56">
        <v>0.19344</v>
      </c>
      <c r="I39" s="57">
        <v>11294</v>
      </c>
      <c r="J39" s="56">
        <v>22.5227</v>
      </c>
      <c r="K39" s="57">
        <v>405</v>
      </c>
      <c r="L39" s="56">
        <v>0.80769999999999997</v>
      </c>
      <c r="M39" s="57">
        <v>3745</v>
      </c>
      <c r="N39" s="56">
        <v>7.4683000000000002</v>
      </c>
      <c r="O39" s="57">
        <v>24</v>
      </c>
      <c r="P39" s="56">
        <v>4.7899999999999998E-2</v>
      </c>
      <c r="Q39" s="58">
        <v>306</v>
      </c>
      <c r="R39" s="28">
        <v>0.61023000000000005</v>
      </c>
      <c r="S39" s="59">
        <v>3894</v>
      </c>
      <c r="T39" s="60">
        <v>7.7654800000000002</v>
      </c>
      <c r="U39" s="35">
        <v>866</v>
      </c>
      <c r="V39" s="36">
        <v>100</v>
      </c>
    </row>
    <row r="40" spans="1:22" s="51" customFormat="1" ht="15" customHeight="1" x14ac:dyDescent="0.25">
      <c r="A40" s="38"/>
      <c r="B40" s="39" t="s">
        <v>47</v>
      </c>
      <c r="C40" s="40">
        <v>154922</v>
      </c>
      <c r="D40" s="41">
        <v>34.074199999999998</v>
      </c>
      <c r="E40" s="42">
        <v>1130</v>
      </c>
      <c r="F40" s="43">
        <v>0.24854000000000001</v>
      </c>
      <c r="G40" s="44">
        <v>6006</v>
      </c>
      <c r="H40" s="43">
        <v>1.32098</v>
      </c>
      <c r="I40" s="44">
        <v>51554</v>
      </c>
      <c r="J40" s="43">
        <v>11.339</v>
      </c>
      <c r="K40" s="44">
        <v>33475</v>
      </c>
      <c r="L40" s="43">
        <v>7.3625999999999996</v>
      </c>
      <c r="M40" s="44">
        <v>59236</v>
      </c>
      <c r="N40" s="43">
        <v>13.028600000000001</v>
      </c>
      <c r="O40" s="44">
        <v>258</v>
      </c>
      <c r="P40" s="43">
        <v>5.67E-2</v>
      </c>
      <c r="Q40" s="45">
        <v>3263</v>
      </c>
      <c r="R40" s="46">
        <v>0.71767999999999998</v>
      </c>
      <c r="S40" s="47">
        <v>18423</v>
      </c>
      <c r="T40" s="48">
        <v>4.0520300000000002</v>
      </c>
      <c r="U40" s="49">
        <v>4873</v>
      </c>
      <c r="V40" s="50">
        <v>100</v>
      </c>
    </row>
    <row r="41" spans="1:22" s="51" customFormat="1" ht="15" customHeight="1" x14ac:dyDescent="0.25">
      <c r="A41" s="38"/>
      <c r="B41" s="52" t="s">
        <v>48</v>
      </c>
      <c r="C41" s="53">
        <v>63875</v>
      </c>
      <c r="D41" s="54">
        <v>33.445900000000002</v>
      </c>
      <c r="E41" s="55">
        <v>1004</v>
      </c>
      <c r="F41" s="56">
        <v>0.52571000000000001</v>
      </c>
      <c r="G41" s="57">
        <v>853</v>
      </c>
      <c r="H41" s="56">
        <v>0.44663999999999998</v>
      </c>
      <c r="I41" s="57">
        <v>10329</v>
      </c>
      <c r="J41" s="56">
        <v>5.4084000000000003</v>
      </c>
      <c r="K41" s="57">
        <v>19426</v>
      </c>
      <c r="L41" s="56">
        <v>10.1717</v>
      </c>
      <c r="M41" s="57">
        <v>29288</v>
      </c>
      <c r="N41" s="56">
        <v>15.335599999999999</v>
      </c>
      <c r="O41" s="57">
        <v>63</v>
      </c>
      <c r="P41" s="56">
        <v>3.3000000000000002E-2</v>
      </c>
      <c r="Q41" s="58">
        <v>2912</v>
      </c>
      <c r="R41" s="28">
        <v>1.52477</v>
      </c>
      <c r="S41" s="59">
        <v>5885</v>
      </c>
      <c r="T41" s="60">
        <v>3.0814699999999999</v>
      </c>
      <c r="U41" s="35">
        <v>2661</v>
      </c>
      <c r="V41" s="36">
        <v>100</v>
      </c>
    </row>
    <row r="42" spans="1:22" s="51" customFormat="1" ht="15" customHeight="1" x14ac:dyDescent="0.25">
      <c r="A42" s="38"/>
      <c r="B42" s="39" t="s">
        <v>49</v>
      </c>
      <c r="C42" s="40">
        <v>5374</v>
      </c>
      <c r="D42" s="41">
        <v>35.422800000000002</v>
      </c>
      <c r="E42" s="42">
        <v>757</v>
      </c>
      <c r="F42" s="43">
        <v>4.9897799999999997</v>
      </c>
      <c r="G42" s="44">
        <v>53</v>
      </c>
      <c r="H42" s="43">
        <v>0.34934999999999999</v>
      </c>
      <c r="I42" s="44">
        <v>412</v>
      </c>
      <c r="J42" s="43">
        <v>2.7157</v>
      </c>
      <c r="K42" s="44">
        <v>325</v>
      </c>
      <c r="L42" s="43">
        <v>2.1421999999999999</v>
      </c>
      <c r="M42" s="44">
        <v>3706</v>
      </c>
      <c r="N42" s="43">
        <v>24.4282</v>
      </c>
      <c r="O42" s="44">
        <v>9</v>
      </c>
      <c r="P42" s="43">
        <v>5.9299999999999999E-2</v>
      </c>
      <c r="Q42" s="45">
        <v>112</v>
      </c>
      <c r="R42" s="46">
        <v>0.73824999999999996</v>
      </c>
      <c r="S42" s="47">
        <v>171</v>
      </c>
      <c r="T42" s="48">
        <v>1.1271500000000001</v>
      </c>
      <c r="U42" s="49">
        <v>483</v>
      </c>
      <c r="V42" s="50">
        <v>100</v>
      </c>
    </row>
    <row r="43" spans="1:22" s="51" customFormat="1" ht="15" customHeight="1" x14ac:dyDescent="0.25">
      <c r="A43" s="38"/>
      <c r="B43" s="52" t="s">
        <v>50</v>
      </c>
      <c r="C43" s="53">
        <v>89260</v>
      </c>
      <c r="D43" s="54">
        <v>34.736400000000003</v>
      </c>
      <c r="E43" s="55">
        <v>133</v>
      </c>
      <c r="F43" s="56">
        <v>5.176E-2</v>
      </c>
      <c r="G43" s="57">
        <v>916</v>
      </c>
      <c r="H43" s="56">
        <v>0.35647000000000001</v>
      </c>
      <c r="I43" s="57">
        <v>5008</v>
      </c>
      <c r="J43" s="56">
        <v>1.9489000000000001</v>
      </c>
      <c r="K43" s="57">
        <v>17543</v>
      </c>
      <c r="L43" s="56">
        <v>6.827</v>
      </c>
      <c r="M43" s="57">
        <v>60923</v>
      </c>
      <c r="N43" s="56">
        <v>23.7088</v>
      </c>
      <c r="O43" s="57">
        <v>56</v>
      </c>
      <c r="P43" s="56">
        <v>2.18E-2</v>
      </c>
      <c r="Q43" s="58">
        <v>4681</v>
      </c>
      <c r="R43" s="28">
        <v>1.8216600000000001</v>
      </c>
      <c r="S43" s="59">
        <v>2530</v>
      </c>
      <c r="T43" s="60">
        <v>0.98456999999999995</v>
      </c>
      <c r="U43" s="35">
        <v>3593</v>
      </c>
      <c r="V43" s="36">
        <v>99.971999999999994</v>
      </c>
    </row>
    <row r="44" spans="1:22" s="51" customFormat="1" ht="15" customHeight="1" x14ac:dyDescent="0.25">
      <c r="A44" s="38"/>
      <c r="B44" s="39" t="s">
        <v>51</v>
      </c>
      <c r="C44" s="40">
        <v>40315</v>
      </c>
      <c r="D44" s="41">
        <v>35.520800000000001</v>
      </c>
      <c r="E44" s="42">
        <v>6582</v>
      </c>
      <c r="F44" s="43">
        <v>5.7992699999999999</v>
      </c>
      <c r="G44" s="44">
        <v>307</v>
      </c>
      <c r="H44" s="43">
        <v>0.27049000000000001</v>
      </c>
      <c r="I44" s="44">
        <v>5904</v>
      </c>
      <c r="J44" s="43">
        <v>5.2019000000000002</v>
      </c>
      <c r="K44" s="44">
        <v>4036</v>
      </c>
      <c r="L44" s="43">
        <v>3.556</v>
      </c>
      <c r="M44" s="44">
        <v>19689</v>
      </c>
      <c r="N44" s="43">
        <v>17.3476</v>
      </c>
      <c r="O44" s="44">
        <v>61</v>
      </c>
      <c r="P44" s="43">
        <v>5.3699999999999998E-2</v>
      </c>
      <c r="Q44" s="45">
        <v>3736</v>
      </c>
      <c r="R44" s="46">
        <v>3.2917200000000002</v>
      </c>
      <c r="S44" s="47">
        <v>3227</v>
      </c>
      <c r="T44" s="48">
        <v>2.8432499999999998</v>
      </c>
      <c r="U44" s="49">
        <v>1816</v>
      </c>
      <c r="V44" s="50">
        <v>100</v>
      </c>
    </row>
    <row r="45" spans="1:22" s="51" customFormat="1" ht="15" customHeight="1" x14ac:dyDescent="0.25">
      <c r="A45" s="38"/>
      <c r="B45" s="52" t="s">
        <v>52</v>
      </c>
      <c r="C45" s="53">
        <v>26219</v>
      </c>
      <c r="D45" s="54">
        <v>33.8414</v>
      </c>
      <c r="E45" s="55">
        <v>526</v>
      </c>
      <c r="F45" s="56">
        <v>0.67891999999999997</v>
      </c>
      <c r="G45" s="57">
        <v>503</v>
      </c>
      <c r="H45" s="56">
        <v>0.64922999999999997</v>
      </c>
      <c r="I45" s="57">
        <v>6673</v>
      </c>
      <c r="J45" s="56">
        <v>8.6129999999999995</v>
      </c>
      <c r="K45" s="57">
        <v>817</v>
      </c>
      <c r="L45" s="56">
        <v>1.0545</v>
      </c>
      <c r="M45" s="57">
        <v>15932</v>
      </c>
      <c r="N45" s="56">
        <v>20.563800000000001</v>
      </c>
      <c r="O45" s="57">
        <v>115</v>
      </c>
      <c r="P45" s="56">
        <v>0.1484</v>
      </c>
      <c r="Q45" s="58">
        <v>1653</v>
      </c>
      <c r="R45" s="28">
        <v>2.1335600000000001</v>
      </c>
      <c r="S45" s="59">
        <v>3197</v>
      </c>
      <c r="T45" s="60">
        <v>4.1264399999999997</v>
      </c>
      <c r="U45" s="35">
        <v>1289</v>
      </c>
      <c r="V45" s="36">
        <v>100</v>
      </c>
    </row>
    <row r="46" spans="1:22" s="51" customFormat="1" ht="15" customHeight="1" x14ac:dyDescent="0.25">
      <c r="A46" s="38"/>
      <c r="B46" s="39" t="s">
        <v>53</v>
      </c>
      <c r="C46" s="40">
        <v>100561</v>
      </c>
      <c r="D46" s="41">
        <v>35.295000000000002</v>
      </c>
      <c r="E46" s="42">
        <v>179</v>
      </c>
      <c r="F46" s="43">
        <v>6.2829999999999997E-2</v>
      </c>
      <c r="G46" s="44">
        <v>1590</v>
      </c>
      <c r="H46" s="43">
        <v>0.55806</v>
      </c>
      <c r="I46" s="44">
        <v>12144</v>
      </c>
      <c r="J46" s="43">
        <v>4.2622999999999998</v>
      </c>
      <c r="K46" s="44">
        <v>16641</v>
      </c>
      <c r="L46" s="43">
        <v>5.8407</v>
      </c>
      <c r="M46" s="44">
        <v>65492</v>
      </c>
      <c r="N46" s="43">
        <v>22.9864</v>
      </c>
      <c r="O46" s="44">
        <v>73</v>
      </c>
      <c r="P46" s="43">
        <v>2.5600000000000001E-2</v>
      </c>
      <c r="Q46" s="45">
        <v>4442</v>
      </c>
      <c r="R46" s="46">
        <v>1.5590599999999999</v>
      </c>
      <c r="S46" s="47">
        <v>3803</v>
      </c>
      <c r="T46" s="48">
        <v>1.3347800000000001</v>
      </c>
      <c r="U46" s="49">
        <v>3006</v>
      </c>
      <c r="V46" s="50">
        <v>100</v>
      </c>
    </row>
    <row r="47" spans="1:22" s="51" customFormat="1" ht="15" customHeight="1" x14ac:dyDescent="0.25">
      <c r="A47" s="38"/>
      <c r="B47" s="52" t="s">
        <v>54</v>
      </c>
      <c r="C47" s="53">
        <v>6961</v>
      </c>
      <c r="D47" s="54">
        <v>33.371699999999997</v>
      </c>
      <c r="E47" s="55">
        <v>85</v>
      </c>
      <c r="F47" s="56">
        <v>0.40749999999999997</v>
      </c>
      <c r="G47" s="57">
        <v>130</v>
      </c>
      <c r="H47" s="56">
        <v>0.62322999999999995</v>
      </c>
      <c r="I47" s="57">
        <v>1877</v>
      </c>
      <c r="J47" s="56">
        <v>8.9984999999999999</v>
      </c>
      <c r="K47" s="57">
        <v>620</v>
      </c>
      <c r="L47" s="56">
        <v>2.9723000000000002</v>
      </c>
      <c r="M47" s="57">
        <v>3873</v>
      </c>
      <c r="N47" s="56">
        <v>18.567499999999999</v>
      </c>
      <c r="O47" s="57">
        <v>14</v>
      </c>
      <c r="P47" s="56">
        <v>6.7100000000000007E-2</v>
      </c>
      <c r="Q47" s="58">
        <v>362</v>
      </c>
      <c r="R47" s="28">
        <v>1.73546</v>
      </c>
      <c r="S47" s="59">
        <v>574</v>
      </c>
      <c r="T47" s="60">
        <v>2.7518099999999999</v>
      </c>
      <c r="U47" s="35">
        <v>312</v>
      </c>
      <c r="V47" s="36">
        <v>100</v>
      </c>
    </row>
    <row r="48" spans="1:22" s="51" customFormat="1" ht="15" customHeight="1" x14ac:dyDescent="0.25">
      <c r="A48" s="38"/>
      <c r="B48" s="39" t="s">
        <v>55</v>
      </c>
      <c r="C48" s="40">
        <v>34271</v>
      </c>
      <c r="D48" s="41">
        <v>33.272799999999997</v>
      </c>
      <c r="E48" s="42">
        <v>138</v>
      </c>
      <c r="F48" s="43">
        <v>0.13397999999999999</v>
      </c>
      <c r="G48" s="44">
        <v>263</v>
      </c>
      <c r="H48" s="43">
        <v>0.25534000000000001</v>
      </c>
      <c r="I48" s="44">
        <v>2732</v>
      </c>
      <c r="J48" s="43">
        <v>2.6524000000000001</v>
      </c>
      <c r="K48" s="44">
        <v>13600</v>
      </c>
      <c r="L48" s="43">
        <v>13.203900000000001</v>
      </c>
      <c r="M48" s="44">
        <v>16059</v>
      </c>
      <c r="N48" s="43">
        <v>15.5913</v>
      </c>
      <c r="O48" s="44">
        <v>33</v>
      </c>
      <c r="P48" s="43">
        <v>3.2000000000000001E-2</v>
      </c>
      <c r="Q48" s="45">
        <v>1446</v>
      </c>
      <c r="R48" s="46">
        <v>1.40388</v>
      </c>
      <c r="S48" s="47">
        <v>2148</v>
      </c>
      <c r="T48" s="48">
        <v>2.0854400000000002</v>
      </c>
      <c r="U48" s="49">
        <v>1243</v>
      </c>
      <c r="V48" s="50">
        <v>100</v>
      </c>
    </row>
    <row r="49" spans="1:26" s="51" customFormat="1" ht="15" customHeight="1" x14ac:dyDescent="0.25">
      <c r="A49" s="38"/>
      <c r="B49" s="52" t="s">
        <v>56</v>
      </c>
      <c r="C49" s="53">
        <v>6755</v>
      </c>
      <c r="D49" s="54">
        <v>35.399900000000002</v>
      </c>
      <c r="E49" s="55">
        <v>1074</v>
      </c>
      <c r="F49" s="56">
        <v>5.6283399999999997</v>
      </c>
      <c r="G49" s="57">
        <v>76</v>
      </c>
      <c r="H49" s="56">
        <v>0.39828000000000002</v>
      </c>
      <c r="I49" s="57">
        <v>448</v>
      </c>
      <c r="J49" s="56">
        <v>2.3477999999999999</v>
      </c>
      <c r="K49" s="57">
        <v>233</v>
      </c>
      <c r="L49" s="56">
        <v>1.2210000000000001</v>
      </c>
      <c r="M49" s="57">
        <v>4567</v>
      </c>
      <c r="N49" s="56">
        <v>23.933499999999999</v>
      </c>
      <c r="O49" s="57">
        <v>8</v>
      </c>
      <c r="P49" s="56">
        <v>4.19E-2</v>
      </c>
      <c r="Q49" s="58">
        <v>349</v>
      </c>
      <c r="R49" s="28">
        <v>1.8289500000000001</v>
      </c>
      <c r="S49" s="59">
        <v>258</v>
      </c>
      <c r="T49" s="60">
        <v>1.35206</v>
      </c>
      <c r="U49" s="35">
        <v>698</v>
      </c>
      <c r="V49" s="36">
        <v>100</v>
      </c>
    </row>
    <row r="50" spans="1:26" s="51" customFormat="1" ht="15" customHeight="1" x14ac:dyDescent="0.25">
      <c r="A50" s="38"/>
      <c r="B50" s="39" t="s">
        <v>57</v>
      </c>
      <c r="C50" s="40">
        <v>43646</v>
      </c>
      <c r="D50" s="41">
        <v>34.706099999999999</v>
      </c>
      <c r="E50" s="42">
        <v>104</v>
      </c>
      <c r="F50" s="43">
        <v>8.2699999999999996E-2</v>
      </c>
      <c r="G50" s="44">
        <v>695</v>
      </c>
      <c r="H50" s="43">
        <v>0.55264000000000002</v>
      </c>
      <c r="I50" s="44">
        <v>3312</v>
      </c>
      <c r="J50" s="43">
        <v>2.6335999999999999</v>
      </c>
      <c r="K50" s="44">
        <v>9299</v>
      </c>
      <c r="L50" s="43">
        <v>7.3943000000000003</v>
      </c>
      <c r="M50" s="44">
        <v>29144</v>
      </c>
      <c r="N50" s="43">
        <v>23.174499999999998</v>
      </c>
      <c r="O50" s="44">
        <v>33</v>
      </c>
      <c r="P50" s="43">
        <v>2.6200000000000001E-2</v>
      </c>
      <c r="Q50" s="45">
        <v>1059</v>
      </c>
      <c r="R50" s="46">
        <v>0.84209000000000001</v>
      </c>
      <c r="S50" s="47">
        <v>2447</v>
      </c>
      <c r="T50" s="48">
        <v>1.9457899999999999</v>
      </c>
      <c r="U50" s="49">
        <v>1777</v>
      </c>
      <c r="V50" s="50">
        <v>100</v>
      </c>
    </row>
    <row r="51" spans="1:26" s="51" customFormat="1" ht="15" customHeight="1" x14ac:dyDescent="0.25">
      <c r="A51" s="38"/>
      <c r="B51" s="52" t="s">
        <v>58</v>
      </c>
      <c r="C51" s="53">
        <v>162692</v>
      </c>
      <c r="D51" s="54">
        <v>33.123199999999997</v>
      </c>
      <c r="E51" s="55">
        <v>649</v>
      </c>
      <c r="F51" s="56">
        <v>0.13213</v>
      </c>
      <c r="G51" s="57">
        <v>3317</v>
      </c>
      <c r="H51" s="56">
        <v>0.67532000000000003</v>
      </c>
      <c r="I51" s="57">
        <v>84299</v>
      </c>
      <c r="J51" s="56">
        <v>17.162800000000001</v>
      </c>
      <c r="K51" s="57">
        <v>24835</v>
      </c>
      <c r="L51" s="56">
        <v>5.0563000000000002</v>
      </c>
      <c r="M51" s="57">
        <v>45613</v>
      </c>
      <c r="N51" s="56">
        <v>9.2865000000000002</v>
      </c>
      <c r="O51" s="57">
        <v>180</v>
      </c>
      <c r="P51" s="56">
        <v>3.6600000000000001E-2</v>
      </c>
      <c r="Q51" s="58">
        <v>3799</v>
      </c>
      <c r="R51" s="28">
        <v>0.77344999999999997</v>
      </c>
      <c r="S51" s="59">
        <v>28481</v>
      </c>
      <c r="T51" s="60">
        <v>5.7985699999999998</v>
      </c>
      <c r="U51" s="35">
        <v>8758</v>
      </c>
      <c r="V51" s="36">
        <v>100</v>
      </c>
    </row>
    <row r="52" spans="1:26" s="51" customFormat="1" ht="15" customHeight="1" x14ac:dyDescent="0.25">
      <c r="A52" s="38"/>
      <c r="B52" s="39" t="s">
        <v>59</v>
      </c>
      <c r="C52" s="40">
        <v>31696</v>
      </c>
      <c r="D52" s="41">
        <v>35.936100000000003</v>
      </c>
      <c r="E52" s="42">
        <v>479</v>
      </c>
      <c r="F52" s="43">
        <v>0.54308000000000001</v>
      </c>
      <c r="G52" s="44">
        <v>312</v>
      </c>
      <c r="H52" s="43">
        <v>0.35374</v>
      </c>
      <c r="I52" s="44">
        <v>6534</v>
      </c>
      <c r="J52" s="43">
        <v>7.4081000000000001</v>
      </c>
      <c r="K52" s="44">
        <v>627</v>
      </c>
      <c r="L52" s="43">
        <v>0.71089999999999998</v>
      </c>
      <c r="M52" s="44">
        <v>22532</v>
      </c>
      <c r="N52" s="43">
        <v>25.546199999999999</v>
      </c>
      <c r="O52" s="44">
        <v>326</v>
      </c>
      <c r="P52" s="43">
        <v>0.36959999999999998</v>
      </c>
      <c r="Q52" s="45">
        <v>886</v>
      </c>
      <c r="R52" s="46">
        <v>1.0045200000000001</v>
      </c>
      <c r="S52" s="47">
        <v>3487</v>
      </c>
      <c r="T52" s="48">
        <v>3.9534699999999998</v>
      </c>
      <c r="U52" s="49">
        <v>1029</v>
      </c>
      <c r="V52" s="50">
        <v>100</v>
      </c>
    </row>
    <row r="53" spans="1:26" s="51" customFormat="1" ht="15" customHeight="1" x14ac:dyDescent="0.25">
      <c r="A53" s="38"/>
      <c r="B53" s="52" t="s">
        <v>60</v>
      </c>
      <c r="C53" s="53">
        <v>4514</v>
      </c>
      <c r="D53" s="54">
        <v>35.470700000000001</v>
      </c>
      <c r="E53" s="55">
        <v>33</v>
      </c>
      <c r="F53" s="56">
        <v>0.25930999999999998</v>
      </c>
      <c r="G53" s="57">
        <v>49</v>
      </c>
      <c r="H53" s="56">
        <v>0.38503999999999999</v>
      </c>
      <c r="I53" s="57">
        <v>89</v>
      </c>
      <c r="J53" s="56">
        <v>0.69940000000000002</v>
      </c>
      <c r="K53" s="57">
        <v>160</v>
      </c>
      <c r="L53" s="56">
        <v>1.2573000000000001</v>
      </c>
      <c r="M53" s="57">
        <v>4050</v>
      </c>
      <c r="N53" s="56">
        <v>31.8246</v>
      </c>
      <c r="O53" s="67">
        <v>9</v>
      </c>
      <c r="P53" s="56">
        <v>7.0699999999999999E-2</v>
      </c>
      <c r="Q53" s="58">
        <v>124</v>
      </c>
      <c r="R53" s="28">
        <v>0.97438000000000002</v>
      </c>
      <c r="S53" s="59">
        <v>78</v>
      </c>
      <c r="T53" s="60">
        <v>0.61292000000000002</v>
      </c>
      <c r="U53" s="35">
        <v>302</v>
      </c>
      <c r="V53" s="36">
        <v>100</v>
      </c>
    </row>
    <row r="54" spans="1:26" s="51" customFormat="1" ht="15" customHeight="1" x14ac:dyDescent="0.25">
      <c r="A54" s="38"/>
      <c r="B54" s="39" t="s">
        <v>61</v>
      </c>
      <c r="C54" s="40">
        <v>56103</v>
      </c>
      <c r="D54" s="41">
        <v>32.803800000000003</v>
      </c>
      <c r="E54" s="42">
        <v>182</v>
      </c>
      <c r="F54" s="43">
        <v>0.10642</v>
      </c>
      <c r="G54" s="44">
        <v>1880</v>
      </c>
      <c r="H54" s="43">
        <v>1.0992500000000001</v>
      </c>
      <c r="I54" s="44">
        <v>8720</v>
      </c>
      <c r="J54" s="43">
        <v>5.0986000000000002</v>
      </c>
      <c r="K54" s="44">
        <v>14994</v>
      </c>
      <c r="L54" s="43">
        <v>8.7670999999999992</v>
      </c>
      <c r="M54" s="44">
        <v>27256</v>
      </c>
      <c r="N54" s="43">
        <v>15.9368</v>
      </c>
      <c r="O54" s="44">
        <v>71</v>
      </c>
      <c r="P54" s="43">
        <v>4.1500000000000002E-2</v>
      </c>
      <c r="Q54" s="45">
        <v>3000</v>
      </c>
      <c r="R54" s="46">
        <v>1.7541199999999999</v>
      </c>
      <c r="S54" s="47">
        <v>5980</v>
      </c>
      <c r="T54" s="48">
        <v>3.49654</v>
      </c>
      <c r="U54" s="49">
        <v>1982</v>
      </c>
      <c r="V54" s="50">
        <v>100</v>
      </c>
    </row>
    <row r="55" spans="1:26" s="51" customFormat="1" ht="15" customHeight="1" x14ac:dyDescent="0.25">
      <c r="A55" s="38"/>
      <c r="B55" s="52" t="s">
        <v>62</v>
      </c>
      <c r="C55" s="53">
        <v>47996</v>
      </c>
      <c r="D55" s="54">
        <v>33.2896</v>
      </c>
      <c r="E55" s="55">
        <v>910</v>
      </c>
      <c r="F55" s="56">
        <v>0.63117000000000001</v>
      </c>
      <c r="G55" s="57">
        <v>1707</v>
      </c>
      <c r="H55" s="56">
        <v>1.1839599999999999</v>
      </c>
      <c r="I55" s="57">
        <v>12659</v>
      </c>
      <c r="J55" s="56">
        <v>8.7802000000000007</v>
      </c>
      <c r="K55" s="57">
        <v>2723</v>
      </c>
      <c r="L55" s="56">
        <v>1.8887</v>
      </c>
      <c r="M55" s="57">
        <v>25591</v>
      </c>
      <c r="N55" s="56">
        <v>17.749700000000001</v>
      </c>
      <c r="O55" s="57">
        <v>375</v>
      </c>
      <c r="P55" s="56">
        <v>0.2601</v>
      </c>
      <c r="Q55" s="58">
        <v>4031</v>
      </c>
      <c r="R55" s="28">
        <v>2.7958699999999999</v>
      </c>
      <c r="S55" s="59">
        <v>7089</v>
      </c>
      <c r="T55" s="60">
        <v>4.9168700000000003</v>
      </c>
      <c r="U55" s="35">
        <v>2339</v>
      </c>
      <c r="V55" s="36">
        <v>100</v>
      </c>
    </row>
    <row r="56" spans="1:26" s="51" customFormat="1" ht="15" customHeight="1" x14ac:dyDescent="0.25">
      <c r="A56" s="38"/>
      <c r="B56" s="39" t="s">
        <v>63</v>
      </c>
      <c r="C56" s="40">
        <v>15719</v>
      </c>
      <c r="D56" s="41">
        <v>34.934199999999997</v>
      </c>
      <c r="E56" s="42">
        <v>17</v>
      </c>
      <c r="F56" s="43">
        <v>3.7780000000000001E-2</v>
      </c>
      <c r="G56" s="44">
        <v>35</v>
      </c>
      <c r="H56" s="43">
        <v>7.7780000000000002E-2</v>
      </c>
      <c r="I56" s="44">
        <v>223</v>
      </c>
      <c r="J56" s="43">
        <v>0.49559999999999998</v>
      </c>
      <c r="K56" s="44">
        <v>696</v>
      </c>
      <c r="L56" s="43">
        <v>1.5468</v>
      </c>
      <c r="M56" s="44">
        <v>14293</v>
      </c>
      <c r="N56" s="43">
        <v>31.765000000000001</v>
      </c>
      <c r="O56" s="66">
        <v>2</v>
      </c>
      <c r="P56" s="43">
        <v>4.4000000000000003E-3</v>
      </c>
      <c r="Q56" s="45">
        <v>453</v>
      </c>
      <c r="R56" s="46">
        <v>1.0067600000000001</v>
      </c>
      <c r="S56" s="47">
        <v>112</v>
      </c>
      <c r="T56" s="48">
        <v>0.24890999999999999</v>
      </c>
      <c r="U56" s="49">
        <v>691</v>
      </c>
      <c r="V56" s="50">
        <v>100</v>
      </c>
    </row>
    <row r="57" spans="1:26" s="51" customFormat="1" ht="15" customHeight="1" x14ac:dyDescent="0.25">
      <c r="A57" s="38"/>
      <c r="B57" s="52" t="s">
        <v>64</v>
      </c>
      <c r="C57" s="53">
        <v>39554</v>
      </c>
      <c r="D57" s="54">
        <v>32.5563</v>
      </c>
      <c r="E57" s="55">
        <v>735</v>
      </c>
      <c r="F57" s="56">
        <v>0.60497000000000001</v>
      </c>
      <c r="G57" s="57">
        <v>1068</v>
      </c>
      <c r="H57" s="56">
        <v>0.87905999999999995</v>
      </c>
      <c r="I57" s="57">
        <v>5412</v>
      </c>
      <c r="J57" s="56">
        <v>4.4545000000000003</v>
      </c>
      <c r="K57" s="57">
        <v>5702</v>
      </c>
      <c r="L57" s="56">
        <v>4.6932</v>
      </c>
      <c r="M57" s="57">
        <v>24782</v>
      </c>
      <c r="N57" s="56">
        <v>20.3977</v>
      </c>
      <c r="O57" s="57">
        <v>29</v>
      </c>
      <c r="P57" s="56">
        <v>2.3900000000000001E-2</v>
      </c>
      <c r="Q57" s="58">
        <v>1826</v>
      </c>
      <c r="R57" s="28">
        <v>1.50295</v>
      </c>
      <c r="S57" s="59">
        <v>2794</v>
      </c>
      <c r="T57" s="60">
        <v>2.2997000000000001</v>
      </c>
      <c r="U57" s="35">
        <v>2235</v>
      </c>
      <c r="V57" s="36">
        <v>100</v>
      </c>
    </row>
    <row r="58" spans="1:26" s="51" customFormat="1" ht="15" customHeight="1" x14ac:dyDescent="0.25">
      <c r="A58" s="38"/>
      <c r="B58" s="39" t="s">
        <v>65</v>
      </c>
      <c r="C58" s="40">
        <v>4501</v>
      </c>
      <c r="D58" s="41">
        <v>34.580500000000001</v>
      </c>
      <c r="E58" s="42">
        <v>177</v>
      </c>
      <c r="F58" s="43">
        <v>1.3598600000000001</v>
      </c>
      <c r="G58" s="44">
        <v>31</v>
      </c>
      <c r="H58" s="43">
        <v>0.23816999999999999</v>
      </c>
      <c r="I58" s="44">
        <v>707</v>
      </c>
      <c r="J58" s="43">
        <v>5.4318</v>
      </c>
      <c r="K58" s="44">
        <v>48</v>
      </c>
      <c r="L58" s="43">
        <v>0.36880000000000002</v>
      </c>
      <c r="M58" s="44">
        <v>3382</v>
      </c>
      <c r="N58" s="43">
        <v>25.9834</v>
      </c>
      <c r="O58" s="44">
        <v>10</v>
      </c>
      <c r="P58" s="43">
        <v>7.6799999999999993E-2</v>
      </c>
      <c r="Q58" s="45">
        <v>146</v>
      </c>
      <c r="R58" s="46">
        <v>1.1216999999999999</v>
      </c>
      <c r="S58" s="47">
        <v>227</v>
      </c>
      <c r="T58" s="48">
        <v>1.7440100000000001</v>
      </c>
      <c r="U58" s="49">
        <v>366</v>
      </c>
      <c r="V58" s="50">
        <v>100</v>
      </c>
    </row>
    <row r="59" spans="1:26" s="51" customFormat="1" ht="12.5" x14ac:dyDescent="0.25">
      <c r="A59" s="38"/>
      <c r="B59" s="74" t="s">
        <v>72</v>
      </c>
      <c r="C59" s="75">
        <v>33677</v>
      </c>
      <c r="D59" s="76">
        <v>34.339399999999998</v>
      </c>
      <c r="E59" s="77">
        <v>17</v>
      </c>
      <c r="F59" s="78">
        <v>1.7330000000000002E-2</v>
      </c>
      <c r="G59" s="79">
        <v>6</v>
      </c>
      <c r="H59" s="78">
        <v>6.1199999999999996E-3</v>
      </c>
      <c r="I59" s="79">
        <v>33614</v>
      </c>
      <c r="J59" s="78">
        <v>34.275199999999998</v>
      </c>
      <c r="K59" s="79">
        <v>2</v>
      </c>
      <c r="L59" s="78">
        <v>2E-3</v>
      </c>
      <c r="M59" s="79">
        <v>37</v>
      </c>
      <c r="N59" s="78">
        <v>3.7699999999999997E-2</v>
      </c>
      <c r="O59" s="79">
        <v>1</v>
      </c>
      <c r="P59" s="78">
        <v>1E-3</v>
      </c>
      <c r="Q59" s="80">
        <v>0</v>
      </c>
      <c r="R59" s="81">
        <v>0</v>
      </c>
      <c r="S59" s="82">
        <v>134</v>
      </c>
      <c r="T59" s="83">
        <v>0.13664000000000001</v>
      </c>
      <c r="U59" s="84">
        <v>1099</v>
      </c>
      <c r="V59" s="85">
        <v>100</v>
      </c>
      <c r="W59" s="70"/>
      <c r="X59" s="69"/>
      <c r="Y59" s="71"/>
      <c r="Z59" s="69"/>
    </row>
    <row r="60" spans="1:26" s="51" customFormat="1" ht="12.5" x14ac:dyDescent="0.25">
      <c r="A60" s="38"/>
      <c r="B60" s="61" t="str">
        <f>CONCATENATE("NOTE: Table reads (for 50 states, District of Columbia, and Puerto Rico totals): Of all ",TEXT(C7,"#,##0")," public school female students with disabilities served under the Individuals with Disabilities Education Act (IDEA), ",TEXT(E7,"#,##0")," (",TEXT(F7,"0.0"),"% of all public school students with disabilities served under IDEA) are American Indian or Alaska Native.")</f>
        <v>NOTE: Table reads (for 50 states, District of Columbia, and Puerto Rico totals): Of all 2,270,068 public school female students with disabilities served under the Individuals with Disabilities Education Act (IDEA), 30,144 (0.4% of all public school students with disabilities served under IDEA) are American Indian or Alaska Native.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4"/>
      <c r="U60" s="62"/>
      <c r="V60" s="62"/>
    </row>
    <row r="61" spans="1:26" s="51" customFormat="1" ht="14.15" customHeight="1" x14ac:dyDescent="0.25">
      <c r="B61" s="86" t="s">
        <v>70</v>
      </c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62"/>
      <c r="W61" s="62"/>
    </row>
    <row r="62" spans="1:26" x14ac:dyDescent="0.3">
      <c r="B62" s="86" t="s">
        <v>69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</sheetData>
  <mergeCells count="16">
    <mergeCell ref="B2:V2"/>
    <mergeCell ref="B61:U61"/>
    <mergeCell ref="B62:W62"/>
    <mergeCell ref="U4:U5"/>
    <mergeCell ref="V4:V5"/>
    <mergeCell ref="B4:B6"/>
    <mergeCell ref="E4:R4"/>
    <mergeCell ref="S4:T5"/>
    <mergeCell ref="E5:F5"/>
    <mergeCell ref="G5:H5"/>
    <mergeCell ref="I5:J5"/>
    <mergeCell ref="K5:L5"/>
    <mergeCell ref="M5:N5"/>
    <mergeCell ref="O5:P5"/>
    <mergeCell ref="Q5:R5"/>
    <mergeCell ref="C5:D5"/>
  </mergeCells>
  <phoneticPr fontId="14" type="noConversion"/>
  <printOptions horizontalCentered="1"/>
  <pageMargins left="0.25" right="0.25" top="1" bottom="1" header="0.5" footer="0.5"/>
  <pageSetup scale="4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SwD IDEA Enrollment</vt:lpstr>
      <vt:lpstr>SwD IDEA Enrollment - Male</vt:lpstr>
      <vt:lpstr>SwD IDEA Enrollment - Female</vt:lpstr>
      <vt:lpstr>'SwD IDEA Enrollment'!Print_Area</vt:lpstr>
      <vt:lpstr>'SwD IDEA Enrollment - Female'!Print_Area</vt:lpstr>
      <vt:lpstr>'SwD IDEA Enrollment - Male'!Print_Area</vt:lpstr>
    </vt:vector>
  </TitlesOfParts>
  <Company>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Sable, Jennifer</cp:lastModifiedBy>
  <cp:lastPrinted>2015-07-11T01:26:17Z</cp:lastPrinted>
  <dcterms:created xsi:type="dcterms:W3CDTF">2014-03-02T22:16:30Z</dcterms:created>
  <dcterms:modified xsi:type="dcterms:W3CDTF">2020-11-19T15:52:38Z</dcterms:modified>
</cp:coreProperties>
</file>