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2949045E-1CCA-4201-85F1-B3D1CDF54A4D}" xr6:coauthVersionLast="46" xr6:coauthVersionMax="46" xr10:uidLastSave="{00000000-0000-0000-0000-000000000000}"/>
  <bookViews>
    <workbookView xWindow="-108" yWindow="-108" windowWidth="19416" windowHeight="10416" tabRatio="770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_FilterDatabase" localSheetId="2" hidden="1">Female!$A$8:$W$59</definedName>
    <definedName name="_xlnm._FilterDatabase" localSheetId="1" hidden="1">Male!$A$8:$W$59</definedName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50" l="1"/>
  <c r="B2" i="50" l="1"/>
  <c r="A7" i="51" l="1"/>
  <c r="A7" i="33"/>
  <c r="B2" i="33" l="1"/>
  <c r="B61" i="33"/>
  <c r="B2" i="51"/>
  <c r="B61" i="51"/>
</calcChain>
</file>

<file path=xl/sharedStrings.xml><?xml version="1.0" encoding="utf-8"?>
<sst xmlns="http://schemas.openxmlformats.org/spreadsheetml/2006/main" count="418" uniqueCount="74">
  <si>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</si>
  <si>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</si>
  <si>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</si>
  <si>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</si>
  <si>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</si>
  <si>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</si>
  <si>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</si>
  <si>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</si>
  <si>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</si>
  <si>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</si>
  <si>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</si>
  <si>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</si>
  <si>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</si>
  <si>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</si>
  <si>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</si>
  <si>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</si>
  <si>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enrolled in at least one Advanced Placement course</t>
  </si>
  <si>
    <t>not served under IDEA subjected to mechanical restraint</t>
  </si>
  <si>
    <t>Students With Disabilities Served Only Under Section 504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</si>
  <si>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</si>
  <si>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</si>
  <si>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</si>
  <si>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</si>
  <si>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</si>
  <si>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</si>
  <si>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</si>
  <si>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</si>
  <si>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</si>
  <si>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</si>
  <si>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</si>
  <si>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</si>
  <si>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</si>
  <si>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</si>
  <si>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</si>
  <si>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</si>
  <si>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</si>
  <si>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</si>
  <si>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</si>
  <si>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</si>
  <si>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</si>
  <si>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</si>
  <si>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</si>
  <si>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</si>
  <si>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</si>
  <si>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</si>
  <si>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</si>
  <si>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</si>
  <si>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</si>
  <si>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</si>
  <si>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</si>
  <si>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</si>
  <si>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</si>
  <si>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</si>
  <si>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</si>
  <si>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</si>
  <si>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</si>
  <si>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</si>
  <si>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</si>
  <si>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</si>
  <si>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</si>
  <si>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</si>
  <si>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</si>
  <si>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</si>
  <si>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</si>
  <si>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</si>
  <si>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</si>
  <si>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</si>
  <si>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</si>
  <si>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</si>
  <si>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</si>
  <si>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</si>
  <si>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</si>
  <si>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</si>
  <si>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99.7%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</si>
</sst>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37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6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0" borderId="33" applyNumberFormat="0" applyFill="0" applyAlignment="0" applyProtection="0"/>
    <xf numFmtId="0" fontId="24" fillId="0" borderId="34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35" applyNumberFormat="0" applyAlignment="0" applyProtection="0"/>
    <xf numFmtId="0" fontId="29" fillId="8" borderId="36" applyNumberFormat="0" applyAlignment="0" applyProtection="0"/>
    <xf numFmtId="0" fontId="30" fillId="8" borderId="35" applyNumberFormat="0" applyAlignment="0" applyProtection="0"/>
    <xf numFmtId="0" fontId="31" fillId="0" borderId="37" applyNumberFormat="0" applyFill="0" applyAlignment="0" applyProtection="0"/>
    <xf numFmtId="0" fontId="32" fillId="9" borderId="3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0" applyNumberFormat="0" applyFill="0" applyAlignment="0" applyProtection="0"/>
    <xf numFmtId="0" fontId="3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</cellStyleXfs>
  <cellXfs count="101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18" fillId="0" borderId="0" xfId="2" quotePrefix="1" applyFont="1" applyFill="1" applyAlignment="1">
      <alignment horizontal="left"/>
    </xf>
    <xf numFmtId="0" fontId="19" fillId="0" borderId="0" xfId="2" applyFont="1" applyBorder="1"/>
    <xf numFmtId="0" fontId="18" fillId="0" borderId="0" xfId="4" applyFont="1" applyBorder="1"/>
    <xf numFmtId="0" fontId="8" fillId="0" borderId="0" xfId="1" applyFont="1" applyAlignment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2" borderId="0" xfId="23" applyFont="1" applyFill="1" applyBorder="1"/>
    <xf numFmtId="165" fontId="18" fillId="2" borderId="19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164" fontId="18" fillId="2" borderId="0" xfId="2" applyNumberFormat="1" applyFont="1" applyFill="1" applyBorder="1"/>
    <xf numFmtId="164" fontId="18" fillId="0" borderId="0" xfId="2" applyNumberFormat="1" applyFont="1" applyFill="1" applyBorder="1"/>
    <xf numFmtId="1" fontId="17" fillId="0" borderId="1" xfId="3" applyNumberFormat="1" applyFont="1" applyFill="1" applyBorder="1" applyAlignment="1">
      <alignment wrapText="1"/>
    </xf>
    <xf numFmtId="37" fontId="18" fillId="0" borderId="0" xfId="4" applyNumberFormat="1" applyFont="1" applyFill="1" applyBorder="1"/>
    <xf numFmtId="0" fontId="18" fillId="3" borderId="1" xfId="23" applyFont="1" applyFill="1" applyBorder="1"/>
    <xf numFmtId="165" fontId="18" fillId="3" borderId="21" xfId="2" quotePrefix="1" applyNumberFormat="1" applyFont="1" applyFill="1" applyBorder="1" applyAlignment="1">
      <alignment horizontal="right"/>
    </xf>
    <xf numFmtId="165" fontId="18" fillId="3" borderId="11" xfId="2" quotePrefix="1" applyNumberFormat="1" applyFont="1" applyFill="1" applyBorder="1" applyAlignment="1">
      <alignment horizontal="right"/>
    </xf>
    <xf numFmtId="164" fontId="18" fillId="3" borderId="15" xfId="2" applyNumberFormat="1" applyFont="1" applyFill="1" applyBorder="1" applyAlignment="1">
      <alignment horizontal="right"/>
    </xf>
    <xf numFmtId="165" fontId="18" fillId="3" borderId="1" xfId="2" applyNumberFormat="1" applyFont="1" applyFill="1" applyBorder="1" applyAlignment="1">
      <alignment horizontal="right"/>
    </xf>
    <xf numFmtId="165" fontId="18" fillId="3" borderId="1" xfId="2" quotePrefix="1" applyNumberFormat="1" applyFont="1" applyFill="1" applyBorder="1" applyAlignment="1">
      <alignment horizontal="right"/>
    </xf>
    <xf numFmtId="165" fontId="18" fillId="3" borderId="17" xfId="2" quotePrefix="1" applyNumberFormat="1" applyFont="1" applyFill="1" applyBorder="1" applyAlignment="1">
      <alignment horizontal="right"/>
    </xf>
    <xf numFmtId="165" fontId="18" fillId="3" borderId="11" xfId="2" applyNumberFormat="1" applyFont="1" applyFill="1" applyBorder="1" applyAlignment="1">
      <alignment horizontal="right"/>
    </xf>
    <xf numFmtId="37" fontId="18" fillId="3" borderId="21" xfId="4" applyNumberFormat="1" applyFont="1" applyFill="1" applyBorder="1"/>
    <xf numFmtId="164" fontId="18" fillId="3" borderId="17" xfId="2" applyNumberFormat="1" applyFont="1" applyFill="1" applyBorder="1"/>
    <xf numFmtId="164" fontId="18" fillId="3" borderId="1" xfId="2" applyNumberFormat="1" applyFont="1" applyFill="1" applyBorder="1"/>
    <xf numFmtId="0" fontId="17" fillId="2" borderId="12" xfId="3" applyFont="1" applyFill="1" applyBorder="1" applyAlignment="1">
      <alignment horizontal="left" vertical="center"/>
    </xf>
    <xf numFmtId="1" fontId="17" fillId="0" borderId="28" xfId="3" applyNumberFormat="1" applyFont="1" applyFill="1" applyBorder="1" applyAlignment="1">
      <alignment horizontal="center" wrapText="1"/>
    </xf>
    <xf numFmtId="1" fontId="17" fillId="0" borderId="12" xfId="3" applyNumberFormat="1" applyFont="1" applyFill="1" applyBorder="1" applyAlignment="1">
      <alignment horizontal="center" wrapText="1"/>
    </xf>
    <xf numFmtId="1" fontId="17" fillId="0" borderId="19" xfId="3" applyNumberFormat="1" applyFont="1" applyFill="1" applyBorder="1" applyAlignment="1">
      <alignment horizontal="center" wrapText="1"/>
    </xf>
    <xf numFmtId="1" fontId="17" fillId="0" borderId="0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</cellXfs>
  <cellStyles count="256">
    <cellStyle name="20% - Accent1" xfId="231" builtinId="30" customBuiltin="1"/>
    <cellStyle name="20% - Accent2" xfId="235" builtinId="34" customBuiltin="1"/>
    <cellStyle name="20% - Accent3" xfId="239" builtinId="38" customBuiltin="1"/>
    <cellStyle name="20% - Accent4" xfId="243" builtinId="42" customBuiltin="1"/>
    <cellStyle name="20% - Accent5" xfId="247" builtinId="46" customBuiltin="1"/>
    <cellStyle name="20% - Accent6" xfId="251" builtinId="50" customBuiltin="1"/>
    <cellStyle name="40% - Accent1" xfId="232" builtinId="31" customBuiltin="1"/>
    <cellStyle name="40% - Accent2" xfId="236" builtinId="35" customBuiltin="1"/>
    <cellStyle name="40% - Accent3" xfId="240" builtinId="39" customBuiltin="1"/>
    <cellStyle name="40% - Accent4" xfId="244" builtinId="43" customBuiltin="1"/>
    <cellStyle name="40% - Accent5" xfId="248" builtinId="47" customBuiltin="1"/>
    <cellStyle name="40% - Accent6" xfId="252" builtinId="51" customBuiltin="1"/>
    <cellStyle name="60% - Accent1" xfId="233" builtinId="32" customBuiltin="1"/>
    <cellStyle name="60% - Accent2" xfId="237" builtinId="36" customBuiltin="1"/>
    <cellStyle name="60% - Accent3" xfId="241" builtinId="40" customBuiltin="1"/>
    <cellStyle name="60% - Accent4" xfId="245" builtinId="44" customBuiltin="1"/>
    <cellStyle name="60% - Accent5" xfId="249" builtinId="48" customBuiltin="1"/>
    <cellStyle name="60% - Accent6" xfId="253" builtinId="52" customBuiltin="1"/>
    <cellStyle name="Accent1" xfId="230" builtinId="29" customBuiltin="1"/>
    <cellStyle name="Accent2" xfId="234" builtinId="33" customBuiltin="1"/>
    <cellStyle name="Accent3" xfId="238" builtinId="37" customBuiltin="1"/>
    <cellStyle name="Accent4" xfId="242" builtinId="41" customBuiltin="1"/>
    <cellStyle name="Accent5" xfId="246" builtinId="45" customBuiltin="1"/>
    <cellStyle name="Accent6" xfId="250" builtinId="49" customBuiltin="1"/>
    <cellStyle name="Bad" xfId="220" builtinId="27" customBuiltin="1"/>
    <cellStyle name="Calculation" xfId="224" builtinId="22" customBuiltin="1"/>
    <cellStyle name="Check Cell" xfId="226" builtinId="23" customBuiltin="1"/>
    <cellStyle name="Explanatory Text" xfId="228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Good" xfId="219" builtinId="26" customBuiltin="1"/>
    <cellStyle name="Heading 1" xfId="215" builtinId="16" customBuiltin="1"/>
    <cellStyle name="Heading 2" xfId="216" builtinId="17" customBuiltin="1"/>
    <cellStyle name="Heading 3" xfId="217" builtinId="18" customBuiltin="1"/>
    <cellStyle name="Heading 4" xfId="218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Input" xfId="222" builtinId="20" customBuiltin="1"/>
    <cellStyle name="Linked Cell" xfId="225" builtinId="24" customBuiltin="1"/>
    <cellStyle name="Neutral" xfId="221" builtinId="28" customBuiltin="1"/>
    <cellStyle name="Normal" xfId="0" builtinId="0"/>
    <cellStyle name="Normal 2" xfId="254" xr:uid="{8DCA822F-C5C8-44AB-BFB1-6F6504E63BCD}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  <cellStyle name="Note 2" xfId="255" xr:uid="{BC9FEAE2-DABF-4107-A03A-5626F1EDB5D2}"/>
    <cellStyle name="Output" xfId="223" builtinId="21" customBuiltin="1"/>
    <cellStyle name="Title" xfId="214" builtinId="15" customBuiltin="1"/>
    <cellStyle name="Total" xfId="229" builtinId="25" customBuiltin="1"/>
    <cellStyle name="Warning Text" xfId="227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66"/>
  <sheetViews>
    <sheetView showGridLines="0" tabSelected="1" zoomScale="85" zoomScaleNormal="85" workbookViewId="0"/>
  </sheetViews>
  <sheetFormatPr defaultColWidth="12.125" defaultRowHeight="15" customHeight="1" x14ac:dyDescent="0.25"/>
  <cols>
    <col min="1" max="1" width="16" style="10" customWidth="1"/>
    <col min="2" max="2" width="51.25" style="1" customWidth="1"/>
    <col min="3" max="19" width="14.75" style="1" customWidth="1"/>
    <col min="20" max="20" width="14.75" style="5" customWidth="1"/>
    <col min="21" max="21" width="14.75" style="6" customWidth="1"/>
    <col min="22" max="23" width="14.75" style="1" customWidth="1"/>
    <col min="24" max="24" width="1.375" style="1" customWidth="1"/>
    <col min="25" max="25" width="9" style="7" customWidth="1"/>
    <col min="26" max="16384" width="12.125" style="7"/>
  </cols>
  <sheetData>
    <row r="2" spans="1:24" s="2" customFormat="1" ht="15" customHeight="1" x14ac:dyDescent="0.3">
      <c r="A2" s="9"/>
      <c r="B2" s="45" t="str">
        <f>CONCATENATE("Number and percentage of public school students ",A7, ", by race/ethnicity, disability status, and English proficiency, by state: School Year 2017-18")</f>
        <v>Number and percentage of public school students not served under IDEA subjected to mechanical restraint,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  <c r="X3" s="4"/>
    </row>
    <row r="4" spans="1:24" s="12" customFormat="1" ht="25.05" customHeight="1" x14ac:dyDescent="0.25">
      <c r="A4" s="11"/>
      <c r="B4" s="94" t="s">
        <v>0</v>
      </c>
      <c r="C4" s="96" t="s">
        <v>11</v>
      </c>
      <c r="D4" s="98" t="s"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82" t="s">
        <v>18</v>
      </c>
      <c r="S4" s="83"/>
      <c r="T4" s="82" t="s">
        <v>12</v>
      </c>
      <c r="U4" s="83"/>
      <c r="V4" s="87" t="s">
        <v>15</v>
      </c>
      <c r="W4" s="78" t="s">
        <v>13</v>
      </c>
      <c r="X4" s="79"/>
    </row>
    <row r="5" spans="1:24" s="12" customFormat="1" ht="25.05" customHeight="1" x14ac:dyDescent="0.25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4"/>
      <c r="S5" s="85"/>
      <c r="T5" s="84"/>
      <c r="U5" s="85"/>
      <c r="V5" s="88"/>
      <c r="W5" s="80"/>
      <c r="X5" s="81"/>
    </row>
    <row r="6" spans="1:24" s="12" customFormat="1" ht="15" customHeight="1" thickBot="1" x14ac:dyDescent="0.3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  <c r="X6" s="64"/>
    </row>
    <row r="7" spans="1:24" s="22" customFormat="1" ht="15" customHeight="1" x14ac:dyDescent="0.25">
      <c r="A7" s="21" t="s">
        <v>17</v>
      </c>
      <c r="B7" s="77" t="s">
        <v>72</v>
      </c>
      <c r="C7" s="46">
        <v>2120</v>
      </c>
      <c r="D7" s="47">
        <v>22</v>
      </c>
      <c r="E7" s="48">
        <v>1.038</v>
      </c>
      <c r="F7" s="49">
        <v>23</v>
      </c>
      <c r="G7" s="48">
        <v>1.0849</v>
      </c>
      <c r="H7" s="49">
        <v>871</v>
      </c>
      <c r="I7" s="48">
        <v>41.084899999999998</v>
      </c>
      <c r="J7" s="49">
        <v>668</v>
      </c>
      <c r="K7" s="48">
        <v>31.509</v>
      </c>
      <c r="L7" s="49">
        <v>482</v>
      </c>
      <c r="M7" s="48">
        <v>22.736000000000001</v>
      </c>
      <c r="N7" s="50">
        <v>5</v>
      </c>
      <c r="O7" s="48">
        <v>0.23585</v>
      </c>
      <c r="P7" s="51">
        <v>49</v>
      </c>
      <c r="Q7" s="52">
        <v>2.3113000000000001</v>
      </c>
      <c r="R7" s="53">
        <v>152</v>
      </c>
      <c r="S7" s="52">
        <v>7.1698000000000004</v>
      </c>
      <c r="T7" s="53">
        <v>157</v>
      </c>
      <c r="U7" s="54">
        <v>7.4057000000000004</v>
      </c>
      <c r="V7" s="55">
        <v>97632</v>
      </c>
      <c r="W7" s="56">
        <v>99.701999999999998</v>
      </c>
      <c r="X7" s="62"/>
    </row>
    <row r="8" spans="1:24" s="22" customFormat="1" ht="15" customHeight="1" x14ac:dyDescent="0.25">
      <c r="A8" s="21" t="s">
        <v>16</v>
      </c>
      <c r="B8" s="23" t="s">
        <v>20</v>
      </c>
      <c r="C8" s="24">
        <v>10</v>
      </c>
      <c r="D8" s="25">
        <v>0</v>
      </c>
      <c r="E8" s="26">
        <v>0</v>
      </c>
      <c r="F8" s="27">
        <v>0</v>
      </c>
      <c r="G8" s="26">
        <v>0</v>
      </c>
      <c r="H8" s="33">
        <v>1</v>
      </c>
      <c r="I8" s="26">
        <v>10</v>
      </c>
      <c r="J8" s="27">
        <v>8</v>
      </c>
      <c r="K8" s="26">
        <v>80</v>
      </c>
      <c r="L8" s="27">
        <v>1</v>
      </c>
      <c r="M8" s="26">
        <v>10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1390</v>
      </c>
      <c r="W8" s="32">
        <v>100</v>
      </c>
      <c r="X8" s="63"/>
    </row>
    <row r="9" spans="1:24" s="22" customFormat="1" ht="15" customHeight="1" x14ac:dyDescent="0.25">
      <c r="A9" s="21" t="s">
        <v>16</v>
      </c>
      <c r="B9" s="57" t="s">
        <v>19</v>
      </c>
      <c r="C9" s="46">
        <v>1</v>
      </c>
      <c r="D9" s="47">
        <v>1</v>
      </c>
      <c r="E9" s="48">
        <v>100</v>
      </c>
      <c r="F9" s="49">
        <v>0</v>
      </c>
      <c r="G9" s="48">
        <v>0</v>
      </c>
      <c r="H9" s="49">
        <v>0</v>
      </c>
      <c r="I9" s="48">
        <v>0</v>
      </c>
      <c r="J9" s="50">
        <v>0</v>
      </c>
      <c r="K9" s="48">
        <v>0</v>
      </c>
      <c r="L9" s="50">
        <v>0</v>
      </c>
      <c r="M9" s="48">
        <v>0</v>
      </c>
      <c r="N9" s="49">
        <v>0</v>
      </c>
      <c r="O9" s="48">
        <v>0</v>
      </c>
      <c r="P9" s="58">
        <v>0</v>
      </c>
      <c r="Q9" s="52">
        <v>0</v>
      </c>
      <c r="R9" s="59">
        <v>0</v>
      </c>
      <c r="S9" s="52">
        <v>0</v>
      </c>
      <c r="T9" s="59">
        <v>0</v>
      </c>
      <c r="U9" s="54">
        <v>0</v>
      </c>
      <c r="V9" s="55">
        <v>506</v>
      </c>
      <c r="W9" s="56">
        <v>100</v>
      </c>
      <c r="X9" s="62"/>
    </row>
    <row r="10" spans="1:24" s="22" customFormat="1" ht="15" customHeight="1" x14ac:dyDescent="0.25">
      <c r="A10" s="21" t="s">
        <v>16</v>
      </c>
      <c r="B10" s="23" t="s">
        <v>22</v>
      </c>
      <c r="C10" s="24">
        <v>9</v>
      </c>
      <c r="D10" s="34">
        <v>6</v>
      </c>
      <c r="E10" s="26">
        <v>66.667000000000002</v>
      </c>
      <c r="F10" s="27">
        <v>0</v>
      </c>
      <c r="G10" s="26">
        <v>0</v>
      </c>
      <c r="H10" s="33">
        <v>0</v>
      </c>
      <c r="I10" s="26">
        <v>0</v>
      </c>
      <c r="J10" s="27">
        <v>1</v>
      </c>
      <c r="K10" s="26">
        <v>11.111000000000001</v>
      </c>
      <c r="L10" s="33">
        <v>2</v>
      </c>
      <c r="M10" s="26">
        <v>22.222000000000001</v>
      </c>
      <c r="N10" s="33">
        <v>0</v>
      </c>
      <c r="O10" s="26">
        <v>0</v>
      </c>
      <c r="P10" s="28">
        <v>0</v>
      </c>
      <c r="Q10" s="29">
        <v>0</v>
      </c>
      <c r="R10" s="34">
        <v>1</v>
      </c>
      <c r="S10" s="29">
        <v>11.1111</v>
      </c>
      <c r="T10" s="34">
        <v>0</v>
      </c>
      <c r="U10" s="30">
        <v>0</v>
      </c>
      <c r="V10" s="31">
        <v>2000</v>
      </c>
      <c r="W10" s="32">
        <v>100</v>
      </c>
      <c r="X10" s="63"/>
    </row>
    <row r="11" spans="1:24" s="22" customFormat="1" ht="15" customHeight="1" x14ac:dyDescent="0.25">
      <c r="A11" s="21" t="s">
        <v>16</v>
      </c>
      <c r="B11" s="57" t="s">
        <v>21</v>
      </c>
      <c r="C11" s="46">
        <v>39</v>
      </c>
      <c r="D11" s="47">
        <v>0</v>
      </c>
      <c r="E11" s="48">
        <v>0</v>
      </c>
      <c r="F11" s="50">
        <v>0</v>
      </c>
      <c r="G11" s="48">
        <v>0</v>
      </c>
      <c r="H11" s="49">
        <v>1</v>
      </c>
      <c r="I11" s="48">
        <v>2.5640999999999998</v>
      </c>
      <c r="J11" s="49">
        <v>21</v>
      </c>
      <c r="K11" s="48">
        <v>53.845999999999997</v>
      </c>
      <c r="L11" s="49">
        <v>16</v>
      </c>
      <c r="M11" s="48">
        <v>41.026000000000003</v>
      </c>
      <c r="N11" s="49">
        <v>0</v>
      </c>
      <c r="O11" s="48">
        <v>0</v>
      </c>
      <c r="P11" s="58">
        <v>1</v>
      </c>
      <c r="Q11" s="52">
        <v>2.5640999999999998</v>
      </c>
      <c r="R11" s="59">
        <v>0</v>
      </c>
      <c r="S11" s="52">
        <v>0</v>
      </c>
      <c r="T11" s="47">
        <v>0</v>
      </c>
      <c r="U11" s="54">
        <v>0</v>
      </c>
      <c r="V11" s="55">
        <v>1088</v>
      </c>
      <c r="W11" s="56">
        <v>100</v>
      </c>
      <c r="X11" s="62"/>
    </row>
    <row r="12" spans="1:24" s="22" customFormat="1" ht="15" customHeight="1" x14ac:dyDescent="0.25">
      <c r="A12" s="21" t="s">
        <v>16</v>
      </c>
      <c r="B12" s="23" t="s">
        <v>23</v>
      </c>
      <c r="C12" s="24">
        <v>180</v>
      </c>
      <c r="D12" s="25">
        <v>4</v>
      </c>
      <c r="E12" s="26">
        <v>2.222</v>
      </c>
      <c r="F12" s="33">
        <v>7</v>
      </c>
      <c r="G12" s="26">
        <v>3.8889</v>
      </c>
      <c r="H12" s="27">
        <v>88</v>
      </c>
      <c r="I12" s="26">
        <v>48.8889</v>
      </c>
      <c r="J12" s="27">
        <v>44</v>
      </c>
      <c r="K12" s="26">
        <v>24.443999999999999</v>
      </c>
      <c r="L12" s="27">
        <v>33</v>
      </c>
      <c r="M12" s="26">
        <v>18.332999999999998</v>
      </c>
      <c r="N12" s="33">
        <v>2</v>
      </c>
      <c r="O12" s="26">
        <v>1.11111</v>
      </c>
      <c r="P12" s="35">
        <v>2</v>
      </c>
      <c r="Q12" s="29">
        <v>1.1111</v>
      </c>
      <c r="R12" s="34">
        <v>10</v>
      </c>
      <c r="S12" s="29">
        <v>5.5556000000000001</v>
      </c>
      <c r="T12" s="25">
        <v>17</v>
      </c>
      <c r="U12" s="30">
        <v>9.4443999999999999</v>
      </c>
      <c r="V12" s="31">
        <v>10121</v>
      </c>
      <c r="W12" s="32">
        <v>100</v>
      </c>
      <c r="X12" s="63"/>
    </row>
    <row r="13" spans="1:24" s="22" customFormat="1" ht="15" customHeight="1" x14ac:dyDescent="0.25">
      <c r="A13" s="21" t="s">
        <v>16</v>
      </c>
      <c r="B13" s="57" t="s">
        <v>24</v>
      </c>
      <c r="C13" s="46">
        <v>62</v>
      </c>
      <c r="D13" s="47">
        <v>0</v>
      </c>
      <c r="E13" s="48">
        <v>0</v>
      </c>
      <c r="F13" s="50">
        <v>0</v>
      </c>
      <c r="G13" s="48">
        <v>0</v>
      </c>
      <c r="H13" s="49">
        <v>31</v>
      </c>
      <c r="I13" s="48">
        <v>50</v>
      </c>
      <c r="J13" s="50">
        <v>8</v>
      </c>
      <c r="K13" s="48">
        <v>12.903</v>
      </c>
      <c r="L13" s="49">
        <v>23</v>
      </c>
      <c r="M13" s="48">
        <v>37.097000000000001</v>
      </c>
      <c r="N13" s="49">
        <v>0</v>
      </c>
      <c r="O13" s="48">
        <v>0</v>
      </c>
      <c r="P13" s="51">
        <v>0</v>
      </c>
      <c r="Q13" s="52">
        <v>0</v>
      </c>
      <c r="R13" s="47">
        <v>0</v>
      </c>
      <c r="S13" s="52">
        <v>0</v>
      </c>
      <c r="T13" s="59">
        <v>0</v>
      </c>
      <c r="U13" s="54">
        <v>0</v>
      </c>
      <c r="V13" s="55">
        <v>1908</v>
      </c>
      <c r="W13" s="56">
        <v>100</v>
      </c>
      <c r="X13" s="62"/>
    </row>
    <row r="14" spans="1:24" s="22" customFormat="1" ht="15" customHeight="1" x14ac:dyDescent="0.25">
      <c r="A14" s="21" t="s">
        <v>16</v>
      </c>
      <c r="B14" s="23" t="s">
        <v>25</v>
      </c>
      <c r="C14" s="36">
        <v>5</v>
      </c>
      <c r="D14" s="25">
        <v>1</v>
      </c>
      <c r="E14" s="26">
        <v>20</v>
      </c>
      <c r="F14" s="27">
        <v>0</v>
      </c>
      <c r="G14" s="26">
        <v>0</v>
      </c>
      <c r="H14" s="33">
        <v>1</v>
      </c>
      <c r="I14" s="26">
        <v>20</v>
      </c>
      <c r="J14" s="33">
        <v>0</v>
      </c>
      <c r="K14" s="26">
        <v>0</v>
      </c>
      <c r="L14" s="33">
        <v>3</v>
      </c>
      <c r="M14" s="26">
        <v>60</v>
      </c>
      <c r="N14" s="27">
        <v>0</v>
      </c>
      <c r="O14" s="26">
        <v>0</v>
      </c>
      <c r="P14" s="28">
        <v>0</v>
      </c>
      <c r="Q14" s="29">
        <v>0</v>
      </c>
      <c r="R14" s="34">
        <v>1</v>
      </c>
      <c r="S14" s="29">
        <v>20</v>
      </c>
      <c r="T14" s="25">
        <v>0</v>
      </c>
      <c r="U14" s="30">
        <v>0</v>
      </c>
      <c r="V14" s="31">
        <v>1214</v>
      </c>
      <c r="W14" s="32">
        <v>100</v>
      </c>
      <c r="X14" s="63"/>
    </row>
    <row r="15" spans="1:24" s="22" customFormat="1" ht="15" customHeight="1" x14ac:dyDescent="0.25">
      <c r="A15" s="21" t="s">
        <v>16</v>
      </c>
      <c r="B15" s="57" t="s">
        <v>27</v>
      </c>
      <c r="C15" s="60">
        <v>0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0</v>
      </c>
      <c r="K15" s="48">
        <v>0</v>
      </c>
      <c r="L15" s="49">
        <v>0</v>
      </c>
      <c r="M15" s="48">
        <v>0</v>
      </c>
      <c r="N15" s="50">
        <v>0</v>
      </c>
      <c r="O15" s="48">
        <v>0</v>
      </c>
      <c r="P15" s="51">
        <v>0</v>
      </c>
      <c r="Q15" s="52">
        <v>0</v>
      </c>
      <c r="R15" s="59">
        <v>0</v>
      </c>
      <c r="S15" s="52">
        <v>0</v>
      </c>
      <c r="T15" s="47">
        <v>0</v>
      </c>
      <c r="U15" s="54">
        <v>0</v>
      </c>
      <c r="V15" s="55">
        <v>231</v>
      </c>
      <c r="W15" s="56">
        <v>100</v>
      </c>
      <c r="X15" s="62"/>
    </row>
    <row r="16" spans="1:24" s="22" customFormat="1" ht="15" customHeight="1" x14ac:dyDescent="0.25">
      <c r="A16" s="21" t="s">
        <v>16</v>
      </c>
      <c r="B16" s="23" t="s">
        <v>26</v>
      </c>
      <c r="C16" s="36">
        <v>2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2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228</v>
      </c>
      <c r="W16" s="32">
        <v>100</v>
      </c>
      <c r="X16" s="63"/>
    </row>
    <row r="17" spans="1:24" s="22" customFormat="1" ht="15" customHeight="1" x14ac:dyDescent="0.25">
      <c r="A17" s="21" t="s">
        <v>16</v>
      </c>
      <c r="B17" s="57" t="s">
        <v>28</v>
      </c>
      <c r="C17" s="46">
        <v>7</v>
      </c>
      <c r="D17" s="47">
        <v>0</v>
      </c>
      <c r="E17" s="48">
        <v>0</v>
      </c>
      <c r="F17" s="50">
        <v>0</v>
      </c>
      <c r="G17" s="48">
        <v>0</v>
      </c>
      <c r="H17" s="49">
        <v>1</v>
      </c>
      <c r="I17" s="48">
        <v>14.2857</v>
      </c>
      <c r="J17" s="50">
        <v>3</v>
      </c>
      <c r="K17" s="48">
        <v>42.856999999999999</v>
      </c>
      <c r="L17" s="50">
        <v>3</v>
      </c>
      <c r="M17" s="48">
        <v>42.856999999999999</v>
      </c>
      <c r="N17" s="50">
        <v>0</v>
      </c>
      <c r="O17" s="48">
        <v>0</v>
      </c>
      <c r="P17" s="58">
        <v>0</v>
      </c>
      <c r="Q17" s="52">
        <v>0</v>
      </c>
      <c r="R17" s="47">
        <v>1</v>
      </c>
      <c r="S17" s="52">
        <v>14.2857</v>
      </c>
      <c r="T17" s="47">
        <v>0</v>
      </c>
      <c r="U17" s="54">
        <v>0</v>
      </c>
      <c r="V17" s="55">
        <v>3976</v>
      </c>
      <c r="W17" s="56">
        <v>100</v>
      </c>
      <c r="X17" s="62"/>
    </row>
    <row r="18" spans="1:24" s="22" customFormat="1" ht="15" customHeight="1" x14ac:dyDescent="0.25">
      <c r="A18" s="21" t="s">
        <v>16</v>
      </c>
      <c r="B18" s="23" t="s">
        <v>29</v>
      </c>
      <c r="C18" s="24">
        <v>61</v>
      </c>
      <c r="D18" s="34">
        <v>0</v>
      </c>
      <c r="E18" s="26">
        <v>0</v>
      </c>
      <c r="F18" s="27">
        <v>1</v>
      </c>
      <c r="G18" s="26">
        <v>1.6393</v>
      </c>
      <c r="H18" s="27">
        <v>6</v>
      </c>
      <c r="I18" s="26">
        <v>9.8361000000000001</v>
      </c>
      <c r="J18" s="27">
        <v>33</v>
      </c>
      <c r="K18" s="26">
        <v>54.097999999999999</v>
      </c>
      <c r="L18" s="27">
        <v>21</v>
      </c>
      <c r="M18" s="26">
        <v>34.426000000000002</v>
      </c>
      <c r="N18" s="27">
        <v>0</v>
      </c>
      <c r="O18" s="26">
        <v>0</v>
      </c>
      <c r="P18" s="28">
        <v>0</v>
      </c>
      <c r="Q18" s="29">
        <v>0</v>
      </c>
      <c r="R18" s="34">
        <v>1</v>
      </c>
      <c r="S18" s="29">
        <v>1.6393</v>
      </c>
      <c r="T18" s="25">
        <v>2</v>
      </c>
      <c r="U18" s="30">
        <v>3.2787000000000002</v>
      </c>
      <c r="V18" s="31">
        <v>2416</v>
      </c>
      <c r="W18" s="32">
        <v>100</v>
      </c>
      <c r="X18" s="63"/>
    </row>
    <row r="19" spans="1:24" s="22" customFormat="1" ht="15" customHeight="1" x14ac:dyDescent="0.25">
      <c r="A19" s="21" t="s">
        <v>16</v>
      </c>
      <c r="B19" s="57" t="s">
        <v>30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47">
        <v>0</v>
      </c>
      <c r="U19" s="54">
        <v>0</v>
      </c>
      <c r="V19" s="55">
        <v>292</v>
      </c>
      <c r="W19" s="56">
        <v>100</v>
      </c>
      <c r="X19" s="62"/>
    </row>
    <row r="20" spans="1:24" s="22" customFormat="1" ht="15" customHeight="1" x14ac:dyDescent="0.25">
      <c r="A20" s="21" t="s">
        <v>16</v>
      </c>
      <c r="B20" s="23" t="s">
        <v>32</v>
      </c>
      <c r="C20" s="36">
        <v>10</v>
      </c>
      <c r="D20" s="34">
        <v>0</v>
      </c>
      <c r="E20" s="26">
        <v>0</v>
      </c>
      <c r="F20" s="33">
        <v>0</v>
      </c>
      <c r="G20" s="26">
        <v>0</v>
      </c>
      <c r="H20" s="27">
        <v>4</v>
      </c>
      <c r="I20" s="26">
        <v>40</v>
      </c>
      <c r="J20" s="33">
        <v>1</v>
      </c>
      <c r="K20" s="26">
        <v>10</v>
      </c>
      <c r="L20" s="33">
        <v>5</v>
      </c>
      <c r="M20" s="26">
        <v>50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725</v>
      </c>
      <c r="W20" s="32">
        <v>100</v>
      </c>
      <c r="X20" s="63"/>
    </row>
    <row r="21" spans="1:24" s="22" customFormat="1" ht="15" customHeight="1" x14ac:dyDescent="0.25">
      <c r="A21" s="21" t="s">
        <v>16</v>
      </c>
      <c r="B21" s="57" t="s">
        <v>33</v>
      </c>
      <c r="C21" s="46">
        <v>33</v>
      </c>
      <c r="D21" s="59">
        <v>0</v>
      </c>
      <c r="E21" s="48">
        <v>0</v>
      </c>
      <c r="F21" s="49">
        <v>0</v>
      </c>
      <c r="G21" s="48">
        <v>0</v>
      </c>
      <c r="H21" s="50">
        <v>5</v>
      </c>
      <c r="I21" s="48">
        <v>15.1515</v>
      </c>
      <c r="J21" s="49">
        <v>17</v>
      </c>
      <c r="K21" s="48">
        <v>51.515000000000001</v>
      </c>
      <c r="L21" s="49">
        <v>9</v>
      </c>
      <c r="M21" s="48">
        <v>27.273</v>
      </c>
      <c r="N21" s="49">
        <v>0</v>
      </c>
      <c r="O21" s="48">
        <v>0</v>
      </c>
      <c r="P21" s="58">
        <v>2</v>
      </c>
      <c r="Q21" s="52">
        <v>6.0606</v>
      </c>
      <c r="R21" s="47">
        <v>3</v>
      </c>
      <c r="S21" s="52">
        <v>9.0908999999999995</v>
      </c>
      <c r="T21" s="59">
        <v>1</v>
      </c>
      <c r="U21" s="54">
        <v>3.0303</v>
      </c>
      <c r="V21" s="55">
        <v>4145</v>
      </c>
      <c r="W21" s="56">
        <v>100</v>
      </c>
      <c r="X21" s="62"/>
    </row>
    <row r="22" spans="1:24" s="22" customFormat="1" ht="15" customHeight="1" x14ac:dyDescent="0.25">
      <c r="A22" s="21" t="s">
        <v>16</v>
      </c>
      <c r="B22" s="23" t="s">
        <v>34</v>
      </c>
      <c r="C22" s="24">
        <v>63</v>
      </c>
      <c r="D22" s="25">
        <v>0</v>
      </c>
      <c r="E22" s="26">
        <v>0</v>
      </c>
      <c r="F22" s="33">
        <v>1</v>
      </c>
      <c r="G22" s="26">
        <v>1.5872999999999999</v>
      </c>
      <c r="H22" s="33">
        <v>4</v>
      </c>
      <c r="I22" s="26">
        <v>6.3491999999999997</v>
      </c>
      <c r="J22" s="27">
        <v>15</v>
      </c>
      <c r="K22" s="26">
        <v>23.81</v>
      </c>
      <c r="L22" s="27">
        <v>40</v>
      </c>
      <c r="M22" s="26">
        <v>63.491999999999997</v>
      </c>
      <c r="N22" s="27">
        <v>0</v>
      </c>
      <c r="O22" s="26">
        <v>0</v>
      </c>
      <c r="P22" s="35">
        <v>3</v>
      </c>
      <c r="Q22" s="29">
        <v>4.7618999999999998</v>
      </c>
      <c r="R22" s="34">
        <v>0</v>
      </c>
      <c r="S22" s="29">
        <v>0</v>
      </c>
      <c r="T22" s="34">
        <v>2</v>
      </c>
      <c r="U22" s="30">
        <v>3.1745999999999999</v>
      </c>
      <c r="V22" s="31">
        <v>1886</v>
      </c>
      <c r="W22" s="32">
        <v>100</v>
      </c>
      <c r="X22" s="63"/>
    </row>
    <row r="23" spans="1:24" s="22" customFormat="1" ht="15" customHeight="1" x14ac:dyDescent="0.25">
      <c r="A23" s="21" t="s">
        <v>16</v>
      </c>
      <c r="B23" s="57" t="s">
        <v>31</v>
      </c>
      <c r="C23" s="46">
        <v>2</v>
      </c>
      <c r="D23" s="47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2</v>
      </c>
      <c r="M23" s="48">
        <v>100</v>
      </c>
      <c r="N23" s="49">
        <v>0</v>
      </c>
      <c r="O23" s="48">
        <v>0</v>
      </c>
      <c r="P23" s="58">
        <v>0</v>
      </c>
      <c r="Q23" s="52">
        <v>0</v>
      </c>
      <c r="R23" s="59">
        <v>0</v>
      </c>
      <c r="S23" s="52">
        <v>0</v>
      </c>
      <c r="T23" s="47">
        <v>0</v>
      </c>
      <c r="U23" s="54">
        <v>0</v>
      </c>
      <c r="V23" s="55">
        <v>1343</v>
      </c>
      <c r="W23" s="56">
        <v>100</v>
      </c>
      <c r="X23" s="62"/>
    </row>
    <row r="24" spans="1:24" s="22" customFormat="1" ht="15" customHeight="1" x14ac:dyDescent="0.25">
      <c r="A24" s="21" t="s">
        <v>16</v>
      </c>
      <c r="B24" s="23" t="s">
        <v>35</v>
      </c>
      <c r="C24" s="24">
        <v>24</v>
      </c>
      <c r="D24" s="34">
        <v>0</v>
      </c>
      <c r="E24" s="26">
        <v>0</v>
      </c>
      <c r="F24" s="27">
        <v>0</v>
      </c>
      <c r="G24" s="26">
        <v>0</v>
      </c>
      <c r="H24" s="33">
        <v>10</v>
      </c>
      <c r="I24" s="26">
        <v>41.666699999999999</v>
      </c>
      <c r="J24" s="27">
        <v>11</v>
      </c>
      <c r="K24" s="26">
        <v>45.832999999999998</v>
      </c>
      <c r="L24" s="27">
        <v>3</v>
      </c>
      <c r="M24" s="26">
        <v>12.5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1350</v>
      </c>
      <c r="W24" s="32">
        <v>100</v>
      </c>
      <c r="X24" s="63"/>
    </row>
    <row r="25" spans="1:24" s="22" customFormat="1" ht="15" customHeight="1" x14ac:dyDescent="0.25">
      <c r="A25" s="21" t="s">
        <v>16</v>
      </c>
      <c r="B25" s="57" t="s">
        <v>36</v>
      </c>
      <c r="C25" s="60">
        <v>0</v>
      </c>
      <c r="D25" s="47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50">
        <v>0</v>
      </c>
      <c r="M25" s="48">
        <v>0</v>
      </c>
      <c r="N25" s="49">
        <v>0</v>
      </c>
      <c r="O25" s="48">
        <v>0</v>
      </c>
      <c r="P25" s="58">
        <v>0</v>
      </c>
      <c r="Q25" s="52">
        <v>0</v>
      </c>
      <c r="R25" s="47">
        <v>0</v>
      </c>
      <c r="S25" s="52">
        <v>0</v>
      </c>
      <c r="T25" s="47">
        <v>0</v>
      </c>
      <c r="U25" s="54">
        <v>0</v>
      </c>
      <c r="V25" s="55">
        <v>1401</v>
      </c>
      <c r="W25" s="56">
        <v>100</v>
      </c>
      <c r="X25" s="62"/>
    </row>
    <row r="26" spans="1:24" s="22" customFormat="1" ht="15" customHeight="1" x14ac:dyDescent="0.25">
      <c r="A26" s="21" t="s">
        <v>16</v>
      </c>
      <c r="B26" s="23" t="s">
        <v>37</v>
      </c>
      <c r="C26" s="24">
        <v>1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1</v>
      </c>
      <c r="K26" s="26">
        <v>100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1365</v>
      </c>
      <c r="W26" s="32">
        <v>100</v>
      </c>
      <c r="X26" s="63"/>
    </row>
    <row r="27" spans="1:24" s="22" customFormat="1" ht="15" customHeight="1" x14ac:dyDescent="0.25">
      <c r="A27" s="21" t="s">
        <v>16</v>
      </c>
      <c r="B27" s="57" t="s">
        <v>40</v>
      </c>
      <c r="C27" s="60">
        <v>0</v>
      </c>
      <c r="D27" s="59">
        <v>0</v>
      </c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50">
        <v>0</v>
      </c>
      <c r="M27" s="48">
        <v>0</v>
      </c>
      <c r="N27" s="49">
        <v>0</v>
      </c>
      <c r="O27" s="48">
        <v>0</v>
      </c>
      <c r="P27" s="58">
        <v>0</v>
      </c>
      <c r="Q27" s="52">
        <v>0</v>
      </c>
      <c r="R27" s="59">
        <v>1</v>
      </c>
      <c r="S27" s="52">
        <v>0</v>
      </c>
      <c r="T27" s="47">
        <v>0</v>
      </c>
      <c r="U27" s="54">
        <v>0</v>
      </c>
      <c r="V27" s="55">
        <v>579</v>
      </c>
      <c r="W27" s="56">
        <v>100</v>
      </c>
      <c r="X27" s="62"/>
    </row>
    <row r="28" spans="1:24" s="22" customFormat="1" ht="15" customHeight="1" x14ac:dyDescent="0.25">
      <c r="A28" s="21" t="s">
        <v>16</v>
      </c>
      <c r="B28" s="23" t="s">
        <v>39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1414</v>
      </c>
      <c r="W28" s="32">
        <v>100</v>
      </c>
      <c r="X28" s="63"/>
    </row>
    <row r="29" spans="1:24" s="22" customFormat="1" ht="15" customHeight="1" x14ac:dyDescent="0.25">
      <c r="A29" s="21" t="s">
        <v>16</v>
      </c>
      <c r="B29" s="57" t="s">
        <v>38</v>
      </c>
      <c r="C29" s="46">
        <v>8</v>
      </c>
      <c r="D29" s="47">
        <v>0</v>
      </c>
      <c r="E29" s="48">
        <v>0</v>
      </c>
      <c r="F29" s="49">
        <v>0</v>
      </c>
      <c r="G29" s="48">
        <v>0</v>
      </c>
      <c r="H29" s="50">
        <v>3</v>
      </c>
      <c r="I29" s="48">
        <v>37.5</v>
      </c>
      <c r="J29" s="49">
        <v>4</v>
      </c>
      <c r="K29" s="48">
        <v>50</v>
      </c>
      <c r="L29" s="50">
        <v>1</v>
      </c>
      <c r="M29" s="48">
        <v>12.5</v>
      </c>
      <c r="N29" s="49">
        <v>0</v>
      </c>
      <c r="O29" s="48">
        <v>0</v>
      </c>
      <c r="P29" s="58">
        <v>0</v>
      </c>
      <c r="Q29" s="52">
        <v>0</v>
      </c>
      <c r="R29" s="47">
        <v>3</v>
      </c>
      <c r="S29" s="52">
        <v>37.5</v>
      </c>
      <c r="T29" s="47">
        <v>0</v>
      </c>
      <c r="U29" s="54">
        <v>0</v>
      </c>
      <c r="V29" s="55">
        <v>1870</v>
      </c>
      <c r="W29" s="56">
        <v>99.465000000000003</v>
      </c>
      <c r="X29" s="62"/>
    </row>
    <row r="30" spans="1:24" s="22" customFormat="1" ht="15" customHeight="1" x14ac:dyDescent="0.25">
      <c r="A30" s="21" t="s">
        <v>16</v>
      </c>
      <c r="B30" s="23" t="s">
        <v>41</v>
      </c>
      <c r="C30" s="24">
        <v>15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13</v>
      </c>
      <c r="K30" s="26">
        <v>86.667000000000002</v>
      </c>
      <c r="L30" s="27">
        <v>2</v>
      </c>
      <c r="M30" s="26">
        <v>13.333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3559</v>
      </c>
      <c r="W30" s="32">
        <v>100</v>
      </c>
      <c r="X30" s="63"/>
    </row>
    <row r="31" spans="1:24" s="22" customFormat="1" ht="15" customHeight="1" x14ac:dyDescent="0.25">
      <c r="A31" s="21" t="s">
        <v>16</v>
      </c>
      <c r="B31" s="57" t="s">
        <v>42</v>
      </c>
      <c r="C31" s="60">
        <v>8</v>
      </c>
      <c r="D31" s="47">
        <v>0</v>
      </c>
      <c r="E31" s="48">
        <v>0</v>
      </c>
      <c r="F31" s="50">
        <v>0</v>
      </c>
      <c r="G31" s="48">
        <v>0</v>
      </c>
      <c r="H31" s="49">
        <v>1</v>
      </c>
      <c r="I31" s="48">
        <v>12.5</v>
      </c>
      <c r="J31" s="50">
        <v>7</v>
      </c>
      <c r="K31" s="48">
        <v>87.5</v>
      </c>
      <c r="L31" s="49">
        <v>0</v>
      </c>
      <c r="M31" s="48">
        <v>0</v>
      </c>
      <c r="N31" s="49">
        <v>0</v>
      </c>
      <c r="O31" s="48">
        <v>0</v>
      </c>
      <c r="P31" s="51">
        <v>0</v>
      </c>
      <c r="Q31" s="52">
        <v>0</v>
      </c>
      <c r="R31" s="47">
        <v>0</v>
      </c>
      <c r="S31" s="52">
        <v>0</v>
      </c>
      <c r="T31" s="59">
        <v>1</v>
      </c>
      <c r="U31" s="54">
        <v>12.5</v>
      </c>
      <c r="V31" s="55">
        <v>2232</v>
      </c>
      <c r="W31" s="56">
        <v>100</v>
      </c>
      <c r="X31" s="62"/>
    </row>
    <row r="32" spans="1:24" s="22" customFormat="1" ht="15" customHeight="1" x14ac:dyDescent="0.25">
      <c r="A32" s="21" t="s">
        <v>16</v>
      </c>
      <c r="B32" s="23" t="s">
        <v>44</v>
      </c>
      <c r="C32" s="24">
        <v>67</v>
      </c>
      <c r="D32" s="25">
        <v>1</v>
      </c>
      <c r="E32" s="26">
        <v>1.4930000000000001</v>
      </c>
      <c r="F32" s="27">
        <v>0</v>
      </c>
      <c r="G32" s="26">
        <v>0</v>
      </c>
      <c r="H32" s="27">
        <v>2</v>
      </c>
      <c r="I32" s="26">
        <v>2.9851000000000001</v>
      </c>
      <c r="J32" s="27">
        <v>26</v>
      </c>
      <c r="K32" s="26">
        <v>38.805999999999997</v>
      </c>
      <c r="L32" s="33">
        <v>38</v>
      </c>
      <c r="M32" s="26">
        <v>56.716000000000001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1</v>
      </c>
      <c r="U32" s="30">
        <v>1.4924999999999999</v>
      </c>
      <c r="V32" s="31">
        <v>960</v>
      </c>
      <c r="W32" s="32">
        <v>100</v>
      </c>
      <c r="X32" s="63"/>
    </row>
    <row r="33" spans="1:24" s="22" customFormat="1" ht="15" customHeight="1" x14ac:dyDescent="0.25">
      <c r="A33" s="21" t="s">
        <v>16</v>
      </c>
      <c r="B33" s="57" t="s">
        <v>43</v>
      </c>
      <c r="C33" s="46">
        <v>35</v>
      </c>
      <c r="D33" s="59">
        <v>0</v>
      </c>
      <c r="E33" s="48">
        <v>0</v>
      </c>
      <c r="F33" s="49">
        <v>0</v>
      </c>
      <c r="G33" s="48">
        <v>0</v>
      </c>
      <c r="H33" s="50">
        <v>1</v>
      </c>
      <c r="I33" s="48">
        <v>2.8571</v>
      </c>
      <c r="J33" s="49">
        <v>20</v>
      </c>
      <c r="K33" s="48">
        <v>57.143000000000001</v>
      </c>
      <c r="L33" s="49">
        <v>14</v>
      </c>
      <c r="M33" s="48">
        <v>40</v>
      </c>
      <c r="N33" s="50">
        <v>0</v>
      </c>
      <c r="O33" s="48">
        <v>0</v>
      </c>
      <c r="P33" s="58">
        <v>0</v>
      </c>
      <c r="Q33" s="52">
        <v>0</v>
      </c>
      <c r="R33" s="59">
        <v>1</v>
      </c>
      <c r="S33" s="52">
        <v>2.8571</v>
      </c>
      <c r="T33" s="59">
        <v>0</v>
      </c>
      <c r="U33" s="54">
        <v>0</v>
      </c>
      <c r="V33" s="55">
        <v>2381</v>
      </c>
      <c r="W33" s="56">
        <v>100</v>
      </c>
      <c r="X33" s="62"/>
    </row>
    <row r="34" spans="1:24" s="22" customFormat="1" ht="15" customHeight="1" x14ac:dyDescent="0.25">
      <c r="A34" s="21" t="s">
        <v>16</v>
      </c>
      <c r="B34" s="23" t="s">
        <v>45</v>
      </c>
      <c r="C34" s="36">
        <v>4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1</v>
      </c>
      <c r="K34" s="26">
        <v>25</v>
      </c>
      <c r="L34" s="33">
        <v>0</v>
      </c>
      <c r="M34" s="26">
        <v>0</v>
      </c>
      <c r="N34" s="33">
        <v>0</v>
      </c>
      <c r="O34" s="26">
        <v>0</v>
      </c>
      <c r="P34" s="28">
        <v>3</v>
      </c>
      <c r="Q34" s="29">
        <v>75</v>
      </c>
      <c r="R34" s="34">
        <v>0</v>
      </c>
      <c r="S34" s="29">
        <v>0</v>
      </c>
      <c r="T34" s="34">
        <v>0</v>
      </c>
      <c r="U34" s="30">
        <v>0</v>
      </c>
      <c r="V34" s="31">
        <v>823</v>
      </c>
      <c r="W34" s="32">
        <v>96.233000000000004</v>
      </c>
      <c r="X34" s="63"/>
    </row>
    <row r="35" spans="1:24" s="22" customFormat="1" ht="15" customHeight="1" x14ac:dyDescent="0.25">
      <c r="A35" s="21" t="s">
        <v>16</v>
      </c>
      <c r="B35" s="57" t="s">
        <v>48</v>
      </c>
      <c r="C35" s="60">
        <v>3</v>
      </c>
      <c r="D35" s="59">
        <v>1</v>
      </c>
      <c r="E35" s="48">
        <v>33.332999999999998</v>
      </c>
      <c r="F35" s="49">
        <v>0</v>
      </c>
      <c r="G35" s="48">
        <v>0</v>
      </c>
      <c r="H35" s="50">
        <v>0</v>
      </c>
      <c r="I35" s="48">
        <v>0</v>
      </c>
      <c r="J35" s="49">
        <v>0</v>
      </c>
      <c r="K35" s="48">
        <v>0</v>
      </c>
      <c r="L35" s="50">
        <v>2</v>
      </c>
      <c r="M35" s="48">
        <v>66.667000000000002</v>
      </c>
      <c r="N35" s="49">
        <v>0</v>
      </c>
      <c r="O35" s="48">
        <v>0</v>
      </c>
      <c r="P35" s="58">
        <v>0</v>
      </c>
      <c r="Q35" s="52">
        <v>0</v>
      </c>
      <c r="R35" s="59">
        <v>0</v>
      </c>
      <c r="S35" s="52">
        <v>0</v>
      </c>
      <c r="T35" s="59">
        <v>0</v>
      </c>
      <c r="U35" s="54">
        <v>0</v>
      </c>
      <c r="V35" s="55">
        <v>1055</v>
      </c>
      <c r="W35" s="56">
        <v>100</v>
      </c>
      <c r="X35" s="62"/>
    </row>
    <row r="36" spans="1:24" s="22" customFormat="1" ht="15" customHeight="1" x14ac:dyDescent="0.25">
      <c r="A36" s="21" t="s">
        <v>16</v>
      </c>
      <c r="B36" s="23" t="s">
        <v>52</v>
      </c>
      <c r="C36" s="36">
        <v>21</v>
      </c>
      <c r="D36" s="34">
        <v>0</v>
      </c>
      <c r="E36" s="26">
        <v>0</v>
      </c>
      <c r="F36" s="27">
        <v>0</v>
      </c>
      <c r="G36" s="26">
        <v>0</v>
      </c>
      <c r="H36" s="27">
        <v>13</v>
      </c>
      <c r="I36" s="26">
        <v>61.904800000000002</v>
      </c>
      <c r="J36" s="33">
        <v>0</v>
      </c>
      <c r="K36" s="26">
        <v>0</v>
      </c>
      <c r="L36" s="33">
        <v>8</v>
      </c>
      <c r="M36" s="26">
        <v>38.094999999999999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704</v>
      </c>
      <c r="W36" s="32">
        <v>100</v>
      </c>
      <c r="X36" s="63"/>
    </row>
    <row r="37" spans="1:24" s="22" customFormat="1" ht="15" customHeight="1" x14ac:dyDescent="0.25">
      <c r="A37" s="21" t="s">
        <v>16</v>
      </c>
      <c r="B37" s="57" t="s">
        <v>49</v>
      </c>
      <c r="C37" s="46">
        <v>1</v>
      </c>
      <c r="D37" s="47">
        <v>0</v>
      </c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1</v>
      </c>
      <c r="M37" s="48">
        <v>100</v>
      </c>
      <c r="N37" s="50">
        <v>0</v>
      </c>
      <c r="O37" s="48">
        <v>0</v>
      </c>
      <c r="P37" s="58">
        <v>0</v>
      </c>
      <c r="Q37" s="52">
        <v>0</v>
      </c>
      <c r="R37" s="59">
        <v>0</v>
      </c>
      <c r="S37" s="52">
        <v>0</v>
      </c>
      <c r="T37" s="47">
        <v>0</v>
      </c>
      <c r="U37" s="54">
        <v>0</v>
      </c>
      <c r="V37" s="55">
        <v>491</v>
      </c>
      <c r="W37" s="56">
        <v>100</v>
      </c>
      <c r="X37" s="62"/>
    </row>
    <row r="38" spans="1:24" s="22" customFormat="1" ht="15" customHeight="1" x14ac:dyDescent="0.25">
      <c r="A38" s="21" t="s">
        <v>16</v>
      </c>
      <c r="B38" s="23" t="s">
        <v>50</v>
      </c>
      <c r="C38" s="24">
        <v>18</v>
      </c>
      <c r="D38" s="25">
        <v>0</v>
      </c>
      <c r="E38" s="26">
        <v>0</v>
      </c>
      <c r="F38" s="27">
        <v>2</v>
      </c>
      <c r="G38" s="26">
        <v>11.1111</v>
      </c>
      <c r="H38" s="27">
        <v>5</v>
      </c>
      <c r="I38" s="26">
        <v>27.777799999999999</v>
      </c>
      <c r="J38" s="27">
        <v>9</v>
      </c>
      <c r="K38" s="26">
        <v>50</v>
      </c>
      <c r="L38" s="27">
        <v>2</v>
      </c>
      <c r="M38" s="26">
        <v>11.111000000000001</v>
      </c>
      <c r="N38" s="27">
        <v>0</v>
      </c>
      <c r="O38" s="26">
        <v>0</v>
      </c>
      <c r="P38" s="28">
        <v>0</v>
      </c>
      <c r="Q38" s="29">
        <v>0</v>
      </c>
      <c r="R38" s="34">
        <v>2</v>
      </c>
      <c r="S38" s="29">
        <v>11.1111</v>
      </c>
      <c r="T38" s="25">
        <v>0</v>
      </c>
      <c r="U38" s="30">
        <v>0</v>
      </c>
      <c r="V38" s="31">
        <v>2561</v>
      </c>
      <c r="W38" s="32">
        <v>100</v>
      </c>
      <c r="X38" s="63"/>
    </row>
    <row r="39" spans="1:24" s="22" customFormat="1" ht="15" customHeight="1" x14ac:dyDescent="0.25">
      <c r="A39" s="21" t="s">
        <v>16</v>
      </c>
      <c r="B39" s="57" t="s">
        <v>51</v>
      </c>
      <c r="C39" s="46">
        <v>0</v>
      </c>
      <c r="D39" s="59">
        <v>0</v>
      </c>
      <c r="E39" s="48">
        <v>0</v>
      </c>
      <c r="F39" s="49">
        <v>0</v>
      </c>
      <c r="G39" s="48">
        <v>0</v>
      </c>
      <c r="H39" s="50">
        <v>0</v>
      </c>
      <c r="I39" s="48">
        <v>0</v>
      </c>
      <c r="J39" s="49">
        <v>0</v>
      </c>
      <c r="K39" s="48">
        <v>0</v>
      </c>
      <c r="L39" s="50">
        <v>0</v>
      </c>
      <c r="M39" s="48">
        <v>0</v>
      </c>
      <c r="N39" s="49">
        <v>0</v>
      </c>
      <c r="O39" s="48">
        <v>0</v>
      </c>
      <c r="P39" s="58">
        <v>0</v>
      </c>
      <c r="Q39" s="52">
        <v>0</v>
      </c>
      <c r="R39" s="47">
        <v>0</v>
      </c>
      <c r="S39" s="52">
        <v>0</v>
      </c>
      <c r="T39" s="47">
        <v>0</v>
      </c>
      <c r="U39" s="54">
        <v>0</v>
      </c>
      <c r="V39" s="55">
        <v>866</v>
      </c>
      <c r="W39" s="56">
        <v>100</v>
      </c>
      <c r="X39" s="62"/>
    </row>
    <row r="40" spans="1:24" s="22" customFormat="1" ht="15" customHeight="1" x14ac:dyDescent="0.25">
      <c r="A40" s="21" t="s">
        <v>16</v>
      </c>
      <c r="B40" s="23" t="s">
        <v>53</v>
      </c>
      <c r="C40" s="36">
        <v>4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4</v>
      </c>
      <c r="K40" s="26">
        <v>100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1</v>
      </c>
      <c r="S40" s="29">
        <v>25</v>
      </c>
      <c r="T40" s="25">
        <v>0</v>
      </c>
      <c r="U40" s="30">
        <v>0</v>
      </c>
      <c r="V40" s="31">
        <v>4873</v>
      </c>
      <c r="W40" s="32">
        <v>100</v>
      </c>
    </row>
    <row r="41" spans="1:24" s="22" customFormat="1" ht="15" customHeight="1" x14ac:dyDescent="0.25">
      <c r="A41" s="21" t="s">
        <v>16</v>
      </c>
      <c r="B41" s="57" t="s">
        <v>46</v>
      </c>
      <c r="C41" s="46">
        <v>22</v>
      </c>
      <c r="D41" s="59">
        <v>0</v>
      </c>
      <c r="E41" s="48">
        <v>0</v>
      </c>
      <c r="F41" s="49">
        <v>0</v>
      </c>
      <c r="G41" s="48">
        <v>0</v>
      </c>
      <c r="H41" s="49">
        <v>4</v>
      </c>
      <c r="I41" s="48">
        <v>18.181799999999999</v>
      </c>
      <c r="J41" s="49">
        <v>17</v>
      </c>
      <c r="K41" s="48">
        <v>77.272999999999996</v>
      </c>
      <c r="L41" s="50">
        <v>0</v>
      </c>
      <c r="M41" s="48">
        <v>0</v>
      </c>
      <c r="N41" s="50">
        <v>0</v>
      </c>
      <c r="O41" s="48">
        <v>0</v>
      </c>
      <c r="P41" s="51">
        <v>1</v>
      </c>
      <c r="Q41" s="52">
        <v>4.5454999999999997</v>
      </c>
      <c r="R41" s="47">
        <v>2</v>
      </c>
      <c r="S41" s="52">
        <v>9.0908999999999995</v>
      </c>
      <c r="T41" s="59">
        <v>0</v>
      </c>
      <c r="U41" s="54">
        <v>0</v>
      </c>
      <c r="V41" s="55">
        <v>2661</v>
      </c>
      <c r="W41" s="56">
        <v>100</v>
      </c>
      <c r="X41" s="62"/>
    </row>
    <row r="42" spans="1:24" s="22" customFormat="1" ht="15" customHeight="1" x14ac:dyDescent="0.25">
      <c r="A42" s="21" t="s">
        <v>16</v>
      </c>
      <c r="B42" s="23" t="s">
        <v>47</v>
      </c>
      <c r="C42" s="36">
        <v>6</v>
      </c>
      <c r="D42" s="25">
        <v>1</v>
      </c>
      <c r="E42" s="26">
        <v>16.667000000000002</v>
      </c>
      <c r="F42" s="27">
        <v>0</v>
      </c>
      <c r="G42" s="26">
        <v>0</v>
      </c>
      <c r="H42" s="27">
        <v>1</v>
      </c>
      <c r="I42" s="26">
        <v>16.666699999999999</v>
      </c>
      <c r="J42" s="33">
        <v>0</v>
      </c>
      <c r="K42" s="26">
        <v>0</v>
      </c>
      <c r="L42" s="33">
        <v>4</v>
      </c>
      <c r="M42" s="26">
        <v>66.667000000000002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483</v>
      </c>
      <c r="W42" s="32">
        <v>100</v>
      </c>
      <c r="X42" s="63"/>
    </row>
    <row r="43" spans="1:24" s="22" customFormat="1" ht="15" customHeight="1" x14ac:dyDescent="0.25">
      <c r="A43" s="21" t="s">
        <v>16</v>
      </c>
      <c r="B43" s="57" t="s">
        <v>54</v>
      </c>
      <c r="C43" s="46">
        <v>37</v>
      </c>
      <c r="D43" s="47">
        <v>0</v>
      </c>
      <c r="E43" s="48">
        <v>0</v>
      </c>
      <c r="F43" s="49">
        <v>0</v>
      </c>
      <c r="G43" s="48">
        <v>0</v>
      </c>
      <c r="H43" s="50">
        <v>0</v>
      </c>
      <c r="I43" s="48">
        <v>0</v>
      </c>
      <c r="J43" s="49">
        <v>15</v>
      </c>
      <c r="K43" s="48">
        <v>40.540999999999997</v>
      </c>
      <c r="L43" s="49">
        <v>20</v>
      </c>
      <c r="M43" s="48">
        <v>54.054000000000002</v>
      </c>
      <c r="N43" s="49">
        <v>0</v>
      </c>
      <c r="O43" s="48">
        <v>0</v>
      </c>
      <c r="P43" s="51">
        <v>2</v>
      </c>
      <c r="Q43" s="52">
        <v>5.4054000000000002</v>
      </c>
      <c r="R43" s="59">
        <v>2</v>
      </c>
      <c r="S43" s="52">
        <v>5.4054000000000002</v>
      </c>
      <c r="T43" s="59">
        <v>0</v>
      </c>
      <c r="U43" s="54">
        <v>0</v>
      </c>
      <c r="V43" s="55">
        <v>3593</v>
      </c>
      <c r="W43" s="56">
        <v>100</v>
      </c>
      <c r="X43" s="62"/>
    </row>
    <row r="44" spans="1:24" s="22" customFormat="1" ht="15" customHeight="1" x14ac:dyDescent="0.25">
      <c r="A44" s="21" t="s">
        <v>16</v>
      </c>
      <c r="B44" s="23" t="s">
        <v>55</v>
      </c>
      <c r="C44" s="24">
        <v>54</v>
      </c>
      <c r="D44" s="25">
        <v>4</v>
      </c>
      <c r="E44" s="26">
        <v>7.407</v>
      </c>
      <c r="F44" s="33">
        <v>0</v>
      </c>
      <c r="G44" s="26">
        <v>0</v>
      </c>
      <c r="H44" s="27">
        <v>9</v>
      </c>
      <c r="I44" s="26">
        <v>16.666699999999999</v>
      </c>
      <c r="J44" s="27">
        <v>14</v>
      </c>
      <c r="K44" s="26">
        <v>25.925999999999998</v>
      </c>
      <c r="L44" s="27">
        <v>19</v>
      </c>
      <c r="M44" s="26">
        <v>35.185000000000002</v>
      </c>
      <c r="N44" s="33">
        <v>1</v>
      </c>
      <c r="O44" s="26">
        <v>1.85185</v>
      </c>
      <c r="P44" s="35">
        <v>7</v>
      </c>
      <c r="Q44" s="29">
        <v>12.962999999999999</v>
      </c>
      <c r="R44" s="34">
        <v>2</v>
      </c>
      <c r="S44" s="29">
        <v>3.7037</v>
      </c>
      <c r="T44" s="34">
        <v>1</v>
      </c>
      <c r="U44" s="30">
        <v>1.8519000000000001</v>
      </c>
      <c r="V44" s="31">
        <v>1816</v>
      </c>
      <c r="W44" s="32">
        <v>100</v>
      </c>
      <c r="X44" s="63"/>
    </row>
    <row r="45" spans="1:24" s="22" customFormat="1" ht="15" customHeight="1" x14ac:dyDescent="0.25">
      <c r="A45" s="21" t="s">
        <v>16</v>
      </c>
      <c r="B45" s="57" t="s">
        <v>56</v>
      </c>
      <c r="C45" s="46">
        <v>17</v>
      </c>
      <c r="D45" s="59">
        <v>0</v>
      </c>
      <c r="E45" s="48">
        <v>0</v>
      </c>
      <c r="F45" s="49">
        <v>0</v>
      </c>
      <c r="G45" s="48">
        <v>0</v>
      </c>
      <c r="H45" s="50">
        <v>3</v>
      </c>
      <c r="I45" s="48">
        <v>17.647099999999998</v>
      </c>
      <c r="J45" s="49">
        <v>2</v>
      </c>
      <c r="K45" s="48">
        <v>11.765000000000001</v>
      </c>
      <c r="L45" s="50">
        <v>10</v>
      </c>
      <c r="M45" s="48">
        <v>58.823999999999998</v>
      </c>
      <c r="N45" s="49">
        <v>0</v>
      </c>
      <c r="O45" s="48">
        <v>0</v>
      </c>
      <c r="P45" s="51">
        <v>2</v>
      </c>
      <c r="Q45" s="52">
        <v>11.764699999999999</v>
      </c>
      <c r="R45" s="47">
        <v>0</v>
      </c>
      <c r="S45" s="52">
        <v>0</v>
      </c>
      <c r="T45" s="59">
        <v>0</v>
      </c>
      <c r="U45" s="54">
        <v>0</v>
      </c>
      <c r="V45" s="55">
        <v>1289</v>
      </c>
      <c r="W45" s="56">
        <v>100</v>
      </c>
      <c r="X45" s="62"/>
    </row>
    <row r="46" spans="1:24" s="22" customFormat="1" ht="15" customHeight="1" x14ac:dyDescent="0.25">
      <c r="A46" s="21" t="s">
        <v>16</v>
      </c>
      <c r="B46" s="23" t="s">
        <v>57</v>
      </c>
      <c r="C46" s="24">
        <v>7</v>
      </c>
      <c r="D46" s="25">
        <v>0</v>
      </c>
      <c r="E46" s="26">
        <v>0</v>
      </c>
      <c r="F46" s="27">
        <v>0</v>
      </c>
      <c r="G46" s="26">
        <v>0</v>
      </c>
      <c r="H46" s="27">
        <v>2</v>
      </c>
      <c r="I46" s="26">
        <v>28.571400000000001</v>
      </c>
      <c r="J46" s="27">
        <v>3</v>
      </c>
      <c r="K46" s="26">
        <v>42.856999999999999</v>
      </c>
      <c r="L46" s="33">
        <v>2</v>
      </c>
      <c r="M46" s="26">
        <v>28.571000000000002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1</v>
      </c>
      <c r="U46" s="30">
        <v>14.2857</v>
      </c>
      <c r="V46" s="31">
        <v>3006</v>
      </c>
      <c r="W46" s="32">
        <v>92.781000000000006</v>
      </c>
      <c r="X46" s="63"/>
    </row>
    <row r="47" spans="1:24" s="22" customFormat="1" ht="15" customHeight="1" x14ac:dyDescent="0.25">
      <c r="A47" s="21" t="s">
        <v>16</v>
      </c>
      <c r="B47" s="57" t="s">
        <v>58</v>
      </c>
      <c r="C47" s="60">
        <v>14</v>
      </c>
      <c r="D47" s="47">
        <v>0</v>
      </c>
      <c r="E47" s="48">
        <v>0</v>
      </c>
      <c r="F47" s="50">
        <v>0</v>
      </c>
      <c r="G47" s="48">
        <v>0</v>
      </c>
      <c r="H47" s="50">
        <v>11</v>
      </c>
      <c r="I47" s="48">
        <v>78.571399999999997</v>
      </c>
      <c r="J47" s="50">
        <v>3</v>
      </c>
      <c r="K47" s="48">
        <v>21.428999999999998</v>
      </c>
      <c r="L47" s="50">
        <v>0</v>
      </c>
      <c r="M47" s="48">
        <v>0</v>
      </c>
      <c r="N47" s="49">
        <v>0</v>
      </c>
      <c r="O47" s="48">
        <v>0</v>
      </c>
      <c r="P47" s="51">
        <v>0</v>
      </c>
      <c r="Q47" s="52">
        <v>0</v>
      </c>
      <c r="R47" s="59">
        <v>0</v>
      </c>
      <c r="S47" s="52">
        <v>0</v>
      </c>
      <c r="T47" s="47">
        <v>3</v>
      </c>
      <c r="U47" s="54">
        <v>21.428599999999999</v>
      </c>
      <c r="V47" s="55">
        <v>312</v>
      </c>
      <c r="W47" s="56">
        <v>100</v>
      </c>
      <c r="X47" s="62"/>
    </row>
    <row r="48" spans="1:24" s="22" customFormat="1" ht="15" customHeight="1" x14ac:dyDescent="0.25">
      <c r="A48" s="21" t="s">
        <v>16</v>
      </c>
      <c r="B48" s="23" t="s">
        <v>59</v>
      </c>
      <c r="C48" s="24">
        <v>7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6</v>
      </c>
      <c r="K48" s="26">
        <v>85.713999999999999</v>
      </c>
      <c r="L48" s="27">
        <v>1</v>
      </c>
      <c r="M48" s="26">
        <v>14.286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1243</v>
      </c>
      <c r="W48" s="32">
        <v>100</v>
      </c>
      <c r="X48" s="63"/>
    </row>
    <row r="49" spans="1:24" s="22" customFormat="1" ht="15" customHeight="1" x14ac:dyDescent="0.25">
      <c r="A49" s="21" t="s">
        <v>16</v>
      </c>
      <c r="B49" s="57" t="s">
        <v>60</v>
      </c>
      <c r="C49" s="60">
        <v>0</v>
      </c>
      <c r="D49" s="47">
        <v>0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50">
        <v>0</v>
      </c>
      <c r="M49" s="48">
        <v>0</v>
      </c>
      <c r="N49" s="50">
        <v>0</v>
      </c>
      <c r="O49" s="48">
        <v>0</v>
      </c>
      <c r="P49" s="51">
        <v>0</v>
      </c>
      <c r="Q49" s="48">
        <v>0</v>
      </c>
      <c r="R49" s="59">
        <v>0</v>
      </c>
      <c r="S49" s="48">
        <v>0</v>
      </c>
      <c r="T49" s="59">
        <v>0</v>
      </c>
      <c r="U49" s="48">
        <v>0</v>
      </c>
      <c r="V49" s="55">
        <v>698</v>
      </c>
      <c r="W49" s="56">
        <v>100</v>
      </c>
      <c r="X49" s="62"/>
    </row>
    <row r="50" spans="1:24" s="22" customFormat="1" ht="15" customHeight="1" x14ac:dyDescent="0.25">
      <c r="A50" s="21" t="s">
        <v>16</v>
      </c>
      <c r="B50" s="23" t="s">
        <v>61</v>
      </c>
      <c r="C50" s="24">
        <v>22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4.5454999999999997</v>
      </c>
      <c r="J50" s="27">
        <v>10</v>
      </c>
      <c r="K50" s="26">
        <v>45.454999999999998</v>
      </c>
      <c r="L50" s="27">
        <v>11</v>
      </c>
      <c r="M50" s="26">
        <v>50</v>
      </c>
      <c r="N50" s="33">
        <v>0</v>
      </c>
      <c r="O50" s="26">
        <v>0</v>
      </c>
      <c r="P50" s="35">
        <v>0</v>
      </c>
      <c r="Q50" s="29">
        <v>0</v>
      </c>
      <c r="R50" s="25">
        <v>3</v>
      </c>
      <c r="S50" s="29">
        <v>13.6364</v>
      </c>
      <c r="T50" s="25">
        <v>0</v>
      </c>
      <c r="U50" s="30">
        <v>0</v>
      </c>
      <c r="V50" s="31">
        <v>1777</v>
      </c>
      <c r="W50" s="32">
        <v>100</v>
      </c>
      <c r="X50" s="63"/>
    </row>
    <row r="51" spans="1:24" s="22" customFormat="1" ht="15" customHeight="1" x14ac:dyDescent="0.25">
      <c r="A51" s="21" t="s">
        <v>16</v>
      </c>
      <c r="B51" s="57" t="s">
        <v>62</v>
      </c>
      <c r="C51" s="46">
        <v>1139</v>
      </c>
      <c r="D51" s="47">
        <v>3</v>
      </c>
      <c r="E51" s="48">
        <v>0.26300000000000001</v>
      </c>
      <c r="F51" s="50">
        <v>12</v>
      </c>
      <c r="G51" s="48">
        <v>1.0536000000000001</v>
      </c>
      <c r="H51" s="49">
        <v>656</v>
      </c>
      <c r="I51" s="48">
        <v>57.5944</v>
      </c>
      <c r="J51" s="49">
        <v>290</v>
      </c>
      <c r="K51" s="48">
        <v>25.460999999999999</v>
      </c>
      <c r="L51" s="49">
        <v>157</v>
      </c>
      <c r="M51" s="48">
        <v>13.784000000000001</v>
      </c>
      <c r="N51" s="50">
        <v>2</v>
      </c>
      <c r="O51" s="48">
        <v>0.17559</v>
      </c>
      <c r="P51" s="51">
        <v>19</v>
      </c>
      <c r="Q51" s="52">
        <v>1.6680999999999999</v>
      </c>
      <c r="R51" s="47">
        <v>115</v>
      </c>
      <c r="S51" s="52">
        <v>10.0966</v>
      </c>
      <c r="T51" s="47">
        <v>127</v>
      </c>
      <c r="U51" s="54">
        <v>11.1501</v>
      </c>
      <c r="V51" s="55">
        <v>8758</v>
      </c>
      <c r="W51" s="56">
        <v>100</v>
      </c>
      <c r="X51" s="62"/>
    </row>
    <row r="52" spans="1:24" s="22" customFormat="1" ht="15" customHeight="1" x14ac:dyDescent="0.25">
      <c r="A52" s="21" t="s">
        <v>16</v>
      </c>
      <c r="B52" s="23" t="s">
        <v>63</v>
      </c>
      <c r="C52" s="24">
        <v>2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2</v>
      </c>
      <c r="M52" s="26">
        <v>100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1029</v>
      </c>
      <c r="W52" s="32">
        <v>100</v>
      </c>
      <c r="X52" s="63"/>
    </row>
    <row r="53" spans="1:24" s="22" customFormat="1" ht="15" customHeight="1" x14ac:dyDescent="0.25">
      <c r="A53" s="21" t="s">
        <v>16</v>
      </c>
      <c r="B53" s="57" t="s">
        <v>64</v>
      </c>
      <c r="C53" s="60">
        <v>1</v>
      </c>
      <c r="D53" s="59">
        <v>0</v>
      </c>
      <c r="E53" s="48">
        <v>0</v>
      </c>
      <c r="F53" s="49">
        <v>0</v>
      </c>
      <c r="G53" s="48">
        <v>0</v>
      </c>
      <c r="H53" s="50">
        <v>0</v>
      </c>
      <c r="I53" s="48">
        <v>0</v>
      </c>
      <c r="J53" s="49">
        <v>0</v>
      </c>
      <c r="K53" s="48">
        <v>0</v>
      </c>
      <c r="L53" s="50">
        <v>1</v>
      </c>
      <c r="M53" s="48">
        <v>100</v>
      </c>
      <c r="N53" s="50">
        <v>0</v>
      </c>
      <c r="O53" s="48">
        <v>0</v>
      </c>
      <c r="P53" s="51">
        <v>0</v>
      </c>
      <c r="Q53" s="52">
        <v>0</v>
      </c>
      <c r="R53" s="59">
        <v>0</v>
      </c>
      <c r="S53" s="52">
        <v>0</v>
      </c>
      <c r="T53" s="47">
        <v>0</v>
      </c>
      <c r="U53" s="54">
        <v>0</v>
      </c>
      <c r="V53" s="55">
        <v>302</v>
      </c>
      <c r="W53" s="56">
        <v>100</v>
      </c>
      <c r="X53" s="62"/>
    </row>
    <row r="54" spans="1:24" s="22" customFormat="1" ht="15" customHeight="1" x14ac:dyDescent="0.25">
      <c r="A54" s="21" t="s">
        <v>16</v>
      </c>
      <c r="B54" s="23" t="s">
        <v>65</v>
      </c>
      <c r="C54" s="24">
        <v>55</v>
      </c>
      <c r="D54" s="34">
        <v>0</v>
      </c>
      <c r="E54" s="26">
        <v>0</v>
      </c>
      <c r="F54" s="27">
        <v>0</v>
      </c>
      <c r="G54" s="37">
        <v>0</v>
      </c>
      <c r="H54" s="33">
        <v>4</v>
      </c>
      <c r="I54" s="37">
        <v>7.2727000000000004</v>
      </c>
      <c r="J54" s="27">
        <v>39</v>
      </c>
      <c r="K54" s="26">
        <v>70.909000000000006</v>
      </c>
      <c r="L54" s="27">
        <v>8</v>
      </c>
      <c r="M54" s="26">
        <v>14.545</v>
      </c>
      <c r="N54" s="27">
        <v>0</v>
      </c>
      <c r="O54" s="26">
        <v>0</v>
      </c>
      <c r="P54" s="35">
        <v>4</v>
      </c>
      <c r="Q54" s="29">
        <v>7.2727000000000004</v>
      </c>
      <c r="R54" s="25">
        <v>2</v>
      </c>
      <c r="S54" s="29">
        <v>3.6364000000000001</v>
      </c>
      <c r="T54" s="34">
        <v>0</v>
      </c>
      <c r="U54" s="30">
        <v>0</v>
      </c>
      <c r="V54" s="31">
        <v>1982</v>
      </c>
      <c r="W54" s="32">
        <v>98.385000000000005</v>
      </c>
      <c r="X54" s="63"/>
    </row>
    <row r="55" spans="1:24" s="22" customFormat="1" ht="15" customHeight="1" x14ac:dyDescent="0.25">
      <c r="A55" s="21" t="s">
        <v>16</v>
      </c>
      <c r="B55" s="57" t="s">
        <v>66</v>
      </c>
      <c r="C55" s="46">
        <v>15</v>
      </c>
      <c r="D55" s="47">
        <v>0</v>
      </c>
      <c r="E55" s="48">
        <v>0</v>
      </c>
      <c r="F55" s="49">
        <v>0</v>
      </c>
      <c r="G55" s="48">
        <v>0</v>
      </c>
      <c r="H55" s="50">
        <v>0</v>
      </c>
      <c r="I55" s="48">
        <v>0</v>
      </c>
      <c r="J55" s="50">
        <v>1</v>
      </c>
      <c r="K55" s="48">
        <v>6.6669999999999998</v>
      </c>
      <c r="L55" s="49">
        <v>12</v>
      </c>
      <c r="M55" s="48">
        <v>80</v>
      </c>
      <c r="N55" s="49">
        <v>0</v>
      </c>
      <c r="O55" s="48">
        <v>0</v>
      </c>
      <c r="P55" s="58">
        <v>2</v>
      </c>
      <c r="Q55" s="52">
        <v>13.333299999999999</v>
      </c>
      <c r="R55" s="47">
        <v>1</v>
      </c>
      <c r="S55" s="52">
        <v>6.6666999999999996</v>
      </c>
      <c r="T55" s="59">
        <v>0</v>
      </c>
      <c r="U55" s="54">
        <v>0</v>
      </c>
      <c r="V55" s="55">
        <v>2339</v>
      </c>
      <c r="W55" s="56">
        <v>100</v>
      </c>
      <c r="X55" s="62"/>
    </row>
    <row r="56" spans="1:24" s="22" customFormat="1" ht="15" customHeight="1" x14ac:dyDescent="0.25">
      <c r="A56" s="21" t="s">
        <v>16</v>
      </c>
      <c r="B56" s="23" t="s">
        <v>67</v>
      </c>
      <c r="C56" s="24">
        <v>6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2</v>
      </c>
      <c r="K56" s="26">
        <v>33.332999999999998</v>
      </c>
      <c r="L56" s="27">
        <v>4</v>
      </c>
      <c r="M56" s="26">
        <v>66.667000000000002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691</v>
      </c>
      <c r="W56" s="32">
        <v>100</v>
      </c>
      <c r="X56" s="63"/>
    </row>
    <row r="57" spans="1:24" s="22" customFormat="1" ht="15" customHeight="1" x14ac:dyDescent="0.25">
      <c r="A57" s="21" t="s">
        <v>16</v>
      </c>
      <c r="B57" s="57" t="s">
        <v>68</v>
      </c>
      <c r="C57" s="46">
        <v>22</v>
      </c>
      <c r="D57" s="47">
        <v>0</v>
      </c>
      <c r="E57" s="48">
        <v>0</v>
      </c>
      <c r="F57" s="50">
        <v>0</v>
      </c>
      <c r="G57" s="48">
        <v>0</v>
      </c>
      <c r="H57" s="49">
        <v>3</v>
      </c>
      <c r="I57" s="48">
        <v>13.6364</v>
      </c>
      <c r="J57" s="49">
        <v>17</v>
      </c>
      <c r="K57" s="48">
        <v>77.272999999999996</v>
      </c>
      <c r="L57" s="49">
        <v>1</v>
      </c>
      <c r="M57" s="48">
        <v>4.5449999999999999</v>
      </c>
      <c r="N57" s="49">
        <v>0</v>
      </c>
      <c r="O57" s="48">
        <v>0</v>
      </c>
      <c r="P57" s="58">
        <v>1</v>
      </c>
      <c r="Q57" s="52">
        <v>4.5454999999999997</v>
      </c>
      <c r="R57" s="59">
        <v>0</v>
      </c>
      <c r="S57" s="52">
        <v>0</v>
      </c>
      <c r="T57" s="59">
        <v>1</v>
      </c>
      <c r="U57" s="54">
        <v>4.5454999999999997</v>
      </c>
      <c r="V57" s="55">
        <v>2235</v>
      </c>
      <c r="W57" s="56">
        <v>99.954999999999998</v>
      </c>
      <c r="X57" s="62"/>
    </row>
    <row r="58" spans="1:24" s="22" customFormat="1" ht="15" customHeight="1" x14ac:dyDescent="0.25">
      <c r="A58" s="21" t="s">
        <v>16</v>
      </c>
      <c r="B58" s="23" t="s">
        <v>69</v>
      </c>
      <c r="C58" s="36">
        <v>1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1</v>
      </c>
      <c r="M58" s="26">
        <v>100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366</v>
      </c>
      <c r="W58" s="32">
        <v>100</v>
      </c>
      <c r="X58" s="63"/>
    </row>
    <row r="59" spans="1:24" s="22" customFormat="1" ht="15" customHeight="1" thickBot="1" x14ac:dyDescent="0.3">
      <c r="A59" s="21" t="s">
        <v>16</v>
      </c>
      <c r="B59" s="66" t="s">
        <v>71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4">
        <v>1099</v>
      </c>
      <c r="W59" s="75">
        <v>100</v>
      </c>
      <c r="X59" s="76"/>
    </row>
    <row r="60" spans="1:24" s="22" customFormat="1" ht="15" customHeight="1" x14ac:dyDescent="0.25">
      <c r="A60" s="21"/>
      <c r="B60" s="23"/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5"/>
      <c r="W60" s="63"/>
      <c r="X60" s="63"/>
    </row>
    <row r="61" spans="1:24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2,120 public school students not served under IDEA subjected to mechanical restraint, 22 (1.0%) were American Indian or Alaska Native, and 152 (7.2%)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  <c r="X61" s="44"/>
    </row>
    <row r="62" spans="1:24" s="22" customFormat="1" ht="15" customHeight="1" x14ac:dyDescent="0.25">
      <c r="A62" s="21"/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61"/>
    </row>
    <row r="63" spans="1:24" s="39" customFormat="1" ht="14.1" customHeight="1" x14ac:dyDescent="0.25">
      <c r="B63" s="86" t="s">
        <v>70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61"/>
    </row>
    <row r="64" spans="1:24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  <c r="X64" s="38"/>
    </row>
    <row r="65" spans="1:24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  <c r="X65" s="38"/>
    </row>
    <row r="66" spans="1:24" s="39" customFormat="1" ht="15" customHeight="1" x14ac:dyDescent="0.25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  <c r="X66" s="1"/>
    </row>
  </sheetData>
  <sortState xmlns:xlrd2="http://schemas.microsoft.com/office/spreadsheetml/2017/richdata2" ref="A8:W59">
    <sortCondition ref="B8:B59"/>
  </sortState>
  <mergeCells count="16">
    <mergeCell ref="W4:X5"/>
    <mergeCell ref="R4:S5"/>
    <mergeCell ref="T4:U5"/>
    <mergeCell ref="B62:W62"/>
    <mergeCell ref="B63:W63"/>
    <mergeCell ref="V4:V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66"/>
  <sheetViews>
    <sheetView showGridLines="0" zoomScale="85" zoomScaleNormal="85" workbookViewId="0"/>
  </sheetViews>
  <sheetFormatPr defaultColWidth="12.125" defaultRowHeight="15" customHeight="1" x14ac:dyDescent="0.25"/>
  <cols>
    <col min="1" max="1" width="16" style="10" customWidth="1"/>
    <col min="2" max="2" width="51.5" style="1" customWidth="1"/>
    <col min="3" max="19" width="14.75" style="1" customWidth="1"/>
    <col min="20" max="20" width="14.75" style="5" customWidth="1"/>
    <col min="21" max="21" width="14.75" style="6" customWidth="1"/>
    <col min="22" max="23" width="14.75" style="1" customWidth="1"/>
    <col min="24" max="24" width="1.5" style="1" customWidth="1"/>
    <col min="25" max="25" width="7.5" style="7" customWidth="1"/>
    <col min="26" max="16384" width="12.125" style="7"/>
  </cols>
  <sheetData>
    <row r="2" spans="1:24" s="2" customFormat="1" ht="15" customHeight="1" x14ac:dyDescent="0.3">
      <c r="A2" s="9"/>
      <c r="B2" s="45" t="str">
        <f>CONCATENATE("Number and percentage of public school male students ",A7, ", by race/ethnicity, disability status, and English proficiency, by state: School Year 2017-18")</f>
        <v>Number and percentage of public school male students not served under IDEA subjected to mechanical restraint,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  <c r="X3" s="4"/>
    </row>
    <row r="4" spans="1:24" s="12" customFormat="1" ht="25.05" customHeight="1" x14ac:dyDescent="0.25">
      <c r="A4" s="11"/>
      <c r="B4" s="94" t="s">
        <v>0</v>
      </c>
      <c r="C4" s="96" t="s">
        <v>11</v>
      </c>
      <c r="D4" s="98" t="s"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82" t="s">
        <v>18</v>
      </c>
      <c r="S4" s="83"/>
      <c r="T4" s="82" t="s">
        <v>12</v>
      </c>
      <c r="U4" s="83"/>
      <c r="V4" s="87" t="s">
        <v>15</v>
      </c>
      <c r="W4" s="78" t="s">
        <v>13</v>
      </c>
      <c r="X4" s="79"/>
    </row>
    <row r="5" spans="1:24" s="12" customFormat="1" ht="25.05" customHeight="1" x14ac:dyDescent="0.25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4"/>
      <c r="S5" s="85"/>
      <c r="T5" s="84"/>
      <c r="U5" s="85"/>
      <c r="V5" s="88"/>
      <c r="W5" s="80"/>
      <c r="X5" s="81"/>
    </row>
    <row r="6" spans="1:24" s="12" customFormat="1" ht="15" customHeight="1" thickBot="1" x14ac:dyDescent="0.3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  <c r="X6" s="64"/>
    </row>
    <row r="7" spans="1:24" s="22" customFormat="1" ht="15" customHeight="1" x14ac:dyDescent="0.25">
      <c r="A7" s="21" t="str">
        <f>Total!A7</f>
        <v>not served under IDEA subjected to mechanical restraint</v>
      </c>
      <c r="B7" s="77" t="s">
        <v>72</v>
      </c>
      <c r="C7" s="46">
        <v>1470</v>
      </c>
      <c r="D7" s="47">
        <v>13</v>
      </c>
      <c r="E7" s="48">
        <v>0.88400000000000001</v>
      </c>
      <c r="F7" s="49">
        <v>18</v>
      </c>
      <c r="G7" s="48">
        <v>1.2244999999999999</v>
      </c>
      <c r="H7" s="49">
        <v>623</v>
      </c>
      <c r="I7" s="48">
        <v>42.381</v>
      </c>
      <c r="J7" s="49">
        <v>424</v>
      </c>
      <c r="K7" s="48">
        <v>28.844000000000001</v>
      </c>
      <c r="L7" s="49">
        <v>354</v>
      </c>
      <c r="M7" s="48">
        <v>24.082000000000001</v>
      </c>
      <c r="N7" s="50">
        <v>3</v>
      </c>
      <c r="O7" s="48">
        <v>0.20408000000000001</v>
      </c>
      <c r="P7" s="51">
        <v>35</v>
      </c>
      <c r="Q7" s="52">
        <v>2.3809999999999998</v>
      </c>
      <c r="R7" s="53">
        <v>115</v>
      </c>
      <c r="S7" s="52">
        <v>7.8231000000000002</v>
      </c>
      <c r="T7" s="53">
        <v>118</v>
      </c>
      <c r="U7" s="54">
        <v>8.0272000000000006</v>
      </c>
      <c r="V7" s="55">
        <v>97632</v>
      </c>
      <c r="W7" s="56">
        <v>99.701999999999998</v>
      </c>
      <c r="X7" s="62"/>
    </row>
    <row r="8" spans="1:24" s="22" customFormat="1" ht="15" customHeight="1" x14ac:dyDescent="0.25">
      <c r="A8" s="21" t="s">
        <v>16</v>
      </c>
      <c r="B8" s="23" t="s">
        <v>20</v>
      </c>
      <c r="C8" s="24">
        <v>6</v>
      </c>
      <c r="D8" s="25">
        <v>0</v>
      </c>
      <c r="E8" s="26">
        <v>0</v>
      </c>
      <c r="F8" s="27">
        <v>0</v>
      </c>
      <c r="G8" s="26">
        <v>0</v>
      </c>
      <c r="H8" s="33">
        <v>1</v>
      </c>
      <c r="I8" s="26">
        <v>16.667000000000002</v>
      </c>
      <c r="J8" s="27">
        <v>4</v>
      </c>
      <c r="K8" s="26">
        <v>66.667000000000002</v>
      </c>
      <c r="L8" s="27">
        <v>1</v>
      </c>
      <c r="M8" s="26">
        <v>16.667000000000002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1390</v>
      </c>
      <c r="W8" s="32">
        <v>100</v>
      </c>
      <c r="X8" s="63"/>
    </row>
    <row r="9" spans="1:24" s="22" customFormat="1" ht="15" customHeight="1" x14ac:dyDescent="0.25">
      <c r="A9" s="21" t="s">
        <v>16</v>
      </c>
      <c r="B9" s="57" t="s">
        <v>19</v>
      </c>
      <c r="C9" s="46">
        <v>1</v>
      </c>
      <c r="D9" s="47">
        <v>1</v>
      </c>
      <c r="E9" s="48">
        <v>100</v>
      </c>
      <c r="F9" s="49">
        <v>0</v>
      </c>
      <c r="G9" s="48">
        <v>0</v>
      </c>
      <c r="H9" s="49">
        <v>0</v>
      </c>
      <c r="I9" s="48">
        <v>0</v>
      </c>
      <c r="J9" s="50">
        <v>0</v>
      </c>
      <c r="K9" s="48">
        <v>0</v>
      </c>
      <c r="L9" s="50">
        <v>0</v>
      </c>
      <c r="M9" s="48">
        <v>0</v>
      </c>
      <c r="N9" s="49">
        <v>0</v>
      </c>
      <c r="O9" s="48">
        <v>0</v>
      </c>
      <c r="P9" s="58">
        <v>0</v>
      </c>
      <c r="Q9" s="52">
        <v>0</v>
      </c>
      <c r="R9" s="59">
        <v>0</v>
      </c>
      <c r="S9" s="52">
        <v>0</v>
      </c>
      <c r="T9" s="59">
        <v>0</v>
      </c>
      <c r="U9" s="54">
        <v>0</v>
      </c>
      <c r="V9" s="55">
        <v>506</v>
      </c>
      <c r="W9" s="56">
        <v>100</v>
      </c>
      <c r="X9" s="62"/>
    </row>
    <row r="10" spans="1:24" s="22" customFormat="1" ht="15" customHeight="1" x14ac:dyDescent="0.25">
      <c r="A10" s="21" t="s">
        <v>16</v>
      </c>
      <c r="B10" s="23" t="s">
        <v>22</v>
      </c>
      <c r="C10" s="24">
        <v>5</v>
      </c>
      <c r="D10" s="34">
        <v>3</v>
      </c>
      <c r="E10" s="26">
        <v>60</v>
      </c>
      <c r="F10" s="27">
        <v>0</v>
      </c>
      <c r="G10" s="26">
        <v>0</v>
      </c>
      <c r="H10" s="33">
        <v>0</v>
      </c>
      <c r="I10" s="26">
        <v>0</v>
      </c>
      <c r="J10" s="27">
        <v>1</v>
      </c>
      <c r="K10" s="26">
        <v>20</v>
      </c>
      <c r="L10" s="33">
        <v>1</v>
      </c>
      <c r="M10" s="26">
        <v>20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2000</v>
      </c>
      <c r="W10" s="32">
        <v>100</v>
      </c>
      <c r="X10" s="63"/>
    </row>
    <row r="11" spans="1:24" s="22" customFormat="1" ht="15" customHeight="1" x14ac:dyDescent="0.25">
      <c r="A11" s="21" t="s">
        <v>16</v>
      </c>
      <c r="B11" s="57" t="s">
        <v>21</v>
      </c>
      <c r="C11" s="46">
        <v>28</v>
      </c>
      <c r="D11" s="47">
        <v>0</v>
      </c>
      <c r="E11" s="48">
        <v>0</v>
      </c>
      <c r="F11" s="50">
        <v>0</v>
      </c>
      <c r="G11" s="48">
        <v>0</v>
      </c>
      <c r="H11" s="49">
        <v>1</v>
      </c>
      <c r="I11" s="48">
        <v>3.5710000000000002</v>
      </c>
      <c r="J11" s="49">
        <v>15</v>
      </c>
      <c r="K11" s="48">
        <v>53.570999999999998</v>
      </c>
      <c r="L11" s="49">
        <v>11</v>
      </c>
      <c r="M11" s="48">
        <v>39.286000000000001</v>
      </c>
      <c r="N11" s="49">
        <v>0</v>
      </c>
      <c r="O11" s="48">
        <v>0</v>
      </c>
      <c r="P11" s="58">
        <v>1</v>
      </c>
      <c r="Q11" s="52">
        <v>3.5714000000000001</v>
      </c>
      <c r="R11" s="59">
        <v>0</v>
      </c>
      <c r="S11" s="52">
        <v>0</v>
      </c>
      <c r="T11" s="47">
        <v>0</v>
      </c>
      <c r="U11" s="54">
        <v>0</v>
      </c>
      <c r="V11" s="55">
        <v>1088</v>
      </c>
      <c r="W11" s="56">
        <v>100</v>
      </c>
      <c r="X11" s="62"/>
    </row>
    <row r="12" spans="1:24" s="22" customFormat="1" ht="15" customHeight="1" x14ac:dyDescent="0.25">
      <c r="A12" s="21" t="s">
        <v>16</v>
      </c>
      <c r="B12" s="23" t="s">
        <v>23</v>
      </c>
      <c r="C12" s="24">
        <v>125</v>
      </c>
      <c r="D12" s="25">
        <v>3</v>
      </c>
      <c r="E12" s="26">
        <v>2.4</v>
      </c>
      <c r="F12" s="33">
        <v>7</v>
      </c>
      <c r="G12" s="26">
        <v>5.6</v>
      </c>
      <c r="H12" s="27">
        <v>65</v>
      </c>
      <c r="I12" s="26">
        <v>52</v>
      </c>
      <c r="J12" s="27">
        <v>24</v>
      </c>
      <c r="K12" s="26">
        <v>19.2</v>
      </c>
      <c r="L12" s="27">
        <v>25</v>
      </c>
      <c r="M12" s="26">
        <v>20</v>
      </c>
      <c r="N12" s="33">
        <v>1</v>
      </c>
      <c r="O12" s="26">
        <v>0.8</v>
      </c>
      <c r="P12" s="35">
        <v>0</v>
      </c>
      <c r="Q12" s="29">
        <v>0</v>
      </c>
      <c r="R12" s="34">
        <v>8</v>
      </c>
      <c r="S12" s="29">
        <v>6.4</v>
      </c>
      <c r="T12" s="25">
        <v>15</v>
      </c>
      <c r="U12" s="30">
        <v>12</v>
      </c>
      <c r="V12" s="31">
        <v>10121</v>
      </c>
      <c r="W12" s="32">
        <v>100</v>
      </c>
      <c r="X12" s="63"/>
    </row>
    <row r="13" spans="1:24" s="22" customFormat="1" ht="15" customHeight="1" x14ac:dyDescent="0.25">
      <c r="A13" s="21" t="s">
        <v>16</v>
      </c>
      <c r="B13" s="57" t="s">
        <v>24</v>
      </c>
      <c r="C13" s="46">
        <v>61</v>
      </c>
      <c r="D13" s="47">
        <v>0</v>
      </c>
      <c r="E13" s="48">
        <v>0</v>
      </c>
      <c r="F13" s="50">
        <v>0</v>
      </c>
      <c r="G13" s="48">
        <v>0</v>
      </c>
      <c r="H13" s="49">
        <v>31</v>
      </c>
      <c r="I13" s="48">
        <v>50.82</v>
      </c>
      <c r="J13" s="50">
        <v>8</v>
      </c>
      <c r="K13" s="48">
        <v>13.115</v>
      </c>
      <c r="L13" s="49">
        <v>22</v>
      </c>
      <c r="M13" s="48">
        <v>36.066000000000003</v>
      </c>
      <c r="N13" s="49">
        <v>0</v>
      </c>
      <c r="O13" s="48">
        <v>0</v>
      </c>
      <c r="P13" s="51">
        <v>0</v>
      </c>
      <c r="Q13" s="52">
        <v>0</v>
      </c>
      <c r="R13" s="47">
        <v>0</v>
      </c>
      <c r="S13" s="52">
        <v>0</v>
      </c>
      <c r="T13" s="59">
        <v>0</v>
      </c>
      <c r="U13" s="54">
        <v>0</v>
      </c>
      <c r="V13" s="55">
        <v>1908</v>
      </c>
      <c r="W13" s="56">
        <v>100</v>
      </c>
      <c r="X13" s="62"/>
    </row>
    <row r="14" spans="1:24" s="22" customFormat="1" ht="15" customHeight="1" x14ac:dyDescent="0.25">
      <c r="A14" s="21" t="s">
        <v>16</v>
      </c>
      <c r="B14" s="23" t="s">
        <v>25</v>
      </c>
      <c r="C14" s="36">
        <v>3</v>
      </c>
      <c r="D14" s="25">
        <v>0</v>
      </c>
      <c r="E14" s="26">
        <v>0</v>
      </c>
      <c r="F14" s="27">
        <v>0</v>
      </c>
      <c r="G14" s="26">
        <v>0</v>
      </c>
      <c r="H14" s="33">
        <v>1</v>
      </c>
      <c r="I14" s="26">
        <v>33.332999999999998</v>
      </c>
      <c r="J14" s="33">
        <v>0</v>
      </c>
      <c r="K14" s="26">
        <v>0</v>
      </c>
      <c r="L14" s="33">
        <v>2</v>
      </c>
      <c r="M14" s="26">
        <v>66.667000000000002</v>
      </c>
      <c r="N14" s="27">
        <v>0</v>
      </c>
      <c r="O14" s="26">
        <v>0</v>
      </c>
      <c r="P14" s="28">
        <v>0</v>
      </c>
      <c r="Q14" s="29">
        <v>0</v>
      </c>
      <c r="R14" s="34">
        <v>1</v>
      </c>
      <c r="S14" s="29">
        <v>33.333300000000001</v>
      </c>
      <c r="T14" s="25">
        <v>0</v>
      </c>
      <c r="U14" s="30">
        <v>0</v>
      </c>
      <c r="V14" s="31">
        <v>1214</v>
      </c>
      <c r="W14" s="32">
        <v>100</v>
      </c>
      <c r="X14" s="63"/>
    </row>
    <row r="15" spans="1:24" s="22" customFormat="1" ht="15" customHeight="1" x14ac:dyDescent="0.25">
      <c r="A15" s="21" t="s">
        <v>16</v>
      </c>
      <c r="B15" s="57" t="s">
        <v>27</v>
      </c>
      <c r="C15" s="60">
        <v>0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0</v>
      </c>
      <c r="K15" s="48">
        <v>0</v>
      </c>
      <c r="L15" s="49">
        <v>0</v>
      </c>
      <c r="M15" s="48">
        <v>0</v>
      </c>
      <c r="N15" s="50">
        <v>0</v>
      </c>
      <c r="O15" s="48">
        <v>0</v>
      </c>
      <c r="P15" s="51">
        <v>0</v>
      </c>
      <c r="Q15" s="52">
        <v>0</v>
      </c>
      <c r="R15" s="59">
        <v>0</v>
      </c>
      <c r="S15" s="52">
        <v>0</v>
      </c>
      <c r="T15" s="47">
        <v>0</v>
      </c>
      <c r="U15" s="54">
        <v>0</v>
      </c>
      <c r="V15" s="55">
        <v>231</v>
      </c>
      <c r="W15" s="56">
        <v>100</v>
      </c>
      <c r="X15" s="62"/>
    </row>
    <row r="16" spans="1:24" s="22" customFormat="1" ht="15" customHeight="1" x14ac:dyDescent="0.25">
      <c r="A16" s="21" t="s">
        <v>16</v>
      </c>
      <c r="B16" s="23" t="s">
        <v>26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228</v>
      </c>
      <c r="W16" s="32">
        <v>100</v>
      </c>
      <c r="X16" s="63"/>
    </row>
    <row r="17" spans="1:24" s="22" customFormat="1" ht="15" customHeight="1" x14ac:dyDescent="0.25">
      <c r="A17" s="21" t="s">
        <v>16</v>
      </c>
      <c r="B17" s="57" t="s">
        <v>28</v>
      </c>
      <c r="C17" s="46">
        <v>3</v>
      </c>
      <c r="D17" s="47">
        <v>0</v>
      </c>
      <c r="E17" s="48">
        <v>0</v>
      </c>
      <c r="F17" s="50">
        <v>0</v>
      </c>
      <c r="G17" s="48">
        <v>0</v>
      </c>
      <c r="H17" s="49">
        <v>0</v>
      </c>
      <c r="I17" s="48">
        <v>0</v>
      </c>
      <c r="J17" s="50">
        <v>2</v>
      </c>
      <c r="K17" s="48">
        <v>66.667000000000002</v>
      </c>
      <c r="L17" s="50">
        <v>1</v>
      </c>
      <c r="M17" s="48">
        <v>33.332999999999998</v>
      </c>
      <c r="N17" s="50">
        <v>0</v>
      </c>
      <c r="O17" s="48">
        <v>0</v>
      </c>
      <c r="P17" s="58">
        <v>0</v>
      </c>
      <c r="Q17" s="52">
        <v>0</v>
      </c>
      <c r="R17" s="47">
        <v>1</v>
      </c>
      <c r="S17" s="52">
        <v>33.333300000000001</v>
      </c>
      <c r="T17" s="47">
        <v>0</v>
      </c>
      <c r="U17" s="54">
        <v>0</v>
      </c>
      <c r="V17" s="55">
        <v>3976</v>
      </c>
      <c r="W17" s="56">
        <v>100</v>
      </c>
      <c r="X17" s="62"/>
    </row>
    <row r="18" spans="1:24" s="22" customFormat="1" ht="15" customHeight="1" x14ac:dyDescent="0.25">
      <c r="A18" s="21" t="s">
        <v>16</v>
      </c>
      <c r="B18" s="23" t="s">
        <v>29</v>
      </c>
      <c r="C18" s="24">
        <v>58</v>
      </c>
      <c r="D18" s="34">
        <v>0</v>
      </c>
      <c r="E18" s="26">
        <v>0</v>
      </c>
      <c r="F18" s="27">
        <v>1</v>
      </c>
      <c r="G18" s="26">
        <v>1.7241</v>
      </c>
      <c r="H18" s="27">
        <v>5</v>
      </c>
      <c r="I18" s="26">
        <v>8.6210000000000004</v>
      </c>
      <c r="J18" s="27">
        <v>32</v>
      </c>
      <c r="K18" s="26">
        <v>55.171999999999997</v>
      </c>
      <c r="L18" s="27">
        <v>20</v>
      </c>
      <c r="M18" s="26">
        <v>34.482999999999997</v>
      </c>
      <c r="N18" s="27">
        <v>0</v>
      </c>
      <c r="O18" s="26">
        <v>0</v>
      </c>
      <c r="P18" s="28">
        <v>0</v>
      </c>
      <c r="Q18" s="29">
        <v>0</v>
      </c>
      <c r="R18" s="34">
        <v>1</v>
      </c>
      <c r="S18" s="29">
        <v>1.7241</v>
      </c>
      <c r="T18" s="25">
        <v>1</v>
      </c>
      <c r="U18" s="30">
        <v>1.7241</v>
      </c>
      <c r="V18" s="31">
        <v>2416</v>
      </c>
      <c r="W18" s="32">
        <v>100</v>
      </c>
      <c r="X18" s="63"/>
    </row>
    <row r="19" spans="1:24" s="22" customFormat="1" ht="15" customHeight="1" x14ac:dyDescent="0.25">
      <c r="A19" s="21" t="s">
        <v>16</v>
      </c>
      <c r="B19" s="57" t="s">
        <v>30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47">
        <v>0</v>
      </c>
      <c r="U19" s="54">
        <v>0</v>
      </c>
      <c r="V19" s="55">
        <v>292</v>
      </c>
      <c r="W19" s="56">
        <v>100</v>
      </c>
      <c r="X19" s="62"/>
    </row>
    <row r="20" spans="1:24" s="22" customFormat="1" ht="15" customHeight="1" x14ac:dyDescent="0.25">
      <c r="A20" s="21" t="s">
        <v>16</v>
      </c>
      <c r="B20" s="23" t="s">
        <v>32</v>
      </c>
      <c r="C20" s="36">
        <v>7</v>
      </c>
      <c r="D20" s="34">
        <v>0</v>
      </c>
      <c r="E20" s="26">
        <v>0</v>
      </c>
      <c r="F20" s="33">
        <v>0</v>
      </c>
      <c r="G20" s="26">
        <v>0</v>
      </c>
      <c r="H20" s="27">
        <v>3</v>
      </c>
      <c r="I20" s="26">
        <v>42.856999999999999</v>
      </c>
      <c r="J20" s="33">
        <v>0</v>
      </c>
      <c r="K20" s="26">
        <v>0</v>
      </c>
      <c r="L20" s="33">
        <v>4</v>
      </c>
      <c r="M20" s="26">
        <v>57.143000000000001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725</v>
      </c>
      <c r="W20" s="32">
        <v>100</v>
      </c>
      <c r="X20" s="63"/>
    </row>
    <row r="21" spans="1:24" s="22" customFormat="1" ht="15" customHeight="1" x14ac:dyDescent="0.25">
      <c r="A21" s="21" t="s">
        <v>16</v>
      </c>
      <c r="B21" s="57" t="s">
        <v>33</v>
      </c>
      <c r="C21" s="46">
        <v>18</v>
      </c>
      <c r="D21" s="59">
        <v>0</v>
      </c>
      <c r="E21" s="48">
        <v>0</v>
      </c>
      <c r="F21" s="49">
        <v>0</v>
      </c>
      <c r="G21" s="48">
        <v>0</v>
      </c>
      <c r="H21" s="50">
        <v>4</v>
      </c>
      <c r="I21" s="48">
        <v>22.222000000000001</v>
      </c>
      <c r="J21" s="49">
        <v>7</v>
      </c>
      <c r="K21" s="48">
        <v>38.889000000000003</v>
      </c>
      <c r="L21" s="49">
        <v>6</v>
      </c>
      <c r="M21" s="48">
        <v>33.332999999999998</v>
      </c>
      <c r="N21" s="49">
        <v>0</v>
      </c>
      <c r="O21" s="48">
        <v>0</v>
      </c>
      <c r="P21" s="58">
        <v>1</v>
      </c>
      <c r="Q21" s="52">
        <v>5.5556000000000001</v>
      </c>
      <c r="R21" s="47">
        <v>1</v>
      </c>
      <c r="S21" s="52">
        <v>5.5556000000000001</v>
      </c>
      <c r="T21" s="59">
        <v>1</v>
      </c>
      <c r="U21" s="54">
        <v>5.5556000000000001</v>
      </c>
      <c r="V21" s="55">
        <v>4145</v>
      </c>
      <c r="W21" s="56">
        <v>100</v>
      </c>
      <c r="X21" s="62"/>
    </row>
    <row r="22" spans="1:24" s="22" customFormat="1" ht="15" customHeight="1" x14ac:dyDescent="0.25">
      <c r="A22" s="21" t="s">
        <v>16</v>
      </c>
      <c r="B22" s="23" t="s">
        <v>34</v>
      </c>
      <c r="C22" s="24">
        <v>37</v>
      </c>
      <c r="D22" s="25">
        <v>0</v>
      </c>
      <c r="E22" s="26">
        <v>0</v>
      </c>
      <c r="F22" s="33">
        <v>0</v>
      </c>
      <c r="G22" s="26">
        <v>0</v>
      </c>
      <c r="H22" s="33">
        <v>2</v>
      </c>
      <c r="I22" s="26">
        <v>5.4050000000000002</v>
      </c>
      <c r="J22" s="27">
        <v>9</v>
      </c>
      <c r="K22" s="26">
        <v>24.324000000000002</v>
      </c>
      <c r="L22" s="27">
        <v>24</v>
      </c>
      <c r="M22" s="26">
        <v>64.864999999999995</v>
      </c>
      <c r="N22" s="27">
        <v>0</v>
      </c>
      <c r="O22" s="26">
        <v>0</v>
      </c>
      <c r="P22" s="35">
        <v>2</v>
      </c>
      <c r="Q22" s="29">
        <v>5.4054000000000002</v>
      </c>
      <c r="R22" s="34">
        <v>0</v>
      </c>
      <c r="S22" s="29">
        <v>0</v>
      </c>
      <c r="T22" s="34">
        <v>2</v>
      </c>
      <c r="U22" s="30">
        <v>5.4054000000000002</v>
      </c>
      <c r="V22" s="31">
        <v>1886</v>
      </c>
      <c r="W22" s="32">
        <v>100</v>
      </c>
      <c r="X22" s="63"/>
    </row>
    <row r="23" spans="1:24" s="22" customFormat="1" ht="15" customHeight="1" x14ac:dyDescent="0.25">
      <c r="A23" s="21" t="s">
        <v>16</v>
      </c>
      <c r="B23" s="57" t="s">
        <v>31</v>
      </c>
      <c r="C23" s="46">
        <v>2</v>
      </c>
      <c r="D23" s="47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2</v>
      </c>
      <c r="M23" s="48">
        <v>100</v>
      </c>
      <c r="N23" s="49">
        <v>0</v>
      </c>
      <c r="O23" s="48">
        <v>0</v>
      </c>
      <c r="P23" s="58">
        <v>0</v>
      </c>
      <c r="Q23" s="52">
        <v>0</v>
      </c>
      <c r="R23" s="59">
        <v>0</v>
      </c>
      <c r="S23" s="52">
        <v>0</v>
      </c>
      <c r="T23" s="47">
        <v>0</v>
      </c>
      <c r="U23" s="54">
        <v>0</v>
      </c>
      <c r="V23" s="55">
        <v>1343</v>
      </c>
      <c r="W23" s="56">
        <v>100</v>
      </c>
      <c r="X23" s="62"/>
    </row>
    <row r="24" spans="1:24" s="22" customFormat="1" ht="15" customHeight="1" x14ac:dyDescent="0.25">
      <c r="A24" s="21" t="s">
        <v>16</v>
      </c>
      <c r="B24" s="23" t="s">
        <v>35</v>
      </c>
      <c r="C24" s="24">
        <v>22</v>
      </c>
      <c r="D24" s="34">
        <v>0</v>
      </c>
      <c r="E24" s="26">
        <v>0</v>
      </c>
      <c r="F24" s="27">
        <v>0</v>
      </c>
      <c r="G24" s="26">
        <v>0</v>
      </c>
      <c r="H24" s="33">
        <v>10</v>
      </c>
      <c r="I24" s="26">
        <v>45.454999999999998</v>
      </c>
      <c r="J24" s="27">
        <v>10</v>
      </c>
      <c r="K24" s="26">
        <v>45.454999999999998</v>
      </c>
      <c r="L24" s="27">
        <v>2</v>
      </c>
      <c r="M24" s="26">
        <v>9.0909999999999993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1350</v>
      </c>
      <c r="W24" s="32">
        <v>100</v>
      </c>
      <c r="X24" s="63"/>
    </row>
    <row r="25" spans="1:24" s="22" customFormat="1" ht="15" customHeight="1" x14ac:dyDescent="0.25">
      <c r="A25" s="21" t="s">
        <v>16</v>
      </c>
      <c r="B25" s="57" t="s">
        <v>36</v>
      </c>
      <c r="C25" s="60">
        <v>0</v>
      </c>
      <c r="D25" s="47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50">
        <v>0</v>
      </c>
      <c r="M25" s="48">
        <v>0</v>
      </c>
      <c r="N25" s="49">
        <v>0</v>
      </c>
      <c r="O25" s="48">
        <v>0</v>
      </c>
      <c r="P25" s="58">
        <v>0</v>
      </c>
      <c r="Q25" s="52">
        <v>0</v>
      </c>
      <c r="R25" s="47">
        <v>0</v>
      </c>
      <c r="S25" s="52">
        <v>0</v>
      </c>
      <c r="T25" s="47">
        <v>0</v>
      </c>
      <c r="U25" s="54">
        <v>0</v>
      </c>
      <c r="V25" s="55">
        <v>1401</v>
      </c>
      <c r="W25" s="56">
        <v>100</v>
      </c>
      <c r="X25" s="62"/>
    </row>
    <row r="26" spans="1:24" s="22" customFormat="1" ht="15" customHeight="1" x14ac:dyDescent="0.25">
      <c r="A26" s="21" t="s">
        <v>16</v>
      </c>
      <c r="B26" s="23" t="s">
        <v>37</v>
      </c>
      <c r="C26" s="24">
        <v>0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1365</v>
      </c>
      <c r="W26" s="32">
        <v>100</v>
      </c>
      <c r="X26" s="63"/>
    </row>
    <row r="27" spans="1:24" s="22" customFormat="1" ht="15" customHeight="1" x14ac:dyDescent="0.25">
      <c r="A27" s="21" t="s">
        <v>16</v>
      </c>
      <c r="B27" s="57" t="s">
        <v>40</v>
      </c>
      <c r="C27" s="60">
        <v>0</v>
      </c>
      <c r="D27" s="59">
        <v>0</v>
      </c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50">
        <v>0</v>
      </c>
      <c r="M27" s="48">
        <v>0</v>
      </c>
      <c r="N27" s="49">
        <v>0</v>
      </c>
      <c r="O27" s="48">
        <v>0</v>
      </c>
      <c r="P27" s="58">
        <v>0</v>
      </c>
      <c r="Q27" s="52">
        <v>0</v>
      </c>
      <c r="R27" s="59">
        <v>0</v>
      </c>
      <c r="S27" s="52">
        <v>0</v>
      </c>
      <c r="T27" s="47">
        <v>0</v>
      </c>
      <c r="U27" s="54">
        <v>0</v>
      </c>
      <c r="V27" s="55">
        <v>579</v>
      </c>
      <c r="W27" s="56">
        <v>100</v>
      </c>
      <c r="X27" s="62"/>
    </row>
    <row r="28" spans="1:24" s="22" customFormat="1" ht="15" customHeight="1" x14ac:dyDescent="0.25">
      <c r="A28" s="21" t="s">
        <v>16</v>
      </c>
      <c r="B28" s="23" t="s">
        <v>39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1414</v>
      </c>
      <c r="W28" s="32">
        <v>100</v>
      </c>
      <c r="X28" s="63"/>
    </row>
    <row r="29" spans="1:24" s="22" customFormat="1" ht="15" customHeight="1" x14ac:dyDescent="0.25">
      <c r="A29" s="21" t="s">
        <v>16</v>
      </c>
      <c r="B29" s="57" t="s">
        <v>38</v>
      </c>
      <c r="C29" s="46">
        <v>8</v>
      </c>
      <c r="D29" s="47">
        <v>0</v>
      </c>
      <c r="E29" s="48">
        <v>0</v>
      </c>
      <c r="F29" s="49">
        <v>0</v>
      </c>
      <c r="G29" s="48">
        <v>0</v>
      </c>
      <c r="H29" s="50">
        <v>3</v>
      </c>
      <c r="I29" s="48">
        <v>37.5</v>
      </c>
      <c r="J29" s="49">
        <v>4</v>
      </c>
      <c r="K29" s="48">
        <v>50</v>
      </c>
      <c r="L29" s="50">
        <v>1</v>
      </c>
      <c r="M29" s="48">
        <v>12.5</v>
      </c>
      <c r="N29" s="49">
        <v>0</v>
      </c>
      <c r="O29" s="48">
        <v>0</v>
      </c>
      <c r="P29" s="58">
        <v>0</v>
      </c>
      <c r="Q29" s="52">
        <v>0</v>
      </c>
      <c r="R29" s="47">
        <v>3</v>
      </c>
      <c r="S29" s="52">
        <v>37.5</v>
      </c>
      <c r="T29" s="47">
        <v>0</v>
      </c>
      <c r="U29" s="54">
        <v>0</v>
      </c>
      <c r="V29" s="55">
        <v>1870</v>
      </c>
      <c r="W29" s="56">
        <v>99.465000000000003</v>
      </c>
      <c r="X29" s="62"/>
    </row>
    <row r="30" spans="1:24" s="22" customFormat="1" ht="15" customHeight="1" x14ac:dyDescent="0.25">
      <c r="A30" s="21" t="s">
        <v>16</v>
      </c>
      <c r="B30" s="23" t="s">
        <v>41</v>
      </c>
      <c r="C30" s="24">
        <v>12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10</v>
      </c>
      <c r="K30" s="26">
        <v>83.332999999999998</v>
      </c>
      <c r="L30" s="27">
        <v>2</v>
      </c>
      <c r="M30" s="26">
        <v>16.667000000000002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3559</v>
      </c>
      <c r="W30" s="32">
        <v>100</v>
      </c>
      <c r="X30" s="63"/>
    </row>
    <row r="31" spans="1:24" s="22" customFormat="1" ht="15" customHeight="1" x14ac:dyDescent="0.25">
      <c r="A31" s="21" t="s">
        <v>16</v>
      </c>
      <c r="B31" s="57" t="s">
        <v>42</v>
      </c>
      <c r="C31" s="60">
        <v>3</v>
      </c>
      <c r="D31" s="47">
        <v>0</v>
      </c>
      <c r="E31" s="48">
        <v>0</v>
      </c>
      <c r="F31" s="50">
        <v>0</v>
      </c>
      <c r="G31" s="48">
        <v>0</v>
      </c>
      <c r="H31" s="49">
        <v>1</v>
      </c>
      <c r="I31" s="48">
        <v>33.332999999999998</v>
      </c>
      <c r="J31" s="50">
        <v>2</v>
      </c>
      <c r="K31" s="48">
        <v>66.667000000000002</v>
      </c>
      <c r="L31" s="49">
        <v>0</v>
      </c>
      <c r="M31" s="48">
        <v>0</v>
      </c>
      <c r="N31" s="49">
        <v>0</v>
      </c>
      <c r="O31" s="48">
        <v>0</v>
      </c>
      <c r="P31" s="51">
        <v>0</v>
      </c>
      <c r="Q31" s="52">
        <v>0</v>
      </c>
      <c r="R31" s="47">
        <v>0</v>
      </c>
      <c r="S31" s="52">
        <v>0</v>
      </c>
      <c r="T31" s="59">
        <v>0</v>
      </c>
      <c r="U31" s="54">
        <v>0</v>
      </c>
      <c r="V31" s="55">
        <v>2232</v>
      </c>
      <c r="W31" s="56">
        <v>100</v>
      </c>
      <c r="X31" s="62"/>
    </row>
    <row r="32" spans="1:24" s="22" customFormat="1" ht="15" customHeight="1" x14ac:dyDescent="0.25">
      <c r="A32" s="21" t="s">
        <v>16</v>
      </c>
      <c r="B32" s="23" t="s">
        <v>44</v>
      </c>
      <c r="C32" s="24">
        <v>32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6.25</v>
      </c>
      <c r="J32" s="27">
        <v>12</v>
      </c>
      <c r="K32" s="26">
        <v>37.5</v>
      </c>
      <c r="L32" s="33">
        <v>18</v>
      </c>
      <c r="M32" s="26">
        <v>56.25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1</v>
      </c>
      <c r="U32" s="30">
        <v>3.125</v>
      </c>
      <c r="V32" s="31">
        <v>960</v>
      </c>
      <c r="W32" s="32">
        <v>100</v>
      </c>
      <c r="X32" s="63"/>
    </row>
    <row r="33" spans="1:24" s="22" customFormat="1" ht="15" customHeight="1" x14ac:dyDescent="0.25">
      <c r="A33" s="21" t="s">
        <v>16</v>
      </c>
      <c r="B33" s="57" t="s">
        <v>43</v>
      </c>
      <c r="C33" s="46">
        <v>18</v>
      </c>
      <c r="D33" s="59">
        <v>0</v>
      </c>
      <c r="E33" s="48">
        <v>0</v>
      </c>
      <c r="F33" s="49">
        <v>0</v>
      </c>
      <c r="G33" s="48">
        <v>0</v>
      </c>
      <c r="H33" s="50">
        <v>1</v>
      </c>
      <c r="I33" s="48">
        <v>5.556</v>
      </c>
      <c r="J33" s="49">
        <v>9</v>
      </c>
      <c r="K33" s="48">
        <v>50</v>
      </c>
      <c r="L33" s="49">
        <v>8</v>
      </c>
      <c r="M33" s="48">
        <v>44.444000000000003</v>
      </c>
      <c r="N33" s="50">
        <v>0</v>
      </c>
      <c r="O33" s="48">
        <v>0</v>
      </c>
      <c r="P33" s="58">
        <v>0</v>
      </c>
      <c r="Q33" s="52">
        <v>0</v>
      </c>
      <c r="R33" s="59">
        <v>0</v>
      </c>
      <c r="S33" s="52">
        <v>0</v>
      </c>
      <c r="T33" s="59">
        <v>0</v>
      </c>
      <c r="U33" s="54">
        <v>0</v>
      </c>
      <c r="V33" s="55">
        <v>2381</v>
      </c>
      <c r="W33" s="56">
        <v>100</v>
      </c>
      <c r="X33" s="62"/>
    </row>
    <row r="34" spans="1:24" s="22" customFormat="1" ht="15" customHeight="1" x14ac:dyDescent="0.25">
      <c r="A34" s="21" t="s">
        <v>16</v>
      </c>
      <c r="B34" s="23" t="s">
        <v>45</v>
      </c>
      <c r="C34" s="36">
        <v>4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1</v>
      </c>
      <c r="K34" s="26">
        <v>25</v>
      </c>
      <c r="L34" s="33">
        <v>0</v>
      </c>
      <c r="M34" s="26">
        <v>0</v>
      </c>
      <c r="N34" s="33">
        <v>0</v>
      </c>
      <c r="O34" s="26">
        <v>0</v>
      </c>
      <c r="P34" s="28">
        <v>3</v>
      </c>
      <c r="Q34" s="29">
        <v>75</v>
      </c>
      <c r="R34" s="34">
        <v>0</v>
      </c>
      <c r="S34" s="29">
        <v>0</v>
      </c>
      <c r="T34" s="34">
        <v>0</v>
      </c>
      <c r="U34" s="30">
        <v>0</v>
      </c>
      <c r="V34" s="31">
        <v>823</v>
      </c>
      <c r="W34" s="32">
        <v>96.233000000000004</v>
      </c>
      <c r="X34" s="63"/>
    </row>
    <row r="35" spans="1:24" s="22" customFormat="1" ht="15" customHeight="1" x14ac:dyDescent="0.25">
      <c r="A35" s="21" t="s">
        <v>16</v>
      </c>
      <c r="B35" s="57" t="s">
        <v>48</v>
      </c>
      <c r="C35" s="60">
        <v>2</v>
      </c>
      <c r="D35" s="59">
        <v>0</v>
      </c>
      <c r="E35" s="48">
        <v>0</v>
      </c>
      <c r="F35" s="49">
        <v>0</v>
      </c>
      <c r="G35" s="48">
        <v>0</v>
      </c>
      <c r="H35" s="50">
        <v>0</v>
      </c>
      <c r="I35" s="48">
        <v>0</v>
      </c>
      <c r="J35" s="49">
        <v>0</v>
      </c>
      <c r="K35" s="48">
        <v>0</v>
      </c>
      <c r="L35" s="50">
        <v>2</v>
      </c>
      <c r="M35" s="48">
        <v>100</v>
      </c>
      <c r="N35" s="49">
        <v>0</v>
      </c>
      <c r="O35" s="48">
        <v>0</v>
      </c>
      <c r="P35" s="58">
        <v>0</v>
      </c>
      <c r="Q35" s="52">
        <v>0</v>
      </c>
      <c r="R35" s="59">
        <v>0</v>
      </c>
      <c r="S35" s="52">
        <v>0</v>
      </c>
      <c r="T35" s="59">
        <v>0</v>
      </c>
      <c r="U35" s="54">
        <v>0</v>
      </c>
      <c r="V35" s="55">
        <v>1055</v>
      </c>
      <c r="W35" s="56">
        <v>100</v>
      </c>
      <c r="X35" s="62"/>
    </row>
    <row r="36" spans="1:24" s="22" customFormat="1" ht="15" customHeight="1" x14ac:dyDescent="0.25">
      <c r="A36" s="21" t="s">
        <v>16</v>
      </c>
      <c r="B36" s="23" t="s">
        <v>52</v>
      </c>
      <c r="C36" s="36">
        <v>21</v>
      </c>
      <c r="D36" s="34">
        <v>0</v>
      </c>
      <c r="E36" s="26">
        <v>0</v>
      </c>
      <c r="F36" s="27">
        <v>0</v>
      </c>
      <c r="G36" s="26">
        <v>0</v>
      </c>
      <c r="H36" s="27">
        <v>13</v>
      </c>
      <c r="I36" s="26">
        <v>61.905000000000001</v>
      </c>
      <c r="J36" s="33">
        <v>0</v>
      </c>
      <c r="K36" s="26">
        <v>0</v>
      </c>
      <c r="L36" s="33">
        <v>8</v>
      </c>
      <c r="M36" s="26">
        <v>38.094999999999999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704</v>
      </c>
      <c r="W36" s="32">
        <v>100</v>
      </c>
      <c r="X36" s="63"/>
    </row>
    <row r="37" spans="1:24" s="22" customFormat="1" ht="15" customHeight="1" x14ac:dyDescent="0.25">
      <c r="A37" s="21" t="s">
        <v>16</v>
      </c>
      <c r="B37" s="57" t="s">
        <v>49</v>
      </c>
      <c r="C37" s="46">
        <v>1</v>
      </c>
      <c r="D37" s="47">
        <v>0</v>
      </c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1</v>
      </c>
      <c r="M37" s="48">
        <v>100</v>
      </c>
      <c r="N37" s="50">
        <v>0</v>
      </c>
      <c r="O37" s="48">
        <v>0</v>
      </c>
      <c r="P37" s="58">
        <v>0</v>
      </c>
      <c r="Q37" s="52">
        <v>0</v>
      </c>
      <c r="R37" s="59">
        <v>0</v>
      </c>
      <c r="S37" s="52">
        <v>0</v>
      </c>
      <c r="T37" s="47">
        <v>0</v>
      </c>
      <c r="U37" s="54">
        <v>0</v>
      </c>
      <c r="V37" s="55">
        <v>491</v>
      </c>
      <c r="W37" s="56">
        <v>100</v>
      </c>
      <c r="X37" s="62"/>
    </row>
    <row r="38" spans="1:24" s="22" customFormat="1" ht="15" customHeight="1" x14ac:dyDescent="0.25">
      <c r="A38" s="21" t="s">
        <v>16</v>
      </c>
      <c r="B38" s="23" t="s">
        <v>50</v>
      </c>
      <c r="C38" s="24">
        <v>14</v>
      </c>
      <c r="D38" s="25">
        <v>0</v>
      </c>
      <c r="E38" s="26">
        <v>0</v>
      </c>
      <c r="F38" s="27">
        <v>2</v>
      </c>
      <c r="G38" s="26">
        <v>14.2857</v>
      </c>
      <c r="H38" s="27">
        <v>3</v>
      </c>
      <c r="I38" s="26">
        <v>21.428999999999998</v>
      </c>
      <c r="J38" s="27">
        <v>7</v>
      </c>
      <c r="K38" s="26">
        <v>50</v>
      </c>
      <c r="L38" s="27">
        <v>2</v>
      </c>
      <c r="M38" s="26">
        <v>14.286</v>
      </c>
      <c r="N38" s="27">
        <v>0</v>
      </c>
      <c r="O38" s="26">
        <v>0</v>
      </c>
      <c r="P38" s="28">
        <v>0</v>
      </c>
      <c r="Q38" s="29">
        <v>0</v>
      </c>
      <c r="R38" s="34">
        <v>1</v>
      </c>
      <c r="S38" s="29">
        <v>7.1429</v>
      </c>
      <c r="T38" s="25">
        <v>0</v>
      </c>
      <c r="U38" s="30">
        <v>0</v>
      </c>
      <c r="V38" s="31">
        <v>2561</v>
      </c>
      <c r="W38" s="32">
        <v>100</v>
      </c>
      <c r="X38" s="63"/>
    </row>
    <row r="39" spans="1:24" s="22" customFormat="1" ht="15" customHeight="1" x14ac:dyDescent="0.25">
      <c r="A39" s="21" t="s">
        <v>16</v>
      </c>
      <c r="B39" s="57" t="s">
        <v>51</v>
      </c>
      <c r="C39" s="46">
        <v>0</v>
      </c>
      <c r="D39" s="59">
        <v>0</v>
      </c>
      <c r="E39" s="48">
        <v>0</v>
      </c>
      <c r="F39" s="49">
        <v>0</v>
      </c>
      <c r="G39" s="48">
        <v>0</v>
      </c>
      <c r="H39" s="50">
        <v>0</v>
      </c>
      <c r="I39" s="48">
        <v>0</v>
      </c>
      <c r="J39" s="49">
        <v>0</v>
      </c>
      <c r="K39" s="48">
        <v>0</v>
      </c>
      <c r="L39" s="50">
        <v>0</v>
      </c>
      <c r="M39" s="48">
        <v>0</v>
      </c>
      <c r="N39" s="49">
        <v>0</v>
      </c>
      <c r="O39" s="48">
        <v>0</v>
      </c>
      <c r="P39" s="58">
        <v>0</v>
      </c>
      <c r="Q39" s="52">
        <v>0</v>
      </c>
      <c r="R39" s="47">
        <v>0</v>
      </c>
      <c r="S39" s="52">
        <v>0</v>
      </c>
      <c r="T39" s="47">
        <v>0</v>
      </c>
      <c r="U39" s="54">
        <v>0</v>
      </c>
      <c r="V39" s="55">
        <v>866</v>
      </c>
      <c r="W39" s="56">
        <v>100</v>
      </c>
      <c r="X39" s="62"/>
    </row>
    <row r="40" spans="1:24" s="22" customFormat="1" ht="15" customHeight="1" x14ac:dyDescent="0.25">
      <c r="A40" s="21" t="s">
        <v>16</v>
      </c>
      <c r="B40" s="23" t="s">
        <v>53</v>
      </c>
      <c r="C40" s="36">
        <v>3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3</v>
      </c>
      <c r="K40" s="26">
        <v>100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1</v>
      </c>
      <c r="S40" s="29">
        <v>33.333300000000001</v>
      </c>
      <c r="T40" s="25">
        <v>0</v>
      </c>
      <c r="U40" s="30">
        <v>0</v>
      </c>
      <c r="V40" s="31">
        <v>4873</v>
      </c>
      <c r="W40" s="32">
        <v>100</v>
      </c>
    </row>
    <row r="41" spans="1:24" s="22" customFormat="1" ht="15" customHeight="1" x14ac:dyDescent="0.25">
      <c r="A41" s="21" t="s">
        <v>16</v>
      </c>
      <c r="B41" s="57" t="s">
        <v>46</v>
      </c>
      <c r="C41" s="46">
        <v>13</v>
      </c>
      <c r="D41" s="59">
        <v>0</v>
      </c>
      <c r="E41" s="48">
        <v>0</v>
      </c>
      <c r="F41" s="49">
        <v>0</v>
      </c>
      <c r="G41" s="48">
        <v>0</v>
      </c>
      <c r="H41" s="49">
        <v>4</v>
      </c>
      <c r="I41" s="48">
        <v>30.768999999999998</v>
      </c>
      <c r="J41" s="49">
        <v>8</v>
      </c>
      <c r="K41" s="48">
        <v>61.537999999999997</v>
      </c>
      <c r="L41" s="50">
        <v>0</v>
      </c>
      <c r="M41" s="48">
        <v>0</v>
      </c>
      <c r="N41" s="50">
        <v>0</v>
      </c>
      <c r="O41" s="48">
        <v>0</v>
      </c>
      <c r="P41" s="51">
        <v>1</v>
      </c>
      <c r="Q41" s="52">
        <v>7.6923000000000004</v>
      </c>
      <c r="R41" s="47">
        <v>2</v>
      </c>
      <c r="S41" s="52">
        <v>15.384600000000001</v>
      </c>
      <c r="T41" s="59">
        <v>0</v>
      </c>
      <c r="U41" s="54">
        <v>0</v>
      </c>
      <c r="V41" s="55">
        <v>2661</v>
      </c>
      <c r="W41" s="56">
        <v>100</v>
      </c>
      <c r="X41" s="62"/>
    </row>
    <row r="42" spans="1:24" s="22" customFormat="1" ht="15" customHeight="1" x14ac:dyDescent="0.25">
      <c r="A42" s="21" t="s">
        <v>16</v>
      </c>
      <c r="B42" s="23" t="s">
        <v>47</v>
      </c>
      <c r="C42" s="36">
        <v>5</v>
      </c>
      <c r="D42" s="25">
        <v>1</v>
      </c>
      <c r="E42" s="26">
        <v>20</v>
      </c>
      <c r="F42" s="27">
        <v>0</v>
      </c>
      <c r="G42" s="26">
        <v>0</v>
      </c>
      <c r="H42" s="27">
        <v>1</v>
      </c>
      <c r="I42" s="26">
        <v>20</v>
      </c>
      <c r="J42" s="33">
        <v>0</v>
      </c>
      <c r="K42" s="26">
        <v>0</v>
      </c>
      <c r="L42" s="33">
        <v>3</v>
      </c>
      <c r="M42" s="26">
        <v>60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483</v>
      </c>
      <c r="W42" s="32">
        <v>100</v>
      </c>
      <c r="X42" s="63"/>
    </row>
    <row r="43" spans="1:24" s="22" customFormat="1" ht="15" customHeight="1" x14ac:dyDescent="0.25">
      <c r="A43" s="21" t="s">
        <v>16</v>
      </c>
      <c r="B43" s="57" t="s">
        <v>54</v>
      </c>
      <c r="C43" s="46">
        <v>23</v>
      </c>
      <c r="D43" s="47">
        <v>0</v>
      </c>
      <c r="E43" s="48">
        <v>0</v>
      </c>
      <c r="F43" s="49">
        <v>0</v>
      </c>
      <c r="G43" s="48">
        <v>0</v>
      </c>
      <c r="H43" s="50">
        <v>0</v>
      </c>
      <c r="I43" s="48">
        <v>0</v>
      </c>
      <c r="J43" s="49">
        <v>7</v>
      </c>
      <c r="K43" s="48">
        <v>30.434999999999999</v>
      </c>
      <c r="L43" s="49">
        <v>16</v>
      </c>
      <c r="M43" s="48">
        <v>69.564999999999998</v>
      </c>
      <c r="N43" s="49">
        <v>0</v>
      </c>
      <c r="O43" s="48">
        <v>0</v>
      </c>
      <c r="P43" s="51">
        <v>0</v>
      </c>
      <c r="Q43" s="52">
        <v>0</v>
      </c>
      <c r="R43" s="59">
        <v>2</v>
      </c>
      <c r="S43" s="52">
        <v>8.6957000000000004</v>
      </c>
      <c r="T43" s="59">
        <v>0</v>
      </c>
      <c r="U43" s="54">
        <v>0</v>
      </c>
      <c r="V43" s="55">
        <v>3593</v>
      </c>
      <c r="W43" s="56">
        <v>100</v>
      </c>
      <c r="X43" s="62"/>
    </row>
    <row r="44" spans="1:24" s="22" customFormat="1" ht="15" customHeight="1" x14ac:dyDescent="0.25">
      <c r="A44" s="21" t="s">
        <v>16</v>
      </c>
      <c r="B44" s="23" t="s">
        <v>55</v>
      </c>
      <c r="C44" s="24">
        <v>33</v>
      </c>
      <c r="D44" s="25">
        <v>2</v>
      </c>
      <c r="E44" s="26">
        <v>6.0609999999999999</v>
      </c>
      <c r="F44" s="33">
        <v>0</v>
      </c>
      <c r="G44" s="26">
        <v>0</v>
      </c>
      <c r="H44" s="27">
        <v>7</v>
      </c>
      <c r="I44" s="26">
        <v>21.212</v>
      </c>
      <c r="J44" s="27">
        <v>4</v>
      </c>
      <c r="K44" s="26">
        <v>12.121</v>
      </c>
      <c r="L44" s="27">
        <v>14</v>
      </c>
      <c r="M44" s="26">
        <v>42.423999999999999</v>
      </c>
      <c r="N44" s="33">
        <v>1</v>
      </c>
      <c r="O44" s="26">
        <v>3.0303</v>
      </c>
      <c r="P44" s="35">
        <v>5</v>
      </c>
      <c r="Q44" s="29">
        <v>15.1515</v>
      </c>
      <c r="R44" s="34">
        <v>1</v>
      </c>
      <c r="S44" s="29">
        <v>3.0303</v>
      </c>
      <c r="T44" s="34">
        <v>1</v>
      </c>
      <c r="U44" s="30">
        <v>3.0303</v>
      </c>
      <c r="V44" s="31">
        <v>1816</v>
      </c>
      <c r="W44" s="32">
        <v>100</v>
      </c>
      <c r="X44" s="63"/>
    </row>
    <row r="45" spans="1:24" s="22" customFormat="1" ht="15" customHeight="1" x14ac:dyDescent="0.25">
      <c r="A45" s="21" t="s">
        <v>16</v>
      </c>
      <c r="B45" s="57" t="s">
        <v>56</v>
      </c>
      <c r="C45" s="46">
        <v>13</v>
      </c>
      <c r="D45" s="59">
        <v>0</v>
      </c>
      <c r="E45" s="48">
        <v>0</v>
      </c>
      <c r="F45" s="49">
        <v>0</v>
      </c>
      <c r="G45" s="48">
        <v>0</v>
      </c>
      <c r="H45" s="50">
        <v>1</v>
      </c>
      <c r="I45" s="48">
        <v>7.6920000000000002</v>
      </c>
      <c r="J45" s="49">
        <v>2</v>
      </c>
      <c r="K45" s="48">
        <v>15.385</v>
      </c>
      <c r="L45" s="50">
        <v>9</v>
      </c>
      <c r="M45" s="48">
        <v>69.230999999999995</v>
      </c>
      <c r="N45" s="49">
        <v>0</v>
      </c>
      <c r="O45" s="48">
        <v>0</v>
      </c>
      <c r="P45" s="51">
        <v>1</v>
      </c>
      <c r="Q45" s="52">
        <v>7.6923000000000004</v>
      </c>
      <c r="R45" s="47">
        <v>0</v>
      </c>
      <c r="S45" s="52">
        <v>0</v>
      </c>
      <c r="T45" s="59">
        <v>0</v>
      </c>
      <c r="U45" s="54">
        <v>0</v>
      </c>
      <c r="V45" s="55">
        <v>1289</v>
      </c>
      <c r="W45" s="56">
        <v>100</v>
      </c>
      <c r="X45" s="62"/>
    </row>
    <row r="46" spans="1:24" s="22" customFormat="1" ht="15" customHeight="1" x14ac:dyDescent="0.25">
      <c r="A46" s="21" t="s">
        <v>16</v>
      </c>
      <c r="B46" s="23" t="s">
        <v>57</v>
      </c>
      <c r="C46" s="24">
        <v>5</v>
      </c>
      <c r="D46" s="25">
        <v>0</v>
      </c>
      <c r="E46" s="26">
        <v>0</v>
      </c>
      <c r="F46" s="27">
        <v>0</v>
      </c>
      <c r="G46" s="26">
        <v>0</v>
      </c>
      <c r="H46" s="27">
        <v>2</v>
      </c>
      <c r="I46" s="26">
        <v>40</v>
      </c>
      <c r="J46" s="27">
        <v>1</v>
      </c>
      <c r="K46" s="26">
        <v>20</v>
      </c>
      <c r="L46" s="33">
        <v>2</v>
      </c>
      <c r="M46" s="26">
        <v>40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1</v>
      </c>
      <c r="U46" s="30">
        <v>20</v>
      </c>
      <c r="V46" s="31">
        <v>3006</v>
      </c>
      <c r="W46" s="32">
        <v>92.781000000000006</v>
      </c>
      <c r="X46" s="63"/>
    </row>
    <row r="47" spans="1:24" s="22" customFormat="1" ht="15" customHeight="1" x14ac:dyDescent="0.25">
      <c r="A47" s="21" t="s">
        <v>16</v>
      </c>
      <c r="B47" s="57" t="s">
        <v>58</v>
      </c>
      <c r="C47" s="60">
        <v>7</v>
      </c>
      <c r="D47" s="47">
        <v>0</v>
      </c>
      <c r="E47" s="48">
        <v>0</v>
      </c>
      <c r="F47" s="50">
        <v>0</v>
      </c>
      <c r="G47" s="48">
        <v>0</v>
      </c>
      <c r="H47" s="50">
        <v>7</v>
      </c>
      <c r="I47" s="48">
        <v>100</v>
      </c>
      <c r="J47" s="50">
        <v>0</v>
      </c>
      <c r="K47" s="48">
        <v>0</v>
      </c>
      <c r="L47" s="50">
        <v>0</v>
      </c>
      <c r="M47" s="48">
        <v>0</v>
      </c>
      <c r="N47" s="49">
        <v>0</v>
      </c>
      <c r="O47" s="48">
        <v>0</v>
      </c>
      <c r="P47" s="51">
        <v>0</v>
      </c>
      <c r="Q47" s="52">
        <v>0</v>
      </c>
      <c r="R47" s="59">
        <v>0</v>
      </c>
      <c r="S47" s="52">
        <v>0</v>
      </c>
      <c r="T47" s="47">
        <v>2</v>
      </c>
      <c r="U47" s="54">
        <v>28.571400000000001</v>
      </c>
      <c r="V47" s="55">
        <v>312</v>
      </c>
      <c r="W47" s="56">
        <v>100</v>
      </c>
      <c r="X47" s="62"/>
    </row>
    <row r="48" spans="1:24" s="22" customFormat="1" ht="15" customHeight="1" x14ac:dyDescent="0.25">
      <c r="A48" s="21" t="s">
        <v>16</v>
      </c>
      <c r="B48" s="23" t="s">
        <v>59</v>
      </c>
      <c r="C48" s="24">
        <v>3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3</v>
      </c>
      <c r="K48" s="26">
        <v>100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1243</v>
      </c>
      <c r="W48" s="32">
        <v>100</v>
      </c>
      <c r="X48" s="63"/>
    </row>
    <row r="49" spans="1:24" s="22" customFormat="1" ht="15" customHeight="1" x14ac:dyDescent="0.25">
      <c r="A49" s="21" t="s">
        <v>16</v>
      </c>
      <c r="B49" s="57" t="s">
        <v>60</v>
      </c>
      <c r="C49" s="60">
        <v>0</v>
      </c>
      <c r="D49" s="47">
        <v>0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50">
        <v>0</v>
      </c>
      <c r="M49" s="48">
        <v>0</v>
      </c>
      <c r="N49" s="50">
        <v>0</v>
      </c>
      <c r="O49" s="48">
        <v>0</v>
      </c>
      <c r="P49" s="51">
        <v>0</v>
      </c>
      <c r="Q49" s="52">
        <v>0</v>
      </c>
      <c r="R49" s="59">
        <v>0</v>
      </c>
      <c r="S49" s="52">
        <v>0</v>
      </c>
      <c r="T49" s="59">
        <v>0</v>
      </c>
      <c r="U49" s="54">
        <v>0</v>
      </c>
      <c r="V49" s="55">
        <v>698</v>
      </c>
      <c r="W49" s="56">
        <v>100</v>
      </c>
      <c r="X49" s="62"/>
    </row>
    <row r="50" spans="1:24" s="22" customFormat="1" ht="15" customHeight="1" x14ac:dyDescent="0.25">
      <c r="A50" s="21" t="s">
        <v>16</v>
      </c>
      <c r="B50" s="23" t="s">
        <v>61</v>
      </c>
      <c r="C50" s="24">
        <v>14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7.1429999999999998</v>
      </c>
      <c r="J50" s="27">
        <v>7</v>
      </c>
      <c r="K50" s="26">
        <v>50</v>
      </c>
      <c r="L50" s="27">
        <v>6</v>
      </c>
      <c r="M50" s="26">
        <v>42.856999999999999</v>
      </c>
      <c r="N50" s="33">
        <v>0</v>
      </c>
      <c r="O50" s="26">
        <v>0</v>
      </c>
      <c r="P50" s="35">
        <v>0</v>
      </c>
      <c r="Q50" s="29">
        <v>0</v>
      </c>
      <c r="R50" s="25">
        <v>3</v>
      </c>
      <c r="S50" s="29">
        <v>21.428599999999999</v>
      </c>
      <c r="T50" s="25">
        <v>0</v>
      </c>
      <c r="U50" s="30">
        <v>0</v>
      </c>
      <c r="V50" s="31">
        <v>1777</v>
      </c>
      <c r="W50" s="32">
        <v>100</v>
      </c>
      <c r="X50" s="63"/>
    </row>
    <row r="51" spans="1:24" s="22" customFormat="1" ht="15" customHeight="1" x14ac:dyDescent="0.25">
      <c r="A51" s="21" t="s">
        <v>16</v>
      </c>
      <c r="B51" s="57" t="s">
        <v>62</v>
      </c>
      <c r="C51" s="46">
        <v>789</v>
      </c>
      <c r="D51" s="47">
        <v>3</v>
      </c>
      <c r="E51" s="48">
        <v>0.38</v>
      </c>
      <c r="F51" s="50">
        <v>8</v>
      </c>
      <c r="G51" s="48">
        <v>1.0139</v>
      </c>
      <c r="H51" s="49">
        <v>447</v>
      </c>
      <c r="I51" s="48">
        <v>56.654000000000003</v>
      </c>
      <c r="J51" s="49">
        <v>196</v>
      </c>
      <c r="K51" s="48">
        <v>24.841999999999999</v>
      </c>
      <c r="L51" s="49">
        <v>118</v>
      </c>
      <c r="M51" s="48">
        <v>14.956</v>
      </c>
      <c r="N51" s="50">
        <v>1</v>
      </c>
      <c r="O51" s="48">
        <v>0.12673999999999999</v>
      </c>
      <c r="P51" s="51">
        <v>16</v>
      </c>
      <c r="Q51" s="52">
        <v>2.0278999999999998</v>
      </c>
      <c r="R51" s="47">
        <v>88</v>
      </c>
      <c r="S51" s="52">
        <v>11.1534</v>
      </c>
      <c r="T51" s="47">
        <v>93</v>
      </c>
      <c r="U51" s="54">
        <v>11.787100000000001</v>
      </c>
      <c r="V51" s="55">
        <v>8758</v>
      </c>
      <c r="W51" s="56">
        <v>100</v>
      </c>
      <c r="X51" s="62"/>
    </row>
    <row r="52" spans="1:24" s="22" customFormat="1" ht="15" customHeight="1" x14ac:dyDescent="0.25">
      <c r="A52" s="21" t="s">
        <v>16</v>
      </c>
      <c r="B52" s="23" t="s">
        <v>63</v>
      </c>
      <c r="C52" s="24">
        <v>2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2</v>
      </c>
      <c r="M52" s="26">
        <v>100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1029</v>
      </c>
      <c r="W52" s="32">
        <v>100</v>
      </c>
      <c r="X52" s="63"/>
    </row>
    <row r="53" spans="1:24" s="22" customFormat="1" ht="15" customHeight="1" x14ac:dyDescent="0.25">
      <c r="A53" s="21" t="s">
        <v>16</v>
      </c>
      <c r="B53" s="57" t="s">
        <v>64</v>
      </c>
      <c r="C53" s="60">
        <v>1</v>
      </c>
      <c r="D53" s="59">
        <v>0</v>
      </c>
      <c r="E53" s="48">
        <v>0</v>
      </c>
      <c r="F53" s="49">
        <v>0</v>
      </c>
      <c r="G53" s="48">
        <v>0</v>
      </c>
      <c r="H53" s="50">
        <v>0</v>
      </c>
      <c r="I53" s="48">
        <v>0</v>
      </c>
      <c r="J53" s="49">
        <v>0</v>
      </c>
      <c r="K53" s="48">
        <v>0</v>
      </c>
      <c r="L53" s="50">
        <v>1</v>
      </c>
      <c r="M53" s="48">
        <v>100</v>
      </c>
      <c r="N53" s="50">
        <v>0</v>
      </c>
      <c r="O53" s="48">
        <v>0</v>
      </c>
      <c r="P53" s="51">
        <v>0</v>
      </c>
      <c r="Q53" s="52">
        <v>0</v>
      </c>
      <c r="R53" s="59">
        <v>0</v>
      </c>
      <c r="S53" s="52">
        <v>0</v>
      </c>
      <c r="T53" s="47">
        <v>0</v>
      </c>
      <c r="U53" s="54">
        <v>0</v>
      </c>
      <c r="V53" s="55">
        <v>302</v>
      </c>
      <c r="W53" s="56">
        <v>100</v>
      </c>
      <c r="X53" s="62"/>
    </row>
    <row r="54" spans="1:24" s="22" customFormat="1" ht="15" customHeight="1" x14ac:dyDescent="0.25">
      <c r="A54" s="21" t="s">
        <v>16</v>
      </c>
      <c r="B54" s="23" t="s">
        <v>65</v>
      </c>
      <c r="C54" s="24">
        <v>36</v>
      </c>
      <c r="D54" s="34">
        <v>0</v>
      </c>
      <c r="E54" s="26">
        <v>0</v>
      </c>
      <c r="F54" s="27">
        <v>0</v>
      </c>
      <c r="G54" s="37">
        <v>0</v>
      </c>
      <c r="H54" s="33">
        <v>4</v>
      </c>
      <c r="I54" s="37">
        <v>11.111000000000001</v>
      </c>
      <c r="J54" s="27">
        <v>25</v>
      </c>
      <c r="K54" s="26">
        <v>69.444000000000003</v>
      </c>
      <c r="L54" s="27">
        <v>5</v>
      </c>
      <c r="M54" s="26">
        <v>13.888999999999999</v>
      </c>
      <c r="N54" s="27">
        <v>0</v>
      </c>
      <c r="O54" s="26">
        <v>0</v>
      </c>
      <c r="P54" s="35">
        <v>2</v>
      </c>
      <c r="Q54" s="29">
        <v>5.5556000000000001</v>
      </c>
      <c r="R54" s="25">
        <v>1</v>
      </c>
      <c r="S54" s="29">
        <v>2.7778</v>
      </c>
      <c r="T54" s="34">
        <v>0</v>
      </c>
      <c r="U54" s="30">
        <v>0</v>
      </c>
      <c r="V54" s="31">
        <v>1982</v>
      </c>
      <c r="W54" s="32">
        <v>98.385000000000005</v>
      </c>
      <c r="X54" s="63"/>
    </row>
    <row r="55" spans="1:24" s="22" customFormat="1" ht="15" customHeight="1" x14ac:dyDescent="0.25">
      <c r="A55" s="21" t="s">
        <v>16</v>
      </c>
      <c r="B55" s="57" t="s">
        <v>66</v>
      </c>
      <c r="C55" s="46">
        <v>13</v>
      </c>
      <c r="D55" s="47">
        <v>0</v>
      </c>
      <c r="E55" s="48">
        <v>0</v>
      </c>
      <c r="F55" s="49">
        <v>0</v>
      </c>
      <c r="G55" s="48">
        <v>0</v>
      </c>
      <c r="H55" s="50">
        <v>0</v>
      </c>
      <c r="I55" s="48">
        <v>0</v>
      </c>
      <c r="J55" s="50">
        <v>1</v>
      </c>
      <c r="K55" s="48">
        <v>7.6920000000000002</v>
      </c>
      <c r="L55" s="49">
        <v>10</v>
      </c>
      <c r="M55" s="48">
        <v>76.923000000000002</v>
      </c>
      <c r="N55" s="49">
        <v>0</v>
      </c>
      <c r="O55" s="48">
        <v>0</v>
      </c>
      <c r="P55" s="58">
        <v>2</v>
      </c>
      <c r="Q55" s="52">
        <v>15.384600000000001</v>
      </c>
      <c r="R55" s="47">
        <v>1</v>
      </c>
      <c r="S55" s="52">
        <v>7.6923000000000004</v>
      </c>
      <c r="T55" s="59">
        <v>0</v>
      </c>
      <c r="U55" s="54">
        <v>0</v>
      </c>
      <c r="V55" s="55">
        <v>2339</v>
      </c>
      <c r="W55" s="56">
        <v>100</v>
      </c>
      <c r="X55" s="62"/>
    </row>
    <row r="56" spans="1:24" s="22" customFormat="1" ht="15" customHeight="1" x14ac:dyDescent="0.25">
      <c r="A56" s="21" t="s">
        <v>16</v>
      </c>
      <c r="B56" s="23" t="s">
        <v>67</v>
      </c>
      <c r="C56" s="24">
        <v>4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25</v>
      </c>
      <c r="L56" s="27">
        <v>3</v>
      </c>
      <c r="M56" s="26">
        <v>75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691</v>
      </c>
      <c r="W56" s="32">
        <v>100</v>
      </c>
      <c r="X56" s="63"/>
    </row>
    <row r="57" spans="1:24" s="22" customFormat="1" ht="15" customHeight="1" x14ac:dyDescent="0.25">
      <c r="A57" s="21" t="s">
        <v>16</v>
      </c>
      <c r="B57" s="57" t="s">
        <v>68</v>
      </c>
      <c r="C57" s="46">
        <v>14</v>
      </c>
      <c r="D57" s="47">
        <v>0</v>
      </c>
      <c r="E57" s="48">
        <v>0</v>
      </c>
      <c r="F57" s="50">
        <v>0</v>
      </c>
      <c r="G57" s="48">
        <v>0</v>
      </c>
      <c r="H57" s="49">
        <v>3</v>
      </c>
      <c r="I57" s="48">
        <v>21.428999999999998</v>
      </c>
      <c r="J57" s="49">
        <v>9</v>
      </c>
      <c r="K57" s="48">
        <v>64.286000000000001</v>
      </c>
      <c r="L57" s="49">
        <v>1</v>
      </c>
      <c r="M57" s="48">
        <v>7.1429999999999998</v>
      </c>
      <c r="N57" s="49">
        <v>0</v>
      </c>
      <c r="O57" s="48">
        <v>0</v>
      </c>
      <c r="P57" s="58">
        <v>1</v>
      </c>
      <c r="Q57" s="52">
        <v>7.1429</v>
      </c>
      <c r="R57" s="59">
        <v>0</v>
      </c>
      <c r="S57" s="52">
        <v>0</v>
      </c>
      <c r="T57" s="59">
        <v>1</v>
      </c>
      <c r="U57" s="54">
        <v>7.1429</v>
      </c>
      <c r="V57" s="55">
        <v>2235</v>
      </c>
      <c r="W57" s="56">
        <v>99.954999999999998</v>
      </c>
      <c r="X57" s="62"/>
    </row>
    <row r="58" spans="1:24" s="22" customFormat="1" ht="15" customHeight="1" x14ac:dyDescent="0.25">
      <c r="A58" s="21" t="s">
        <v>16</v>
      </c>
      <c r="B58" s="23" t="s">
        <v>69</v>
      </c>
      <c r="C58" s="36">
        <v>1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1</v>
      </c>
      <c r="M58" s="26">
        <v>100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366</v>
      </c>
      <c r="W58" s="32">
        <v>100</v>
      </c>
      <c r="X58" s="63"/>
    </row>
    <row r="59" spans="1:24" s="22" customFormat="1" ht="15" customHeight="1" thickBot="1" x14ac:dyDescent="0.3">
      <c r="A59" s="21" t="s">
        <v>16</v>
      </c>
      <c r="B59" s="66" t="s">
        <v>71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4">
        <v>1099</v>
      </c>
      <c r="W59" s="75">
        <v>100</v>
      </c>
      <c r="X59" s="76"/>
    </row>
    <row r="60" spans="1:24" s="22" customFormat="1" ht="15" customHeight="1" x14ac:dyDescent="0.25">
      <c r="A60" s="21"/>
      <c r="B60" s="23"/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5"/>
      <c r="W60" s="63"/>
      <c r="X60" s="63"/>
    </row>
    <row r="61" spans="1:24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1,470 public school male students not served under IDEA subjected to mechanical restraint, 13 (0.9%) were American Indian or Alaska Native, and 115 (7.8%)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  <c r="X61" s="44"/>
    </row>
    <row r="62" spans="1:24" s="22" customFormat="1" ht="15" customHeight="1" x14ac:dyDescent="0.25">
      <c r="A62" s="21"/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61"/>
    </row>
    <row r="63" spans="1:24" s="39" customFormat="1" ht="14.1" customHeight="1" x14ac:dyDescent="0.25">
      <c r="B63" s="86" t="s">
        <v>70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61"/>
    </row>
    <row r="64" spans="1:24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  <c r="X64" s="38"/>
    </row>
    <row r="65" spans="1:24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  <c r="X65" s="38"/>
    </row>
    <row r="66" spans="1:24" s="39" customFormat="1" ht="15" customHeight="1" x14ac:dyDescent="0.25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  <c r="X66" s="1"/>
    </row>
  </sheetData>
  <sortState xmlns:xlrd2="http://schemas.microsoft.com/office/spreadsheetml/2017/richdata2" ref="A8:W59">
    <sortCondition ref="B8:B59"/>
  </sortState>
  <mergeCells count="16">
    <mergeCell ref="W4:X5"/>
    <mergeCell ref="V4:V5"/>
    <mergeCell ref="C4:C5"/>
    <mergeCell ref="B62:W62"/>
    <mergeCell ref="B63:W63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66"/>
  <sheetViews>
    <sheetView showGridLines="0" zoomScale="70" zoomScaleNormal="70" zoomScaleSheetLayoutView="40" workbookViewId="0"/>
  </sheetViews>
  <sheetFormatPr defaultColWidth="12.125" defaultRowHeight="15" customHeight="1" x14ac:dyDescent="0.25"/>
  <cols>
    <col min="1" max="1" width="16" style="10" customWidth="1"/>
    <col min="2" max="2" width="60.25" style="1" customWidth="1"/>
    <col min="3" max="19" width="14.75" style="1" customWidth="1"/>
    <col min="20" max="20" width="14.75" style="5" customWidth="1"/>
    <col min="21" max="21" width="14.75" style="6" customWidth="1"/>
    <col min="22" max="23" width="14.75" style="1" customWidth="1"/>
    <col min="24" max="24" width="1.5" style="1" customWidth="1"/>
    <col min="25" max="25" width="2.625" style="7" customWidth="1"/>
    <col min="26" max="16384" width="12.125" style="7"/>
  </cols>
  <sheetData>
    <row r="2" spans="1:24" s="2" customFormat="1" ht="15" customHeight="1" x14ac:dyDescent="0.3">
      <c r="A2" s="9"/>
      <c r="B2" s="45" t="str">
        <f>CONCATENATE("Number and percentage of public school female students ",A7, ", by race/ethnicity, disability status, and English proficiency, by state: School Year 2017-18")</f>
        <v>Number and percentage of public school female students not served under IDEA subjected to mechanical restraint,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  <c r="X3" s="4"/>
    </row>
    <row r="4" spans="1:24" s="12" customFormat="1" ht="25.05" customHeight="1" x14ac:dyDescent="0.25">
      <c r="A4" s="11"/>
      <c r="B4" s="94" t="s">
        <v>0</v>
      </c>
      <c r="C4" s="96" t="s">
        <v>11</v>
      </c>
      <c r="D4" s="98" t="s"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82" t="s">
        <v>18</v>
      </c>
      <c r="S4" s="83"/>
      <c r="T4" s="82" t="s">
        <v>12</v>
      </c>
      <c r="U4" s="83"/>
      <c r="V4" s="87" t="s">
        <v>15</v>
      </c>
      <c r="W4" s="80" t="s">
        <v>13</v>
      </c>
      <c r="X4" s="81"/>
    </row>
    <row r="5" spans="1:24" s="12" customFormat="1" ht="25.05" customHeight="1" x14ac:dyDescent="0.25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4"/>
      <c r="S5" s="85"/>
      <c r="T5" s="84"/>
      <c r="U5" s="85"/>
      <c r="V5" s="88"/>
      <c r="W5" s="80"/>
      <c r="X5" s="81"/>
    </row>
    <row r="6" spans="1:24" s="12" customFormat="1" ht="15" customHeight="1" thickBot="1" x14ac:dyDescent="0.3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  <c r="X6" s="64"/>
    </row>
    <row r="7" spans="1:24" s="22" customFormat="1" ht="15" customHeight="1" x14ac:dyDescent="0.25">
      <c r="A7" s="21" t="str">
        <f>Total!A7</f>
        <v>not served under IDEA subjected to mechanical restraint</v>
      </c>
      <c r="B7" s="77" t="s">
        <v>72</v>
      </c>
      <c r="C7" s="46">
        <v>650</v>
      </c>
      <c r="D7" s="47">
        <v>9</v>
      </c>
      <c r="E7" s="48">
        <v>1.385</v>
      </c>
      <c r="F7" s="49">
        <v>5</v>
      </c>
      <c r="G7" s="48">
        <v>0.76922999999999997</v>
      </c>
      <c r="H7" s="49">
        <v>248</v>
      </c>
      <c r="I7" s="48">
        <v>38.153799999999997</v>
      </c>
      <c r="J7" s="49">
        <v>244</v>
      </c>
      <c r="K7" s="48">
        <v>37.537999999999997</v>
      </c>
      <c r="L7" s="49">
        <v>128</v>
      </c>
      <c r="M7" s="48">
        <v>19.692</v>
      </c>
      <c r="N7" s="50">
        <v>2</v>
      </c>
      <c r="O7" s="48">
        <v>0.30769000000000002</v>
      </c>
      <c r="P7" s="51">
        <v>14</v>
      </c>
      <c r="Q7" s="52">
        <v>2.1537999999999999</v>
      </c>
      <c r="R7" s="53">
        <v>37</v>
      </c>
      <c r="S7" s="52">
        <v>5.6923000000000004</v>
      </c>
      <c r="T7" s="53">
        <v>39</v>
      </c>
      <c r="U7" s="54">
        <v>6</v>
      </c>
      <c r="V7" s="55">
        <v>97632</v>
      </c>
      <c r="W7" s="56">
        <v>99.701999999999998</v>
      </c>
      <c r="X7" s="62"/>
    </row>
    <row r="8" spans="1:24" s="22" customFormat="1" ht="15" customHeight="1" x14ac:dyDescent="0.25">
      <c r="A8" s="21" t="s">
        <v>16</v>
      </c>
      <c r="B8" s="23" t="s">
        <v>20</v>
      </c>
      <c r="C8" s="24">
        <v>4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4</v>
      </c>
      <c r="K8" s="26">
        <v>100</v>
      </c>
      <c r="L8" s="27">
        <v>0</v>
      </c>
      <c r="M8" s="26">
        <v>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1390</v>
      </c>
      <c r="W8" s="32">
        <v>100</v>
      </c>
      <c r="X8" s="63"/>
    </row>
    <row r="9" spans="1:24" s="22" customFormat="1" ht="15" customHeight="1" x14ac:dyDescent="0.25">
      <c r="A9" s="21" t="s">
        <v>16</v>
      </c>
      <c r="B9" s="57" t="s">
        <v>19</v>
      </c>
      <c r="C9" s="46">
        <v>0</v>
      </c>
      <c r="D9" s="47">
        <v>0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50">
        <v>0</v>
      </c>
      <c r="K9" s="48">
        <v>0</v>
      </c>
      <c r="L9" s="50">
        <v>0</v>
      </c>
      <c r="M9" s="48">
        <v>0</v>
      </c>
      <c r="N9" s="49">
        <v>0</v>
      </c>
      <c r="O9" s="48">
        <v>0</v>
      </c>
      <c r="P9" s="58">
        <v>0</v>
      </c>
      <c r="Q9" s="52">
        <v>0</v>
      </c>
      <c r="R9" s="59">
        <v>0</v>
      </c>
      <c r="S9" s="52">
        <v>0</v>
      </c>
      <c r="T9" s="59">
        <v>0</v>
      </c>
      <c r="U9" s="54">
        <v>0</v>
      </c>
      <c r="V9" s="55">
        <v>506</v>
      </c>
      <c r="W9" s="56">
        <v>100</v>
      </c>
      <c r="X9" s="62"/>
    </row>
    <row r="10" spans="1:24" s="22" customFormat="1" ht="15" customHeight="1" x14ac:dyDescent="0.25">
      <c r="A10" s="21" t="s">
        <v>16</v>
      </c>
      <c r="B10" s="23" t="s">
        <v>22</v>
      </c>
      <c r="C10" s="24">
        <v>4</v>
      </c>
      <c r="D10" s="34">
        <v>3</v>
      </c>
      <c r="E10" s="26">
        <v>75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1</v>
      </c>
      <c r="M10" s="26">
        <v>25</v>
      </c>
      <c r="N10" s="33">
        <v>0</v>
      </c>
      <c r="O10" s="26">
        <v>0</v>
      </c>
      <c r="P10" s="28">
        <v>0</v>
      </c>
      <c r="Q10" s="29">
        <v>0</v>
      </c>
      <c r="R10" s="34">
        <v>1</v>
      </c>
      <c r="S10" s="29">
        <v>25</v>
      </c>
      <c r="T10" s="34">
        <v>0</v>
      </c>
      <c r="U10" s="30">
        <v>0</v>
      </c>
      <c r="V10" s="31">
        <v>2000</v>
      </c>
      <c r="W10" s="32">
        <v>100</v>
      </c>
      <c r="X10" s="63"/>
    </row>
    <row r="11" spans="1:24" s="22" customFormat="1" ht="15" customHeight="1" x14ac:dyDescent="0.25">
      <c r="A11" s="21" t="s">
        <v>16</v>
      </c>
      <c r="B11" s="57" t="s">
        <v>21</v>
      </c>
      <c r="C11" s="46">
        <v>11</v>
      </c>
      <c r="D11" s="47">
        <v>0</v>
      </c>
      <c r="E11" s="48">
        <v>0</v>
      </c>
      <c r="F11" s="50">
        <v>0</v>
      </c>
      <c r="G11" s="48">
        <v>0</v>
      </c>
      <c r="H11" s="49">
        <v>0</v>
      </c>
      <c r="I11" s="48">
        <v>0</v>
      </c>
      <c r="J11" s="49">
        <v>6</v>
      </c>
      <c r="K11" s="48">
        <v>54.545000000000002</v>
      </c>
      <c r="L11" s="49">
        <v>5</v>
      </c>
      <c r="M11" s="48">
        <v>45.454999999999998</v>
      </c>
      <c r="N11" s="49">
        <v>0</v>
      </c>
      <c r="O11" s="48">
        <v>0</v>
      </c>
      <c r="P11" s="58">
        <v>0</v>
      </c>
      <c r="Q11" s="52">
        <v>0</v>
      </c>
      <c r="R11" s="59">
        <v>0</v>
      </c>
      <c r="S11" s="52">
        <v>0</v>
      </c>
      <c r="T11" s="47">
        <v>0</v>
      </c>
      <c r="U11" s="54">
        <v>0</v>
      </c>
      <c r="V11" s="55">
        <v>1088</v>
      </c>
      <c r="W11" s="56">
        <v>100</v>
      </c>
      <c r="X11" s="62"/>
    </row>
    <row r="12" spans="1:24" s="22" customFormat="1" ht="15" customHeight="1" x14ac:dyDescent="0.25">
      <c r="A12" s="21" t="s">
        <v>16</v>
      </c>
      <c r="B12" s="23" t="s">
        <v>23</v>
      </c>
      <c r="C12" s="24">
        <v>55</v>
      </c>
      <c r="D12" s="25">
        <v>1</v>
      </c>
      <c r="E12" s="26">
        <v>1.8180000000000001</v>
      </c>
      <c r="F12" s="33">
        <v>0</v>
      </c>
      <c r="G12" s="26">
        <v>0</v>
      </c>
      <c r="H12" s="27">
        <v>23</v>
      </c>
      <c r="I12" s="26">
        <v>41.818199999999997</v>
      </c>
      <c r="J12" s="27">
        <v>20</v>
      </c>
      <c r="K12" s="26">
        <v>36.363999999999997</v>
      </c>
      <c r="L12" s="27">
        <v>8</v>
      </c>
      <c r="M12" s="26">
        <v>14.545</v>
      </c>
      <c r="N12" s="33">
        <v>1</v>
      </c>
      <c r="O12" s="26">
        <v>1.8181799999999999</v>
      </c>
      <c r="P12" s="35">
        <v>2</v>
      </c>
      <c r="Q12" s="29">
        <v>3.6364000000000001</v>
      </c>
      <c r="R12" s="34">
        <v>2</v>
      </c>
      <c r="S12" s="29">
        <v>3.6364000000000001</v>
      </c>
      <c r="T12" s="25">
        <v>2</v>
      </c>
      <c r="U12" s="30">
        <v>3.6364000000000001</v>
      </c>
      <c r="V12" s="31">
        <v>10121</v>
      </c>
      <c r="W12" s="32">
        <v>100</v>
      </c>
      <c r="X12" s="63"/>
    </row>
    <row r="13" spans="1:24" s="22" customFormat="1" ht="15" customHeight="1" x14ac:dyDescent="0.25">
      <c r="A13" s="21" t="s">
        <v>16</v>
      </c>
      <c r="B13" s="57" t="s">
        <v>24</v>
      </c>
      <c r="C13" s="46">
        <v>1</v>
      </c>
      <c r="D13" s="47">
        <v>0</v>
      </c>
      <c r="E13" s="48">
        <v>0</v>
      </c>
      <c r="F13" s="50">
        <v>0</v>
      </c>
      <c r="G13" s="48">
        <v>0</v>
      </c>
      <c r="H13" s="49">
        <v>0</v>
      </c>
      <c r="I13" s="48">
        <v>0</v>
      </c>
      <c r="J13" s="50">
        <v>0</v>
      </c>
      <c r="K13" s="48">
        <v>0</v>
      </c>
      <c r="L13" s="49">
        <v>1</v>
      </c>
      <c r="M13" s="48">
        <v>100</v>
      </c>
      <c r="N13" s="49">
        <v>0</v>
      </c>
      <c r="O13" s="48">
        <v>0</v>
      </c>
      <c r="P13" s="51">
        <v>0</v>
      </c>
      <c r="Q13" s="52">
        <v>0</v>
      </c>
      <c r="R13" s="47">
        <v>0</v>
      </c>
      <c r="S13" s="52">
        <v>0</v>
      </c>
      <c r="T13" s="59">
        <v>0</v>
      </c>
      <c r="U13" s="54">
        <v>0</v>
      </c>
      <c r="V13" s="55">
        <v>1908</v>
      </c>
      <c r="W13" s="56">
        <v>100</v>
      </c>
      <c r="X13" s="62"/>
    </row>
    <row r="14" spans="1:24" s="22" customFormat="1" ht="15" customHeight="1" x14ac:dyDescent="0.25">
      <c r="A14" s="21" t="s">
        <v>16</v>
      </c>
      <c r="B14" s="23" t="s">
        <v>25</v>
      </c>
      <c r="C14" s="36">
        <v>2</v>
      </c>
      <c r="D14" s="25">
        <v>1</v>
      </c>
      <c r="E14" s="26">
        <v>50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1</v>
      </c>
      <c r="M14" s="26">
        <v>50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1214</v>
      </c>
      <c r="W14" s="32">
        <v>100</v>
      </c>
      <c r="X14" s="63"/>
    </row>
    <row r="15" spans="1:24" s="22" customFormat="1" ht="15" customHeight="1" x14ac:dyDescent="0.25">
      <c r="A15" s="21" t="s">
        <v>16</v>
      </c>
      <c r="B15" s="57" t="s">
        <v>27</v>
      </c>
      <c r="C15" s="60">
        <v>0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0</v>
      </c>
      <c r="K15" s="48">
        <v>0</v>
      </c>
      <c r="L15" s="49">
        <v>0</v>
      </c>
      <c r="M15" s="48">
        <v>0</v>
      </c>
      <c r="N15" s="50">
        <v>0</v>
      </c>
      <c r="O15" s="48">
        <v>0</v>
      </c>
      <c r="P15" s="51">
        <v>0</v>
      </c>
      <c r="Q15" s="52">
        <v>0</v>
      </c>
      <c r="R15" s="59">
        <v>0</v>
      </c>
      <c r="S15" s="52">
        <v>0</v>
      </c>
      <c r="T15" s="47">
        <v>0</v>
      </c>
      <c r="U15" s="54">
        <v>0</v>
      </c>
      <c r="V15" s="55">
        <v>231</v>
      </c>
      <c r="W15" s="56">
        <v>100</v>
      </c>
      <c r="X15" s="62"/>
    </row>
    <row r="16" spans="1:24" s="22" customFormat="1" ht="15" customHeight="1" x14ac:dyDescent="0.25">
      <c r="A16" s="21" t="s">
        <v>16</v>
      </c>
      <c r="B16" s="23" t="s">
        <v>26</v>
      </c>
      <c r="C16" s="36">
        <v>2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2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228</v>
      </c>
      <c r="W16" s="32">
        <v>100</v>
      </c>
      <c r="X16" s="63"/>
    </row>
    <row r="17" spans="1:24" s="22" customFormat="1" ht="15" customHeight="1" x14ac:dyDescent="0.25">
      <c r="A17" s="21" t="s">
        <v>16</v>
      </c>
      <c r="B17" s="57" t="s">
        <v>28</v>
      </c>
      <c r="C17" s="46">
        <v>4</v>
      </c>
      <c r="D17" s="47">
        <v>0</v>
      </c>
      <c r="E17" s="48">
        <v>0</v>
      </c>
      <c r="F17" s="50">
        <v>0</v>
      </c>
      <c r="G17" s="48">
        <v>0</v>
      </c>
      <c r="H17" s="49">
        <v>1</v>
      </c>
      <c r="I17" s="48">
        <v>25</v>
      </c>
      <c r="J17" s="50">
        <v>1</v>
      </c>
      <c r="K17" s="48">
        <v>25</v>
      </c>
      <c r="L17" s="50">
        <v>2</v>
      </c>
      <c r="M17" s="48">
        <v>50</v>
      </c>
      <c r="N17" s="50">
        <v>0</v>
      </c>
      <c r="O17" s="48">
        <v>0</v>
      </c>
      <c r="P17" s="58">
        <v>0</v>
      </c>
      <c r="Q17" s="52">
        <v>0</v>
      </c>
      <c r="R17" s="47">
        <v>0</v>
      </c>
      <c r="S17" s="52">
        <v>0</v>
      </c>
      <c r="T17" s="47">
        <v>0</v>
      </c>
      <c r="U17" s="54">
        <v>0</v>
      </c>
      <c r="V17" s="55">
        <v>3976</v>
      </c>
      <c r="W17" s="56">
        <v>100</v>
      </c>
      <c r="X17" s="62"/>
    </row>
    <row r="18" spans="1:24" s="22" customFormat="1" ht="15" customHeight="1" x14ac:dyDescent="0.25">
      <c r="A18" s="21" t="s">
        <v>16</v>
      </c>
      <c r="B18" s="23" t="s">
        <v>29</v>
      </c>
      <c r="C18" s="24">
        <v>3</v>
      </c>
      <c r="D18" s="34">
        <v>0</v>
      </c>
      <c r="E18" s="26">
        <v>0</v>
      </c>
      <c r="F18" s="27">
        <v>0</v>
      </c>
      <c r="G18" s="26">
        <v>0</v>
      </c>
      <c r="H18" s="27">
        <v>1</v>
      </c>
      <c r="I18" s="26">
        <v>33.333300000000001</v>
      </c>
      <c r="J18" s="27">
        <v>1</v>
      </c>
      <c r="K18" s="26">
        <v>33.332999999999998</v>
      </c>
      <c r="L18" s="27">
        <v>1</v>
      </c>
      <c r="M18" s="26">
        <v>33.332999999999998</v>
      </c>
      <c r="N18" s="27">
        <v>0</v>
      </c>
      <c r="O18" s="26">
        <v>0</v>
      </c>
      <c r="P18" s="28">
        <v>0</v>
      </c>
      <c r="Q18" s="29">
        <v>0</v>
      </c>
      <c r="R18" s="34">
        <v>0</v>
      </c>
      <c r="S18" s="29">
        <v>0</v>
      </c>
      <c r="T18" s="25">
        <v>1</v>
      </c>
      <c r="U18" s="30">
        <v>33.333300000000001</v>
      </c>
      <c r="V18" s="31">
        <v>2416</v>
      </c>
      <c r="W18" s="32">
        <v>100</v>
      </c>
      <c r="X18" s="63"/>
    </row>
    <row r="19" spans="1:24" s="22" customFormat="1" ht="15" customHeight="1" x14ac:dyDescent="0.25">
      <c r="A19" s="21" t="s">
        <v>16</v>
      </c>
      <c r="B19" s="57" t="s">
        <v>30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47">
        <v>0</v>
      </c>
      <c r="U19" s="54">
        <v>0</v>
      </c>
      <c r="V19" s="55">
        <v>292</v>
      </c>
      <c r="W19" s="56">
        <v>100</v>
      </c>
      <c r="X19" s="62"/>
    </row>
    <row r="20" spans="1:24" s="22" customFormat="1" ht="15" customHeight="1" x14ac:dyDescent="0.25">
      <c r="A20" s="21" t="s">
        <v>16</v>
      </c>
      <c r="B20" s="23" t="s">
        <v>32</v>
      </c>
      <c r="C20" s="36">
        <v>3</v>
      </c>
      <c r="D20" s="34">
        <v>0</v>
      </c>
      <c r="E20" s="26">
        <v>0</v>
      </c>
      <c r="F20" s="33">
        <v>0</v>
      </c>
      <c r="G20" s="26">
        <v>0</v>
      </c>
      <c r="H20" s="27">
        <v>1</v>
      </c>
      <c r="I20" s="26">
        <v>33.333300000000001</v>
      </c>
      <c r="J20" s="33">
        <v>1</v>
      </c>
      <c r="K20" s="26">
        <v>33.332999999999998</v>
      </c>
      <c r="L20" s="33">
        <v>1</v>
      </c>
      <c r="M20" s="26">
        <v>33.332999999999998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725</v>
      </c>
      <c r="W20" s="32">
        <v>100</v>
      </c>
      <c r="X20" s="63"/>
    </row>
    <row r="21" spans="1:24" s="22" customFormat="1" ht="15" customHeight="1" x14ac:dyDescent="0.25">
      <c r="A21" s="21" t="s">
        <v>16</v>
      </c>
      <c r="B21" s="57" t="s">
        <v>33</v>
      </c>
      <c r="C21" s="46">
        <v>15</v>
      </c>
      <c r="D21" s="59">
        <v>0</v>
      </c>
      <c r="E21" s="48">
        <v>0</v>
      </c>
      <c r="F21" s="49">
        <v>0</v>
      </c>
      <c r="G21" s="48">
        <v>0</v>
      </c>
      <c r="H21" s="50">
        <v>1</v>
      </c>
      <c r="I21" s="48">
        <v>6.6666999999999996</v>
      </c>
      <c r="J21" s="49">
        <v>10</v>
      </c>
      <c r="K21" s="48">
        <v>66.667000000000002</v>
      </c>
      <c r="L21" s="49">
        <v>3</v>
      </c>
      <c r="M21" s="48">
        <v>20</v>
      </c>
      <c r="N21" s="49">
        <v>0</v>
      </c>
      <c r="O21" s="48">
        <v>0</v>
      </c>
      <c r="P21" s="58">
        <v>1</v>
      </c>
      <c r="Q21" s="52">
        <v>6.6666999999999996</v>
      </c>
      <c r="R21" s="47">
        <v>2</v>
      </c>
      <c r="S21" s="52">
        <v>13.333299999999999</v>
      </c>
      <c r="T21" s="59">
        <v>0</v>
      </c>
      <c r="U21" s="54">
        <v>0</v>
      </c>
      <c r="V21" s="55">
        <v>4145</v>
      </c>
      <c r="W21" s="56">
        <v>100</v>
      </c>
      <c r="X21" s="62"/>
    </row>
    <row r="22" spans="1:24" s="22" customFormat="1" ht="15" customHeight="1" x14ac:dyDescent="0.25">
      <c r="A22" s="21" t="s">
        <v>16</v>
      </c>
      <c r="B22" s="23" t="s">
        <v>34</v>
      </c>
      <c r="C22" s="24">
        <v>26</v>
      </c>
      <c r="D22" s="25">
        <v>0</v>
      </c>
      <c r="E22" s="26">
        <v>0</v>
      </c>
      <c r="F22" s="33">
        <v>1</v>
      </c>
      <c r="G22" s="26">
        <v>3.8461500000000002</v>
      </c>
      <c r="H22" s="33">
        <v>2</v>
      </c>
      <c r="I22" s="26">
        <v>7.6923000000000004</v>
      </c>
      <c r="J22" s="27">
        <v>6</v>
      </c>
      <c r="K22" s="26">
        <v>23.077000000000002</v>
      </c>
      <c r="L22" s="27">
        <v>16</v>
      </c>
      <c r="M22" s="26">
        <v>61.537999999999997</v>
      </c>
      <c r="N22" s="27">
        <v>0</v>
      </c>
      <c r="O22" s="26">
        <v>0</v>
      </c>
      <c r="P22" s="35">
        <v>1</v>
      </c>
      <c r="Q22" s="29">
        <v>3.8462000000000001</v>
      </c>
      <c r="R22" s="34">
        <v>0</v>
      </c>
      <c r="S22" s="29">
        <v>0</v>
      </c>
      <c r="T22" s="34">
        <v>0</v>
      </c>
      <c r="U22" s="30">
        <v>0</v>
      </c>
      <c r="V22" s="31">
        <v>1886</v>
      </c>
      <c r="W22" s="32">
        <v>100</v>
      </c>
      <c r="X22" s="63"/>
    </row>
    <row r="23" spans="1:24" s="22" customFormat="1" ht="15" customHeight="1" x14ac:dyDescent="0.25">
      <c r="A23" s="21" t="s">
        <v>16</v>
      </c>
      <c r="B23" s="57" t="s">
        <v>31</v>
      </c>
      <c r="C23" s="46">
        <v>0</v>
      </c>
      <c r="D23" s="47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58">
        <v>0</v>
      </c>
      <c r="Q23" s="52">
        <v>0</v>
      </c>
      <c r="R23" s="59">
        <v>0</v>
      </c>
      <c r="S23" s="52">
        <v>0</v>
      </c>
      <c r="T23" s="47">
        <v>0</v>
      </c>
      <c r="U23" s="54">
        <v>0</v>
      </c>
      <c r="V23" s="55">
        <v>1343</v>
      </c>
      <c r="W23" s="56">
        <v>100</v>
      </c>
      <c r="X23" s="62"/>
    </row>
    <row r="24" spans="1:24" s="22" customFormat="1" ht="15" customHeight="1" x14ac:dyDescent="0.25">
      <c r="A24" s="21" t="s">
        <v>16</v>
      </c>
      <c r="B24" s="23" t="s">
        <v>35</v>
      </c>
      <c r="C24" s="24">
        <v>2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1</v>
      </c>
      <c r="K24" s="26">
        <v>50</v>
      </c>
      <c r="L24" s="27">
        <v>1</v>
      </c>
      <c r="M24" s="26">
        <v>50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1350</v>
      </c>
      <c r="W24" s="32">
        <v>100</v>
      </c>
      <c r="X24" s="63"/>
    </row>
    <row r="25" spans="1:24" s="22" customFormat="1" ht="15" customHeight="1" x14ac:dyDescent="0.25">
      <c r="A25" s="21" t="s">
        <v>16</v>
      </c>
      <c r="B25" s="57" t="s">
        <v>36</v>
      </c>
      <c r="C25" s="60">
        <v>0</v>
      </c>
      <c r="D25" s="47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50">
        <v>0</v>
      </c>
      <c r="M25" s="48">
        <v>0</v>
      </c>
      <c r="N25" s="49">
        <v>0</v>
      </c>
      <c r="O25" s="48">
        <v>0</v>
      </c>
      <c r="P25" s="58">
        <v>0</v>
      </c>
      <c r="Q25" s="52">
        <v>0</v>
      </c>
      <c r="R25" s="47">
        <v>0</v>
      </c>
      <c r="S25" s="52">
        <v>0</v>
      </c>
      <c r="T25" s="47">
        <v>0</v>
      </c>
      <c r="U25" s="54">
        <v>0</v>
      </c>
      <c r="V25" s="55">
        <v>1401</v>
      </c>
      <c r="W25" s="56">
        <v>100</v>
      </c>
      <c r="X25" s="62"/>
    </row>
    <row r="26" spans="1:24" s="22" customFormat="1" ht="15" customHeight="1" x14ac:dyDescent="0.25">
      <c r="A26" s="21" t="s">
        <v>16</v>
      </c>
      <c r="B26" s="23" t="s">
        <v>37</v>
      </c>
      <c r="C26" s="24">
        <v>1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1</v>
      </c>
      <c r="K26" s="26">
        <v>100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1365</v>
      </c>
      <c r="W26" s="32">
        <v>100</v>
      </c>
      <c r="X26" s="63"/>
    </row>
    <row r="27" spans="1:24" s="22" customFormat="1" ht="15" customHeight="1" x14ac:dyDescent="0.25">
      <c r="A27" s="21" t="s">
        <v>16</v>
      </c>
      <c r="B27" s="57" t="s">
        <v>40</v>
      </c>
      <c r="C27" s="60">
        <v>0</v>
      </c>
      <c r="D27" s="59">
        <v>0</v>
      </c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50">
        <v>0</v>
      </c>
      <c r="M27" s="48">
        <v>0</v>
      </c>
      <c r="N27" s="49">
        <v>0</v>
      </c>
      <c r="O27" s="48">
        <v>0</v>
      </c>
      <c r="P27" s="58">
        <v>0</v>
      </c>
      <c r="Q27" s="52">
        <v>0</v>
      </c>
      <c r="R27" s="59">
        <v>1</v>
      </c>
      <c r="S27" s="52">
        <v>0</v>
      </c>
      <c r="T27" s="47">
        <v>0</v>
      </c>
      <c r="U27" s="54">
        <v>0</v>
      </c>
      <c r="V27" s="55">
        <v>579</v>
      </c>
      <c r="W27" s="56">
        <v>100</v>
      </c>
      <c r="X27" s="62"/>
    </row>
    <row r="28" spans="1:24" s="22" customFormat="1" ht="15" customHeight="1" x14ac:dyDescent="0.25">
      <c r="A28" s="21" t="s">
        <v>16</v>
      </c>
      <c r="B28" s="23" t="s">
        <v>39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1414</v>
      </c>
      <c r="W28" s="32">
        <v>100</v>
      </c>
      <c r="X28" s="63"/>
    </row>
    <row r="29" spans="1:24" s="22" customFormat="1" ht="15" customHeight="1" x14ac:dyDescent="0.25">
      <c r="A29" s="21" t="s">
        <v>16</v>
      </c>
      <c r="B29" s="57" t="s">
        <v>38</v>
      </c>
      <c r="C29" s="46">
        <v>0</v>
      </c>
      <c r="D29" s="47">
        <v>0</v>
      </c>
      <c r="E29" s="48">
        <v>0</v>
      </c>
      <c r="F29" s="49">
        <v>0</v>
      </c>
      <c r="G29" s="48">
        <v>0</v>
      </c>
      <c r="H29" s="50">
        <v>0</v>
      </c>
      <c r="I29" s="48">
        <v>0</v>
      </c>
      <c r="J29" s="49">
        <v>0</v>
      </c>
      <c r="K29" s="48">
        <v>0</v>
      </c>
      <c r="L29" s="50">
        <v>0</v>
      </c>
      <c r="M29" s="48">
        <v>0</v>
      </c>
      <c r="N29" s="49">
        <v>0</v>
      </c>
      <c r="O29" s="48">
        <v>0</v>
      </c>
      <c r="P29" s="58">
        <v>0</v>
      </c>
      <c r="Q29" s="52">
        <v>0</v>
      </c>
      <c r="R29" s="47">
        <v>0</v>
      </c>
      <c r="S29" s="52">
        <v>0</v>
      </c>
      <c r="T29" s="47">
        <v>0</v>
      </c>
      <c r="U29" s="54">
        <v>0</v>
      </c>
      <c r="V29" s="55">
        <v>1870</v>
      </c>
      <c r="W29" s="56">
        <v>99.465000000000003</v>
      </c>
      <c r="X29" s="62"/>
    </row>
    <row r="30" spans="1:24" s="22" customFormat="1" ht="15" customHeight="1" x14ac:dyDescent="0.25">
      <c r="A30" s="21" t="s">
        <v>16</v>
      </c>
      <c r="B30" s="23" t="s">
        <v>41</v>
      </c>
      <c r="C30" s="24">
        <v>3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3</v>
      </c>
      <c r="K30" s="26">
        <v>100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3559</v>
      </c>
      <c r="W30" s="32">
        <v>100</v>
      </c>
      <c r="X30" s="63"/>
    </row>
    <row r="31" spans="1:24" s="22" customFormat="1" ht="15" customHeight="1" x14ac:dyDescent="0.25">
      <c r="A31" s="21" t="s">
        <v>16</v>
      </c>
      <c r="B31" s="57" t="s">
        <v>42</v>
      </c>
      <c r="C31" s="60">
        <v>5</v>
      </c>
      <c r="D31" s="47">
        <v>0</v>
      </c>
      <c r="E31" s="48">
        <v>0</v>
      </c>
      <c r="F31" s="50">
        <v>0</v>
      </c>
      <c r="G31" s="48">
        <v>0</v>
      </c>
      <c r="H31" s="49">
        <v>0</v>
      </c>
      <c r="I31" s="48">
        <v>0</v>
      </c>
      <c r="J31" s="50">
        <v>5</v>
      </c>
      <c r="K31" s="48">
        <v>100</v>
      </c>
      <c r="L31" s="49">
        <v>0</v>
      </c>
      <c r="M31" s="48">
        <v>0</v>
      </c>
      <c r="N31" s="49">
        <v>0</v>
      </c>
      <c r="O31" s="48">
        <v>0</v>
      </c>
      <c r="P31" s="51">
        <v>0</v>
      </c>
      <c r="Q31" s="52">
        <v>0</v>
      </c>
      <c r="R31" s="47">
        <v>0</v>
      </c>
      <c r="S31" s="52">
        <v>0</v>
      </c>
      <c r="T31" s="59">
        <v>1</v>
      </c>
      <c r="U31" s="54">
        <v>20</v>
      </c>
      <c r="V31" s="55">
        <v>2232</v>
      </c>
      <c r="W31" s="56">
        <v>100</v>
      </c>
      <c r="X31" s="62"/>
    </row>
    <row r="32" spans="1:24" s="22" customFormat="1" ht="15" customHeight="1" x14ac:dyDescent="0.25">
      <c r="A32" s="21" t="s">
        <v>16</v>
      </c>
      <c r="B32" s="23" t="s">
        <v>44</v>
      </c>
      <c r="C32" s="24">
        <v>35</v>
      </c>
      <c r="D32" s="25">
        <v>1</v>
      </c>
      <c r="E32" s="26">
        <v>2.8570000000000002</v>
      </c>
      <c r="F32" s="27">
        <v>0</v>
      </c>
      <c r="G32" s="26">
        <v>0</v>
      </c>
      <c r="H32" s="27">
        <v>0</v>
      </c>
      <c r="I32" s="26">
        <v>0</v>
      </c>
      <c r="J32" s="27">
        <v>14</v>
      </c>
      <c r="K32" s="26">
        <v>40</v>
      </c>
      <c r="L32" s="33">
        <v>20</v>
      </c>
      <c r="M32" s="26">
        <v>57.143000000000001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960</v>
      </c>
      <c r="W32" s="32">
        <v>100</v>
      </c>
      <c r="X32" s="63"/>
    </row>
    <row r="33" spans="1:24" s="22" customFormat="1" ht="15" customHeight="1" x14ac:dyDescent="0.25">
      <c r="A33" s="21" t="s">
        <v>16</v>
      </c>
      <c r="B33" s="57" t="s">
        <v>43</v>
      </c>
      <c r="C33" s="46">
        <v>17</v>
      </c>
      <c r="D33" s="59">
        <v>0</v>
      </c>
      <c r="E33" s="48">
        <v>0</v>
      </c>
      <c r="F33" s="49">
        <v>0</v>
      </c>
      <c r="G33" s="48">
        <v>0</v>
      </c>
      <c r="H33" s="50">
        <v>0</v>
      </c>
      <c r="I33" s="48">
        <v>0</v>
      </c>
      <c r="J33" s="49">
        <v>11</v>
      </c>
      <c r="K33" s="48">
        <v>64.706000000000003</v>
      </c>
      <c r="L33" s="49">
        <v>6</v>
      </c>
      <c r="M33" s="48">
        <v>35.293999999999997</v>
      </c>
      <c r="N33" s="50">
        <v>0</v>
      </c>
      <c r="O33" s="48">
        <v>0</v>
      </c>
      <c r="P33" s="58">
        <v>0</v>
      </c>
      <c r="Q33" s="52">
        <v>0</v>
      </c>
      <c r="R33" s="59">
        <v>1</v>
      </c>
      <c r="S33" s="52">
        <v>5.8823999999999996</v>
      </c>
      <c r="T33" s="59">
        <v>0</v>
      </c>
      <c r="U33" s="54">
        <v>0</v>
      </c>
      <c r="V33" s="55">
        <v>2381</v>
      </c>
      <c r="W33" s="56">
        <v>100</v>
      </c>
      <c r="X33" s="62"/>
    </row>
    <row r="34" spans="1:24" s="22" customFormat="1" ht="15" customHeight="1" x14ac:dyDescent="0.25">
      <c r="A34" s="21" t="s">
        <v>16</v>
      </c>
      <c r="B34" s="23" t="s">
        <v>45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823</v>
      </c>
      <c r="W34" s="32">
        <v>96.233000000000004</v>
      </c>
      <c r="X34" s="63"/>
    </row>
    <row r="35" spans="1:24" s="22" customFormat="1" ht="15" customHeight="1" x14ac:dyDescent="0.25">
      <c r="A35" s="21" t="s">
        <v>16</v>
      </c>
      <c r="B35" s="57" t="s">
        <v>48</v>
      </c>
      <c r="C35" s="60">
        <v>1</v>
      </c>
      <c r="D35" s="59">
        <v>1</v>
      </c>
      <c r="E35" s="48">
        <v>100</v>
      </c>
      <c r="F35" s="49">
        <v>0</v>
      </c>
      <c r="G35" s="48">
        <v>0</v>
      </c>
      <c r="H35" s="50">
        <v>0</v>
      </c>
      <c r="I35" s="48">
        <v>0</v>
      </c>
      <c r="J35" s="49">
        <v>0</v>
      </c>
      <c r="K35" s="48">
        <v>0</v>
      </c>
      <c r="L35" s="50">
        <v>0</v>
      </c>
      <c r="M35" s="48">
        <v>0</v>
      </c>
      <c r="N35" s="49">
        <v>0</v>
      </c>
      <c r="O35" s="48">
        <v>0</v>
      </c>
      <c r="P35" s="58">
        <v>0</v>
      </c>
      <c r="Q35" s="52">
        <v>0</v>
      </c>
      <c r="R35" s="59">
        <v>0</v>
      </c>
      <c r="S35" s="52">
        <v>0</v>
      </c>
      <c r="T35" s="59">
        <v>0</v>
      </c>
      <c r="U35" s="54">
        <v>0</v>
      </c>
      <c r="V35" s="55">
        <v>1055</v>
      </c>
      <c r="W35" s="56">
        <v>100</v>
      </c>
      <c r="X35" s="62"/>
    </row>
    <row r="36" spans="1:24" s="22" customFormat="1" ht="15" customHeight="1" x14ac:dyDescent="0.25">
      <c r="A36" s="21" t="s">
        <v>16</v>
      </c>
      <c r="B36" s="23" t="s">
        <v>52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704</v>
      </c>
      <c r="W36" s="32">
        <v>100</v>
      </c>
      <c r="X36" s="63"/>
    </row>
    <row r="37" spans="1:24" s="22" customFormat="1" ht="15" customHeight="1" x14ac:dyDescent="0.25">
      <c r="A37" s="21" t="s">
        <v>16</v>
      </c>
      <c r="B37" s="57" t="s">
        <v>49</v>
      </c>
      <c r="C37" s="46">
        <v>0</v>
      </c>
      <c r="D37" s="47">
        <v>0</v>
      </c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50">
        <v>0</v>
      </c>
      <c r="O37" s="48">
        <v>0</v>
      </c>
      <c r="P37" s="58">
        <v>0</v>
      </c>
      <c r="Q37" s="52">
        <v>0</v>
      </c>
      <c r="R37" s="59">
        <v>0</v>
      </c>
      <c r="S37" s="52">
        <v>0</v>
      </c>
      <c r="T37" s="47">
        <v>0</v>
      </c>
      <c r="U37" s="54">
        <v>0</v>
      </c>
      <c r="V37" s="55">
        <v>491</v>
      </c>
      <c r="W37" s="56">
        <v>100</v>
      </c>
      <c r="X37" s="62"/>
    </row>
    <row r="38" spans="1:24" s="22" customFormat="1" ht="15" customHeight="1" x14ac:dyDescent="0.25">
      <c r="A38" s="21" t="s">
        <v>16</v>
      </c>
      <c r="B38" s="23" t="s">
        <v>50</v>
      </c>
      <c r="C38" s="24">
        <v>4</v>
      </c>
      <c r="D38" s="25">
        <v>0</v>
      </c>
      <c r="E38" s="26">
        <v>0</v>
      </c>
      <c r="F38" s="27">
        <v>0</v>
      </c>
      <c r="G38" s="26">
        <v>0</v>
      </c>
      <c r="H38" s="27">
        <v>2</v>
      </c>
      <c r="I38" s="26">
        <v>50</v>
      </c>
      <c r="J38" s="27">
        <v>2</v>
      </c>
      <c r="K38" s="26">
        <v>50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1</v>
      </c>
      <c r="S38" s="29">
        <v>25</v>
      </c>
      <c r="T38" s="25">
        <v>0</v>
      </c>
      <c r="U38" s="30">
        <v>0</v>
      </c>
      <c r="V38" s="31">
        <v>2561</v>
      </c>
      <c r="W38" s="32">
        <v>100</v>
      </c>
      <c r="X38" s="63"/>
    </row>
    <row r="39" spans="1:24" s="22" customFormat="1" ht="15" customHeight="1" x14ac:dyDescent="0.25">
      <c r="A39" s="21" t="s">
        <v>16</v>
      </c>
      <c r="B39" s="57" t="s">
        <v>51</v>
      </c>
      <c r="C39" s="46">
        <v>0</v>
      </c>
      <c r="D39" s="59">
        <v>0</v>
      </c>
      <c r="E39" s="48">
        <v>0</v>
      </c>
      <c r="F39" s="49">
        <v>0</v>
      </c>
      <c r="G39" s="48">
        <v>0</v>
      </c>
      <c r="H39" s="50">
        <v>0</v>
      </c>
      <c r="I39" s="48">
        <v>0</v>
      </c>
      <c r="J39" s="49">
        <v>0</v>
      </c>
      <c r="K39" s="48">
        <v>0</v>
      </c>
      <c r="L39" s="50">
        <v>0</v>
      </c>
      <c r="M39" s="48">
        <v>0</v>
      </c>
      <c r="N39" s="49">
        <v>0</v>
      </c>
      <c r="O39" s="48">
        <v>0</v>
      </c>
      <c r="P39" s="58">
        <v>0</v>
      </c>
      <c r="Q39" s="52">
        <v>0</v>
      </c>
      <c r="R39" s="47">
        <v>0</v>
      </c>
      <c r="S39" s="52">
        <v>0</v>
      </c>
      <c r="T39" s="47">
        <v>0</v>
      </c>
      <c r="U39" s="54">
        <v>0</v>
      </c>
      <c r="V39" s="55">
        <v>866</v>
      </c>
      <c r="W39" s="56">
        <v>100</v>
      </c>
      <c r="X39" s="62"/>
    </row>
    <row r="40" spans="1:24" s="22" customFormat="1" ht="15" customHeight="1" x14ac:dyDescent="0.25">
      <c r="A40" s="21" t="s">
        <v>16</v>
      </c>
      <c r="B40" s="23" t="s">
        <v>53</v>
      </c>
      <c r="C40" s="36">
        <v>1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1</v>
      </c>
      <c r="K40" s="26">
        <v>100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4873</v>
      </c>
      <c r="W40" s="32">
        <v>100</v>
      </c>
    </row>
    <row r="41" spans="1:24" s="22" customFormat="1" ht="15" customHeight="1" x14ac:dyDescent="0.25">
      <c r="A41" s="21" t="s">
        <v>16</v>
      </c>
      <c r="B41" s="57" t="s">
        <v>46</v>
      </c>
      <c r="C41" s="46">
        <v>9</v>
      </c>
      <c r="D41" s="59">
        <v>0</v>
      </c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9</v>
      </c>
      <c r="K41" s="48">
        <v>100</v>
      </c>
      <c r="L41" s="50">
        <v>0</v>
      </c>
      <c r="M41" s="48">
        <v>0</v>
      </c>
      <c r="N41" s="50">
        <v>0</v>
      </c>
      <c r="O41" s="48">
        <v>0</v>
      </c>
      <c r="P41" s="51">
        <v>0</v>
      </c>
      <c r="Q41" s="52">
        <v>0</v>
      </c>
      <c r="R41" s="47">
        <v>0</v>
      </c>
      <c r="S41" s="52">
        <v>0</v>
      </c>
      <c r="T41" s="59">
        <v>0</v>
      </c>
      <c r="U41" s="54">
        <v>0</v>
      </c>
      <c r="V41" s="55">
        <v>2661</v>
      </c>
      <c r="W41" s="56">
        <v>100</v>
      </c>
      <c r="X41" s="62"/>
    </row>
    <row r="42" spans="1:24" s="22" customFormat="1" ht="15" customHeight="1" x14ac:dyDescent="0.25">
      <c r="A42" s="21" t="s">
        <v>16</v>
      </c>
      <c r="B42" s="23" t="s">
        <v>47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483</v>
      </c>
      <c r="W42" s="32">
        <v>100</v>
      </c>
      <c r="X42" s="63"/>
    </row>
    <row r="43" spans="1:24" s="22" customFormat="1" ht="15" customHeight="1" x14ac:dyDescent="0.25">
      <c r="A43" s="21" t="s">
        <v>16</v>
      </c>
      <c r="B43" s="57" t="s">
        <v>54</v>
      </c>
      <c r="C43" s="46">
        <v>14</v>
      </c>
      <c r="D43" s="47">
        <v>0</v>
      </c>
      <c r="E43" s="48">
        <v>0</v>
      </c>
      <c r="F43" s="49">
        <v>0</v>
      </c>
      <c r="G43" s="48">
        <v>0</v>
      </c>
      <c r="H43" s="50">
        <v>0</v>
      </c>
      <c r="I43" s="48">
        <v>0</v>
      </c>
      <c r="J43" s="49">
        <v>8</v>
      </c>
      <c r="K43" s="48">
        <v>57.143000000000001</v>
      </c>
      <c r="L43" s="49">
        <v>4</v>
      </c>
      <c r="M43" s="48">
        <v>28.571000000000002</v>
      </c>
      <c r="N43" s="49">
        <v>0</v>
      </c>
      <c r="O43" s="48">
        <v>0</v>
      </c>
      <c r="P43" s="51">
        <v>2</v>
      </c>
      <c r="Q43" s="52">
        <v>14.2857</v>
      </c>
      <c r="R43" s="59">
        <v>0</v>
      </c>
      <c r="S43" s="52">
        <v>0</v>
      </c>
      <c r="T43" s="59">
        <v>0</v>
      </c>
      <c r="U43" s="54">
        <v>0</v>
      </c>
      <c r="V43" s="55">
        <v>3593</v>
      </c>
      <c r="W43" s="56">
        <v>100</v>
      </c>
      <c r="X43" s="62"/>
    </row>
    <row r="44" spans="1:24" s="22" customFormat="1" ht="15" customHeight="1" x14ac:dyDescent="0.25">
      <c r="A44" s="21" t="s">
        <v>16</v>
      </c>
      <c r="B44" s="23" t="s">
        <v>55</v>
      </c>
      <c r="C44" s="24">
        <v>21</v>
      </c>
      <c r="D44" s="25">
        <v>2</v>
      </c>
      <c r="E44" s="26">
        <v>9.5239999999999991</v>
      </c>
      <c r="F44" s="33">
        <v>0</v>
      </c>
      <c r="G44" s="26">
        <v>0</v>
      </c>
      <c r="H44" s="27">
        <v>2</v>
      </c>
      <c r="I44" s="26">
        <v>9.5237999999999996</v>
      </c>
      <c r="J44" s="27">
        <v>10</v>
      </c>
      <c r="K44" s="26">
        <v>47.619</v>
      </c>
      <c r="L44" s="27">
        <v>5</v>
      </c>
      <c r="M44" s="26">
        <v>23.81</v>
      </c>
      <c r="N44" s="33">
        <v>0</v>
      </c>
      <c r="O44" s="26">
        <v>0</v>
      </c>
      <c r="P44" s="35">
        <v>2</v>
      </c>
      <c r="Q44" s="29">
        <v>9.5237999999999996</v>
      </c>
      <c r="R44" s="34">
        <v>1</v>
      </c>
      <c r="S44" s="29">
        <v>4.7618999999999998</v>
      </c>
      <c r="T44" s="34">
        <v>0</v>
      </c>
      <c r="U44" s="30">
        <v>0</v>
      </c>
      <c r="V44" s="31">
        <v>1816</v>
      </c>
      <c r="W44" s="32">
        <v>100</v>
      </c>
      <c r="X44" s="63"/>
    </row>
    <row r="45" spans="1:24" s="22" customFormat="1" ht="15" customHeight="1" x14ac:dyDescent="0.25">
      <c r="A45" s="21" t="s">
        <v>16</v>
      </c>
      <c r="B45" s="57" t="s">
        <v>56</v>
      </c>
      <c r="C45" s="46">
        <v>4</v>
      </c>
      <c r="D45" s="59">
        <v>0</v>
      </c>
      <c r="E45" s="48">
        <v>0</v>
      </c>
      <c r="F45" s="49">
        <v>0</v>
      </c>
      <c r="G45" s="48">
        <v>0</v>
      </c>
      <c r="H45" s="50">
        <v>2</v>
      </c>
      <c r="I45" s="48">
        <v>50</v>
      </c>
      <c r="J45" s="49">
        <v>0</v>
      </c>
      <c r="K45" s="48">
        <v>0</v>
      </c>
      <c r="L45" s="50">
        <v>1</v>
      </c>
      <c r="M45" s="48">
        <v>25</v>
      </c>
      <c r="N45" s="49">
        <v>0</v>
      </c>
      <c r="O45" s="48">
        <v>0</v>
      </c>
      <c r="P45" s="51">
        <v>1</v>
      </c>
      <c r="Q45" s="52">
        <v>25</v>
      </c>
      <c r="R45" s="47">
        <v>0</v>
      </c>
      <c r="S45" s="52">
        <v>0</v>
      </c>
      <c r="T45" s="59">
        <v>0</v>
      </c>
      <c r="U45" s="54">
        <v>0</v>
      </c>
      <c r="V45" s="55">
        <v>1289</v>
      </c>
      <c r="W45" s="56">
        <v>100</v>
      </c>
      <c r="X45" s="62"/>
    </row>
    <row r="46" spans="1:24" s="22" customFormat="1" ht="15" customHeight="1" x14ac:dyDescent="0.25">
      <c r="A46" s="21" t="s">
        <v>16</v>
      </c>
      <c r="B46" s="23" t="s">
        <v>57</v>
      </c>
      <c r="C46" s="24">
        <v>2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2</v>
      </c>
      <c r="K46" s="26">
        <v>100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3006</v>
      </c>
      <c r="W46" s="32">
        <v>92.781000000000006</v>
      </c>
      <c r="X46" s="63"/>
    </row>
    <row r="47" spans="1:24" s="22" customFormat="1" ht="15" customHeight="1" x14ac:dyDescent="0.25">
      <c r="A47" s="21" t="s">
        <v>16</v>
      </c>
      <c r="B47" s="57" t="s">
        <v>58</v>
      </c>
      <c r="C47" s="60">
        <v>7</v>
      </c>
      <c r="D47" s="47">
        <v>0</v>
      </c>
      <c r="E47" s="48">
        <v>0</v>
      </c>
      <c r="F47" s="50">
        <v>0</v>
      </c>
      <c r="G47" s="48">
        <v>0</v>
      </c>
      <c r="H47" s="50">
        <v>4</v>
      </c>
      <c r="I47" s="48">
        <v>57.142899999999997</v>
      </c>
      <c r="J47" s="50">
        <v>3</v>
      </c>
      <c r="K47" s="48">
        <v>42.856999999999999</v>
      </c>
      <c r="L47" s="50">
        <v>0</v>
      </c>
      <c r="M47" s="48">
        <v>0</v>
      </c>
      <c r="N47" s="49">
        <v>0</v>
      </c>
      <c r="O47" s="48">
        <v>0</v>
      </c>
      <c r="P47" s="51">
        <v>0</v>
      </c>
      <c r="Q47" s="52">
        <v>0</v>
      </c>
      <c r="R47" s="59">
        <v>0</v>
      </c>
      <c r="S47" s="52">
        <v>0</v>
      </c>
      <c r="T47" s="47">
        <v>1</v>
      </c>
      <c r="U47" s="54">
        <v>14.2857</v>
      </c>
      <c r="V47" s="55">
        <v>312</v>
      </c>
      <c r="W47" s="56">
        <v>100</v>
      </c>
      <c r="X47" s="62"/>
    </row>
    <row r="48" spans="1:24" s="22" customFormat="1" ht="15" customHeight="1" x14ac:dyDescent="0.25">
      <c r="A48" s="21" t="s">
        <v>16</v>
      </c>
      <c r="B48" s="23" t="s">
        <v>59</v>
      </c>
      <c r="C48" s="24">
        <v>4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3</v>
      </c>
      <c r="K48" s="26">
        <v>75</v>
      </c>
      <c r="L48" s="27">
        <v>1</v>
      </c>
      <c r="M48" s="26">
        <v>25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1243</v>
      </c>
      <c r="W48" s="32">
        <v>100</v>
      </c>
      <c r="X48" s="63"/>
    </row>
    <row r="49" spans="1:24" s="22" customFormat="1" ht="15" customHeight="1" x14ac:dyDescent="0.25">
      <c r="A49" s="21" t="s">
        <v>16</v>
      </c>
      <c r="B49" s="57" t="s">
        <v>60</v>
      </c>
      <c r="C49" s="60">
        <v>0</v>
      </c>
      <c r="D49" s="47">
        <v>0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50">
        <v>0</v>
      </c>
      <c r="M49" s="48">
        <v>0</v>
      </c>
      <c r="N49" s="50">
        <v>0</v>
      </c>
      <c r="O49" s="48">
        <v>0</v>
      </c>
      <c r="P49" s="51">
        <v>0</v>
      </c>
      <c r="Q49" s="52">
        <v>0</v>
      </c>
      <c r="R49" s="59">
        <v>0</v>
      </c>
      <c r="S49" s="52">
        <v>0</v>
      </c>
      <c r="T49" s="59">
        <v>0</v>
      </c>
      <c r="U49" s="54">
        <v>0</v>
      </c>
      <c r="V49" s="55">
        <v>698</v>
      </c>
      <c r="W49" s="56">
        <v>100</v>
      </c>
      <c r="X49" s="62"/>
    </row>
    <row r="50" spans="1:24" s="22" customFormat="1" ht="15" customHeight="1" x14ac:dyDescent="0.25">
      <c r="A50" s="21" t="s">
        <v>16</v>
      </c>
      <c r="B50" s="23" t="s">
        <v>61</v>
      </c>
      <c r="C50" s="24">
        <v>8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3</v>
      </c>
      <c r="K50" s="26">
        <v>37.5</v>
      </c>
      <c r="L50" s="27">
        <v>5</v>
      </c>
      <c r="M50" s="26">
        <v>62.5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1777</v>
      </c>
      <c r="W50" s="32">
        <v>100</v>
      </c>
      <c r="X50" s="63"/>
    </row>
    <row r="51" spans="1:24" s="22" customFormat="1" ht="15" customHeight="1" x14ac:dyDescent="0.25">
      <c r="A51" s="21" t="s">
        <v>16</v>
      </c>
      <c r="B51" s="57" t="s">
        <v>62</v>
      </c>
      <c r="C51" s="46">
        <v>350</v>
      </c>
      <c r="D51" s="47">
        <v>0</v>
      </c>
      <c r="E51" s="48">
        <v>0</v>
      </c>
      <c r="F51" s="50">
        <v>4</v>
      </c>
      <c r="G51" s="48">
        <v>1.14286</v>
      </c>
      <c r="H51" s="49">
        <v>209</v>
      </c>
      <c r="I51" s="48">
        <v>59.714300000000001</v>
      </c>
      <c r="J51" s="49">
        <v>94</v>
      </c>
      <c r="K51" s="48">
        <v>26.856999999999999</v>
      </c>
      <c r="L51" s="49">
        <v>39</v>
      </c>
      <c r="M51" s="48">
        <v>11.143000000000001</v>
      </c>
      <c r="N51" s="50">
        <v>1</v>
      </c>
      <c r="O51" s="48">
        <v>0.28571000000000002</v>
      </c>
      <c r="P51" s="51">
        <v>3</v>
      </c>
      <c r="Q51" s="52">
        <v>0.85709999999999997</v>
      </c>
      <c r="R51" s="47">
        <v>27</v>
      </c>
      <c r="S51" s="52">
        <v>7.7142999999999997</v>
      </c>
      <c r="T51" s="47">
        <v>34</v>
      </c>
      <c r="U51" s="54">
        <v>9.7142999999999997</v>
      </c>
      <c r="V51" s="55">
        <v>8758</v>
      </c>
      <c r="W51" s="56">
        <v>100</v>
      </c>
      <c r="X51" s="62"/>
    </row>
    <row r="52" spans="1:24" s="22" customFormat="1" ht="15" customHeight="1" x14ac:dyDescent="0.25">
      <c r="A52" s="21" t="s">
        <v>16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1029</v>
      </c>
      <c r="W52" s="32">
        <v>100</v>
      </c>
      <c r="X52" s="63"/>
    </row>
    <row r="53" spans="1:24" s="22" customFormat="1" ht="15" customHeight="1" x14ac:dyDescent="0.25">
      <c r="A53" s="21" t="s">
        <v>16</v>
      </c>
      <c r="B53" s="57" t="s">
        <v>64</v>
      </c>
      <c r="C53" s="60">
        <v>0</v>
      </c>
      <c r="D53" s="59">
        <v>0</v>
      </c>
      <c r="E53" s="48">
        <v>0</v>
      </c>
      <c r="F53" s="49">
        <v>0</v>
      </c>
      <c r="G53" s="48">
        <v>0</v>
      </c>
      <c r="H53" s="50">
        <v>0</v>
      </c>
      <c r="I53" s="48">
        <v>0</v>
      </c>
      <c r="J53" s="49">
        <v>0</v>
      </c>
      <c r="K53" s="48">
        <v>0</v>
      </c>
      <c r="L53" s="50">
        <v>0</v>
      </c>
      <c r="M53" s="48">
        <v>0</v>
      </c>
      <c r="N53" s="50">
        <v>0</v>
      </c>
      <c r="O53" s="48">
        <v>0</v>
      </c>
      <c r="P53" s="51">
        <v>0</v>
      </c>
      <c r="Q53" s="52">
        <v>0</v>
      </c>
      <c r="R53" s="59">
        <v>0</v>
      </c>
      <c r="S53" s="52">
        <v>0</v>
      </c>
      <c r="T53" s="47">
        <v>0</v>
      </c>
      <c r="U53" s="54">
        <v>0</v>
      </c>
      <c r="V53" s="55">
        <v>302</v>
      </c>
      <c r="W53" s="56">
        <v>100</v>
      </c>
      <c r="X53" s="62"/>
    </row>
    <row r="54" spans="1:24" s="22" customFormat="1" ht="15" customHeight="1" x14ac:dyDescent="0.25">
      <c r="A54" s="21" t="s">
        <v>16</v>
      </c>
      <c r="B54" s="23" t="s">
        <v>65</v>
      </c>
      <c r="C54" s="24">
        <v>19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14</v>
      </c>
      <c r="K54" s="26">
        <v>73.683999999999997</v>
      </c>
      <c r="L54" s="27">
        <v>3</v>
      </c>
      <c r="M54" s="26">
        <v>15.789</v>
      </c>
      <c r="N54" s="27">
        <v>0</v>
      </c>
      <c r="O54" s="26">
        <v>0</v>
      </c>
      <c r="P54" s="35">
        <v>2</v>
      </c>
      <c r="Q54" s="29">
        <v>10.526300000000001</v>
      </c>
      <c r="R54" s="25">
        <v>1</v>
      </c>
      <c r="S54" s="29">
        <v>5.2632000000000003</v>
      </c>
      <c r="T54" s="34">
        <v>0</v>
      </c>
      <c r="U54" s="30">
        <v>0</v>
      </c>
      <c r="V54" s="31">
        <v>1982</v>
      </c>
      <c r="W54" s="32">
        <v>98.385000000000005</v>
      </c>
      <c r="X54" s="63"/>
    </row>
    <row r="55" spans="1:24" s="22" customFormat="1" ht="15" customHeight="1" x14ac:dyDescent="0.25">
      <c r="A55" s="21" t="s">
        <v>16</v>
      </c>
      <c r="B55" s="57" t="s">
        <v>66</v>
      </c>
      <c r="C55" s="46">
        <v>2</v>
      </c>
      <c r="D55" s="47">
        <v>0</v>
      </c>
      <c r="E55" s="48">
        <v>0</v>
      </c>
      <c r="F55" s="49">
        <v>0</v>
      </c>
      <c r="G55" s="48">
        <v>0</v>
      </c>
      <c r="H55" s="50">
        <v>0</v>
      </c>
      <c r="I55" s="48">
        <v>0</v>
      </c>
      <c r="J55" s="50">
        <v>0</v>
      </c>
      <c r="K55" s="48">
        <v>0</v>
      </c>
      <c r="L55" s="49">
        <v>2</v>
      </c>
      <c r="M55" s="48">
        <v>100</v>
      </c>
      <c r="N55" s="49">
        <v>0</v>
      </c>
      <c r="O55" s="48">
        <v>0</v>
      </c>
      <c r="P55" s="58">
        <v>0</v>
      </c>
      <c r="Q55" s="52">
        <v>0</v>
      </c>
      <c r="R55" s="47">
        <v>0</v>
      </c>
      <c r="S55" s="52">
        <v>0</v>
      </c>
      <c r="T55" s="59">
        <v>0</v>
      </c>
      <c r="U55" s="54">
        <v>0</v>
      </c>
      <c r="V55" s="55">
        <v>2339</v>
      </c>
      <c r="W55" s="56">
        <v>100</v>
      </c>
      <c r="X55" s="62"/>
    </row>
    <row r="56" spans="1:24" s="22" customFormat="1" ht="15" customHeight="1" x14ac:dyDescent="0.25">
      <c r="A56" s="21" t="s">
        <v>16</v>
      </c>
      <c r="B56" s="23" t="s">
        <v>67</v>
      </c>
      <c r="C56" s="24">
        <v>2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50</v>
      </c>
      <c r="L56" s="27">
        <v>1</v>
      </c>
      <c r="M56" s="26">
        <v>50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691</v>
      </c>
      <c r="W56" s="32">
        <v>100</v>
      </c>
      <c r="X56" s="63"/>
    </row>
    <row r="57" spans="1:24" s="22" customFormat="1" ht="15" customHeight="1" x14ac:dyDescent="0.25">
      <c r="A57" s="21" t="s">
        <v>16</v>
      </c>
      <c r="B57" s="57" t="s">
        <v>68</v>
      </c>
      <c r="C57" s="46">
        <v>8</v>
      </c>
      <c r="D57" s="47">
        <v>0</v>
      </c>
      <c r="E57" s="48">
        <v>0</v>
      </c>
      <c r="F57" s="50">
        <v>0</v>
      </c>
      <c r="G57" s="48">
        <v>0</v>
      </c>
      <c r="H57" s="49">
        <v>0</v>
      </c>
      <c r="I57" s="48">
        <v>0</v>
      </c>
      <c r="J57" s="49">
        <v>8</v>
      </c>
      <c r="K57" s="48">
        <v>100</v>
      </c>
      <c r="L57" s="49">
        <v>0</v>
      </c>
      <c r="M57" s="48">
        <v>0</v>
      </c>
      <c r="N57" s="49">
        <v>0</v>
      </c>
      <c r="O57" s="48">
        <v>0</v>
      </c>
      <c r="P57" s="58">
        <v>0</v>
      </c>
      <c r="Q57" s="52">
        <v>0</v>
      </c>
      <c r="R57" s="59">
        <v>0</v>
      </c>
      <c r="S57" s="52">
        <v>0</v>
      </c>
      <c r="T57" s="59">
        <v>0</v>
      </c>
      <c r="U57" s="54">
        <v>0</v>
      </c>
      <c r="V57" s="55">
        <v>2235</v>
      </c>
      <c r="W57" s="56">
        <v>99.954999999999998</v>
      </c>
      <c r="X57" s="62"/>
    </row>
    <row r="58" spans="1:24" s="22" customFormat="1" ht="15" customHeight="1" x14ac:dyDescent="0.25">
      <c r="A58" s="21" t="s">
        <v>16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366</v>
      </c>
      <c r="W58" s="32">
        <v>100</v>
      </c>
      <c r="X58" s="63"/>
    </row>
    <row r="59" spans="1:24" s="22" customFormat="1" ht="15" customHeight="1" thickBot="1" x14ac:dyDescent="0.3">
      <c r="A59" s="21" t="s">
        <v>16</v>
      </c>
      <c r="B59" s="66" t="s">
        <v>71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4">
        <v>1099</v>
      </c>
      <c r="W59" s="75">
        <v>100</v>
      </c>
      <c r="X59" s="76"/>
    </row>
    <row r="60" spans="1:24" s="22" customFormat="1" ht="15" customHeight="1" x14ac:dyDescent="0.25">
      <c r="A60" s="21"/>
      <c r="B60" s="23"/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5"/>
      <c r="W60" s="63"/>
      <c r="X60" s="63"/>
    </row>
    <row r="61" spans="1:24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650 public school female students not served under IDEA subjected to mechanical restraint, 9 (1.4%) were American Indian or Alaska Native, and 37 (5.7%)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  <c r="X61" s="44"/>
    </row>
    <row r="62" spans="1:24" s="22" customFormat="1" ht="15" customHeight="1" x14ac:dyDescent="0.25">
      <c r="A62" s="21"/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61"/>
    </row>
    <row r="63" spans="1:24" s="39" customFormat="1" ht="14.1" customHeight="1" x14ac:dyDescent="0.25">
      <c r="B63" s="86" t="s">
        <v>70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61"/>
    </row>
    <row r="64" spans="1:24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  <c r="X64" s="38"/>
    </row>
    <row r="65" spans="1:24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  <c r="X65" s="38"/>
    </row>
    <row r="66" spans="1:24" s="39" customFormat="1" ht="15" customHeight="1" x14ac:dyDescent="0.25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  <c r="X66" s="1"/>
    </row>
  </sheetData>
  <sortState xmlns:xlrd2="http://schemas.microsoft.com/office/spreadsheetml/2017/richdata2" ref="A8:W59">
    <sortCondition ref="B8:B59"/>
  </sortState>
  <mergeCells count="16">
    <mergeCell ref="W4:X5"/>
    <mergeCell ref="R4:S5"/>
    <mergeCell ref="T4:U5"/>
    <mergeCell ref="B62:W62"/>
    <mergeCell ref="B63:W63"/>
    <mergeCell ref="V4:V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0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Zhou, Lei (Contractor)</cp:lastModifiedBy>
  <cp:lastPrinted>2015-09-09T00:33:04Z</cp:lastPrinted>
  <dcterms:created xsi:type="dcterms:W3CDTF">2014-03-02T22:16:30Z</dcterms:created>
  <dcterms:modified xsi:type="dcterms:W3CDTF">2021-04-14T16:22:31Z</dcterms:modified>
</cp:coreProperties>
</file>