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ThisWorkbook" autoCompressPictures="0"/>
  <bookViews>
    <workbookView xWindow="28680" yWindow="-120" windowWidth="24240" windowHeight="13740" tabRatio="1000"/>
  </bookViews>
  <sheets>
    <sheet name="Total" sheetId="50" r:id="rId1"/>
    <sheet name=" Male" sheetId="33" r:id="rId2"/>
    <sheet name=" Female" sheetId="51" r:id="rId3"/>
  </sheets>
  <definedNames>
    <definedName name="_xlnm.Print_Area" localSheetId="2">' Female'!$B$1:$V$61</definedName>
    <definedName name="_xlnm.Print_Area" localSheetId="1">' Male'!$B$1:$V$61</definedName>
    <definedName name="_xlnm.Print_Area" localSheetId="0">Total!$B$1:$V$61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51" l="1"/>
  <c r="B2" i="33"/>
  <c r="B2" i="50"/>
  <c r="B60" i="51" l="1"/>
  <c r="B60" i="33"/>
  <c r="B60" i="50"/>
</calcChain>
</file>

<file path=xl/sharedStrings.xml><?xml version="1.0" encoding="utf-8"?>
<sst xmlns="http://schemas.openxmlformats.org/spreadsheetml/2006/main" count="406" uniqueCount="72">
  <si>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</si>
  <si>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</si>
  <si>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</si>
  <si>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</si>
  <si>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</si>
  <si>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</si>
  <si>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</si>
  <si>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</si>
  <si>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</si>
  <si>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</si>
  <si>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</si>
  <si>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</si>
  <si>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 xml:space="preserve">Percent of Schools Reporting </t>
  </si>
  <si>
    <t>Percent </t>
  </si>
  <si>
    <t>Number of Schools</t>
  </si>
  <si>
    <t xml:space="preserve">Students With Disabilities Served Under IDEA 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</si>
  <si>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</si>
  <si>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</si>
  <si>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</si>
  <si>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</si>
  <si>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</si>
  <si>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</si>
  <si>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</si>
  <si>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</si>
  <si>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</si>
  <si>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</si>
  <si>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</si>
  <si>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</si>
  <si>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</si>
  <si>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</si>
  <si>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</si>
  <si>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</si>
  <si>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</si>
  <si>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</si>
  <si>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</si>
  <si>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</si>
  <si>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</si>
  <si>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</si>
  <si>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</si>
  <si>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</si>
  <si>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</si>
  <si>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</si>
  <si>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</si>
  <si>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</si>
  <si>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</si>
  <si>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</si>
  <si>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</si>
  <si>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</si>
  <si>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</si>
  <si>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</si>
  <si>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</si>
  <si>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</si>
  <si>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</si>
  <si>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</si>
  <si>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</si>
  <si>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</si>
  <si>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</si>
  <si>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</si>
  <si>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</si>
  <si>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</si>
  <si>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</si>
  <si>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</si>
  <si>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</si>
  <si>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</si>
  <si>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</si>
  <si>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</si>
  <si>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</si>
  <si>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</si>
  <si>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who are English language learners</t>
  </si>
  <si>
    <t xml:space="preserve"> 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</si>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</sst>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39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sz val="10"/>
      <color rgb="FFFFFFF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">
    <xf numFmtId="0" fontId="0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2" applyNumberFormat="0" applyFill="0" applyAlignment="0" applyProtection="0"/>
    <xf numFmtId="0" fontId="25" fillId="0" borderId="33" applyNumberFormat="0" applyFill="0" applyAlignment="0" applyProtection="0"/>
    <xf numFmtId="0" fontId="26" fillId="0" borderId="34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35" applyNumberFormat="0" applyAlignment="0" applyProtection="0"/>
    <xf numFmtId="0" fontId="31" fillId="7" borderId="36" applyNumberFormat="0" applyAlignment="0" applyProtection="0"/>
    <xf numFmtId="0" fontId="32" fillId="7" borderId="35" applyNumberFormat="0" applyAlignment="0" applyProtection="0"/>
    <xf numFmtId="0" fontId="33" fillId="0" borderId="37" applyNumberFormat="0" applyFill="0" applyAlignment="0" applyProtection="0"/>
    <xf numFmtId="0" fontId="34" fillId="8" borderId="3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40" applyNumberFormat="0" applyFill="0" applyAlignment="0" applyProtection="0"/>
    <xf numFmtId="0" fontId="3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39" applyNumberFormat="0" applyFont="0" applyAlignment="0" applyProtection="0"/>
  </cellStyleXfs>
  <cellXfs count="99">
    <xf numFmtId="0" fontId="0" fillId="0" borderId="0" xfId="0"/>
    <xf numFmtId="0" fontId="7" fillId="0" borderId="0" xfId="2" applyFont="1"/>
    <xf numFmtId="0" fontId="9" fillId="0" borderId="0" xfId="2" applyFont="1" applyAlignment="1">
      <alignment horizontal="left"/>
    </xf>
    <xf numFmtId="0" fontId="4" fillId="0" borderId="1" xfId="1" applyFont="1" applyBorder="1"/>
    <xf numFmtId="1" fontId="5" fillId="0" borderId="1" xfId="1" applyNumberFormat="1" applyFont="1" applyBorder="1" applyAlignment="1">
      <alignment wrapText="1"/>
    </xf>
    <xf numFmtId="0" fontId="11" fillId="0" borderId="0" xfId="4" applyFont="1"/>
    <xf numFmtId="0" fontId="14" fillId="0" borderId="0" xfId="2" applyFont="1"/>
    <xf numFmtId="0" fontId="15" fillId="0" borderId="0" xfId="2" applyFont="1" applyAlignment="1">
      <alignment horizontal="left"/>
    </xf>
    <xf numFmtId="0" fontId="14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165" fontId="18" fillId="2" borderId="20" xfId="2" quotePrefix="1" applyNumberFormat="1" applyFont="1" applyFill="1" applyBorder="1" applyAlignment="1">
      <alignment horizontal="right"/>
    </xf>
    <xf numFmtId="0" fontId="16" fillId="0" borderId="0" xfId="4" applyFont="1"/>
    <xf numFmtId="0" fontId="18" fillId="0" borderId="0" xfId="2" quotePrefix="1" applyFont="1" applyFill="1" applyAlignment="1">
      <alignment horizontal="left"/>
    </xf>
    <xf numFmtId="0" fontId="20" fillId="0" borderId="0" xfId="2" applyFont="1" applyBorder="1"/>
    <xf numFmtId="0" fontId="18" fillId="0" borderId="0" xfId="4" applyFont="1" applyBorder="1"/>
    <xf numFmtId="0" fontId="20" fillId="0" borderId="0" xfId="2" quotePrefix="1" applyFont="1"/>
    <xf numFmtId="165" fontId="18" fillId="0" borderId="11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164" fontId="18" fillId="2" borderId="14" xfId="2" quotePrefix="1" applyNumberFormat="1" applyFont="1" applyFill="1" applyBorder="1" applyAlignment="1">
      <alignment horizontal="right"/>
    </xf>
    <xf numFmtId="164" fontId="18" fillId="2" borderId="5" xfId="2" quotePrefix="1" applyNumberFormat="1" applyFont="1" applyFill="1" applyBorder="1" applyAlignment="1">
      <alignment horizontal="right"/>
    </xf>
    <xf numFmtId="0" fontId="22" fillId="0" borderId="0" xfId="0" applyFont="1"/>
    <xf numFmtId="37" fontId="18" fillId="2" borderId="20" xfId="4" applyNumberFormat="1" applyFont="1" applyFill="1" applyBorder="1" applyAlignment="1">
      <alignment horizontal="right"/>
    </xf>
    <xf numFmtId="164" fontId="18" fillId="2" borderId="19" xfId="2" applyNumberFormat="1" applyFont="1" applyFill="1" applyBorder="1" applyAlignment="1">
      <alignment horizontal="right"/>
    </xf>
    <xf numFmtId="37" fontId="18" fillId="0" borderId="20" xfId="4" applyNumberFormat="1" applyFont="1" applyFill="1" applyBorder="1" applyAlignment="1">
      <alignment horizontal="right"/>
    </xf>
    <xf numFmtId="164" fontId="18" fillId="0" borderId="19" xfId="2" applyNumberFormat="1" applyFont="1" applyFill="1" applyBorder="1" applyAlignment="1">
      <alignment horizontal="right"/>
    </xf>
    <xf numFmtId="37" fontId="18" fillId="0" borderId="20" xfId="4" quotePrefix="1" applyNumberFormat="1" applyFont="1" applyFill="1" applyBorder="1" applyAlignment="1">
      <alignment horizontal="right"/>
    </xf>
    <xf numFmtId="37" fontId="18" fillId="0" borderId="21" xfId="4" applyNumberFormat="1" applyFont="1" applyFill="1" applyBorder="1" applyAlignment="1">
      <alignment horizontal="right"/>
    </xf>
    <xf numFmtId="164" fontId="18" fillId="0" borderId="17" xfId="2" applyNumberFormat="1" applyFont="1" applyFill="1" applyBorder="1" applyAlignment="1">
      <alignment horizontal="right"/>
    </xf>
    <xf numFmtId="0" fontId="18" fillId="0" borderId="0" xfId="4" applyFont="1" applyFill="1" applyBorder="1" applyAlignment="1"/>
    <xf numFmtId="165" fontId="18" fillId="0" borderId="0" xfId="4" applyNumberFormat="1" applyFont="1" applyFill="1"/>
    <xf numFmtId="0" fontId="18" fillId="0" borderId="0" xfId="4" applyFont="1" applyFill="1" applyBorder="1"/>
    <xf numFmtId="0" fontId="8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8" fillId="0" borderId="0" xfId="4" applyFont="1" applyFill="1" applyBorder="1" applyAlignment="1"/>
  </cellXfs>
  <cellStyles count="254">
    <cellStyle name="20% - Accent1" xfId="229" builtinId="30" customBuiltin="1"/>
    <cellStyle name="20% - Accent2" xfId="233" builtinId="34" customBuiltin="1"/>
    <cellStyle name="20% - Accent3" xfId="237" builtinId="38" customBuiltin="1"/>
    <cellStyle name="20% - Accent4" xfId="241" builtinId="42" customBuiltin="1"/>
    <cellStyle name="20% - Accent5" xfId="245" builtinId="46" customBuiltin="1"/>
    <cellStyle name="20% - Accent6" xfId="249" builtinId="50" customBuiltin="1"/>
    <cellStyle name="40% - Accent1" xfId="230" builtinId="31" customBuiltin="1"/>
    <cellStyle name="40% - Accent2" xfId="234" builtinId="35" customBuiltin="1"/>
    <cellStyle name="40% - Accent3" xfId="238" builtinId="39" customBuiltin="1"/>
    <cellStyle name="40% - Accent4" xfId="242" builtinId="43" customBuiltin="1"/>
    <cellStyle name="40% - Accent5" xfId="246" builtinId="47" customBuiltin="1"/>
    <cellStyle name="40% - Accent6" xfId="250" builtinId="51" customBuiltin="1"/>
    <cellStyle name="60% - Accent1" xfId="231" builtinId="32" customBuiltin="1"/>
    <cellStyle name="60% - Accent2" xfId="235" builtinId="36" customBuiltin="1"/>
    <cellStyle name="60% - Accent3" xfId="239" builtinId="40" customBuiltin="1"/>
    <cellStyle name="60% - Accent4" xfId="243" builtinId="44" customBuiltin="1"/>
    <cellStyle name="60% - Accent5" xfId="247" builtinId="48" customBuiltin="1"/>
    <cellStyle name="60% - Accent6" xfId="251" builtinId="52" customBuiltin="1"/>
    <cellStyle name="Accent1" xfId="228" builtinId="29" customBuiltin="1"/>
    <cellStyle name="Accent2" xfId="232" builtinId="33" customBuiltin="1"/>
    <cellStyle name="Accent3" xfId="236" builtinId="37" customBuiltin="1"/>
    <cellStyle name="Accent4" xfId="240" builtinId="41" customBuiltin="1"/>
    <cellStyle name="Accent5" xfId="244" builtinId="45" customBuiltin="1"/>
    <cellStyle name="Accent6" xfId="248" builtinId="49" customBuiltin="1"/>
    <cellStyle name="Bad" xfId="218" builtinId="27" customBuiltin="1"/>
    <cellStyle name="Calculation" xfId="222" builtinId="22" customBuiltin="1"/>
    <cellStyle name="Check Cell" xfId="224" builtinId="23" customBuiltin="1"/>
    <cellStyle name="Explanatory Text" xfId="226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Good" xfId="217" builtinId="26" customBuiltin="1"/>
    <cellStyle name="Heading 1" xfId="213" builtinId="16" customBuiltin="1"/>
    <cellStyle name="Heading 2" xfId="214" builtinId="17" customBuiltin="1"/>
    <cellStyle name="Heading 3" xfId="215" builtinId="18" customBuiltin="1"/>
    <cellStyle name="Heading 4" xfId="216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Input" xfId="220" builtinId="20" customBuiltin="1"/>
    <cellStyle name="Linked Cell" xfId="223" builtinId="24" customBuiltin="1"/>
    <cellStyle name="Neutral" xfId="219" builtinId="28" customBuiltin="1"/>
    <cellStyle name="Normal" xfId="0" builtinId="0"/>
    <cellStyle name="Normal 2" xfId="252"/>
    <cellStyle name="Normal 2 2" xfId="4"/>
    <cellStyle name="Normal 3" xfId="2"/>
    <cellStyle name="Normal 6" xfId="3"/>
    <cellStyle name="Normal 9" xfId="1"/>
    <cellStyle name="Normal 9 2" xfId="23"/>
    <cellStyle name="Note 2" xfId="253"/>
    <cellStyle name="Output" xfId="221" builtinId="21" customBuiltin="1"/>
    <cellStyle name="Title" xfId="212" builtinId="15" customBuiltin="1"/>
    <cellStyle name="Total" xfId="227" builtinId="25" customBuiltin="1"/>
    <cellStyle name="Warning Text" xfId="225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W63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.33203125" style="8" customWidth="1"/>
    <col min="2" max="2" width="22" style="1" customWidth="1"/>
    <col min="3" max="21" width="14.6640625" style="1" customWidth="1"/>
    <col min="22" max="16384" width="12.1640625" style="5"/>
  </cols>
  <sheetData>
    <row r="2" spans="1:22" s="2" customFormat="1" ht="15" customHeight="1" x14ac:dyDescent="0.25">
      <c r="A2" s="7"/>
      <c r="B2" s="77" t="str">
        <f>CONCATENATE("Number and percentage of public school students ",A7, ", by race/ethnicity and disability status, by state: School Year 2015-16")</f>
        <v>Number and percentage of public school students who are English language learners, by race/ethnicity and disability status, by state: School Year 2015-16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2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s="10" customFormat="1" ht="25.35" customHeight="1" x14ac:dyDescent="0.2">
      <c r="A4" s="9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15</v>
      </c>
      <c r="S4" s="86"/>
      <c r="T4" s="89" t="s">
        <v>14</v>
      </c>
      <c r="U4" s="91" t="s">
        <v>12</v>
      </c>
    </row>
    <row r="5" spans="1:22" s="10" customFormat="1" ht="25.35" customHeight="1" x14ac:dyDescent="0.2">
      <c r="A5" s="9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90"/>
      <c r="U5" s="92"/>
    </row>
    <row r="6" spans="1:22" s="10" customFormat="1" ht="15" customHeight="1" thickBot="1" x14ac:dyDescent="0.25">
      <c r="A6" s="9"/>
      <c r="B6" s="11"/>
      <c r="C6" s="55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2" s="28" customFormat="1" ht="15" customHeight="1" x14ac:dyDescent="0.2">
      <c r="A7" s="19" t="s">
        <v>68</v>
      </c>
      <c r="B7" s="20" t="s">
        <v>16</v>
      </c>
      <c r="C7" s="21">
        <v>5101150</v>
      </c>
      <c r="D7" s="22">
        <v>39843</v>
      </c>
      <c r="E7" s="23">
        <v>0.78110000000000002</v>
      </c>
      <c r="F7" s="24">
        <v>543322</v>
      </c>
      <c r="G7" s="23">
        <v>10.651</v>
      </c>
      <c r="H7" s="24">
        <v>3948865</v>
      </c>
      <c r="I7" s="23">
        <v>77.411299999999997</v>
      </c>
      <c r="J7" s="24">
        <v>186471</v>
      </c>
      <c r="K7" s="23">
        <v>3.6555</v>
      </c>
      <c r="L7" s="24">
        <v>309744</v>
      </c>
      <c r="M7" s="23">
        <v>6.0720000000000001</v>
      </c>
      <c r="N7" s="37">
        <v>33258</v>
      </c>
      <c r="O7" s="23">
        <v>0.65200000000000002</v>
      </c>
      <c r="P7" s="25">
        <v>39647</v>
      </c>
      <c r="Q7" s="26">
        <v>0.77722000000000002</v>
      </c>
      <c r="R7" s="27">
        <v>641593</v>
      </c>
      <c r="S7" s="26">
        <v>12.577400000000001</v>
      </c>
      <c r="T7" s="67">
        <v>96360</v>
      </c>
      <c r="U7" s="68">
        <v>99.992999999999995</v>
      </c>
      <c r="V7" s="75"/>
    </row>
    <row r="8" spans="1:22" s="28" customFormat="1" ht="15" customHeight="1" x14ac:dyDescent="0.2">
      <c r="A8" s="19" t="s">
        <v>68</v>
      </c>
      <c r="B8" s="29" t="s">
        <v>17</v>
      </c>
      <c r="C8" s="30">
        <v>26764</v>
      </c>
      <c r="D8" s="31">
        <v>594</v>
      </c>
      <c r="E8" s="32">
        <v>2.2193999999999998</v>
      </c>
      <c r="F8" s="33">
        <v>2733</v>
      </c>
      <c r="G8" s="32">
        <v>10.211499999999999</v>
      </c>
      <c r="H8" s="39">
        <v>20391</v>
      </c>
      <c r="I8" s="32">
        <v>76.188199999999995</v>
      </c>
      <c r="J8" s="33">
        <v>527</v>
      </c>
      <c r="K8" s="32">
        <v>1.9691000000000001</v>
      </c>
      <c r="L8" s="33">
        <v>1997</v>
      </c>
      <c r="M8" s="32">
        <v>7.4615</v>
      </c>
      <c r="N8" s="33">
        <v>110</v>
      </c>
      <c r="O8" s="32">
        <v>0.41099999999999998</v>
      </c>
      <c r="P8" s="42">
        <v>412</v>
      </c>
      <c r="Q8" s="35">
        <v>1.53938</v>
      </c>
      <c r="R8" s="31">
        <v>2682</v>
      </c>
      <c r="S8" s="35">
        <v>10.020899999999999</v>
      </c>
      <c r="T8" s="69">
        <v>1400</v>
      </c>
      <c r="U8" s="70">
        <v>100</v>
      </c>
    </row>
    <row r="9" spans="1:22" s="28" customFormat="1" ht="15" customHeight="1" x14ac:dyDescent="0.2">
      <c r="A9" s="19" t="s">
        <v>68</v>
      </c>
      <c r="B9" s="36" t="s">
        <v>18</v>
      </c>
      <c r="C9" s="21">
        <v>15595</v>
      </c>
      <c r="D9" s="22">
        <v>7702</v>
      </c>
      <c r="E9" s="23">
        <v>49.387599999999999</v>
      </c>
      <c r="F9" s="24">
        <v>2851</v>
      </c>
      <c r="G9" s="23">
        <v>18.281500000000001</v>
      </c>
      <c r="H9" s="24">
        <v>1760</v>
      </c>
      <c r="I9" s="23">
        <v>11.2857</v>
      </c>
      <c r="J9" s="37">
        <v>356</v>
      </c>
      <c r="K9" s="23">
        <v>2.2827999999999999</v>
      </c>
      <c r="L9" s="37">
        <v>1056</v>
      </c>
      <c r="M9" s="23">
        <v>6.7713999999999999</v>
      </c>
      <c r="N9" s="24">
        <v>1294</v>
      </c>
      <c r="O9" s="23">
        <v>8.2974999999999994</v>
      </c>
      <c r="P9" s="41">
        <v>576</v>
      </c>
      <c r="Q9" s="26">
        <v>3.6934900000000002</v>
      </c>
      <c r="R9" s="38">
        <v>2568</v>
      </c>
      <c r="S9" s="26">
        <v>16.466799999999999</v>
      </c>
      <c r="T9" s="67">
        <v>503</v>
      </c>
      <c r="U9" s="68">
        <v>100</v>
      </c>
    </row>
    <row r="10" spans="1:22" s="28" customFormat="1" ht="15" customHeight="1" x14ac:dyDescent="0.2">
      <c r="A10" s="19" t="s">
        <v>68</v>
      </c>
      <c r="B10" s="29" t="s">
        <v>19</v>
      </c>
      <c r="C10" s="30">
        <v>64254</v>
      </c>
      <c r="D10" s="40">
        <v>2234</v>
      </c>
      <c r="E10" s="32">
        <v>3.4767999999999999</v>
      </c>
      <c r="F10" s="33">
        <v>2476</v>
      </c>
      <c r="G10" s="32">
        <v>3.8534999999999999</v>
      </c>
      <c r="H10" s="39">
        <v>54795</v>
      </c>
      <c r="I10" s="32">
        <v>85.278700000000001</v>
      </c>
      <c r="J10" s="33">
        <v>1881</v>
      </c>
      <c r="K10" s="32">
        <v>2.9274</v>
      </c>
      <c r="L10" s="39">
        <v>2507</v>
      </c>
      <c r="M10" s="32">
        <v>3.9016999999999999</v>
      </c>
      <c r="N10" s="39">
        <v>201</v>
      </c>
      <c r="O10" s="32">
        <v>0.31280000000000002</v>
      </c>
      <c r="P10" s="34">
        <v>160</v>
      </c>
      <c r="Q10" s="35">
        <v>0.24901000000000001</v>
      </c>
      <c r="R10" s="40">
        <v>8223</v>
      </c>
      <c r="S10" s="35">
        <v>12.797599999999999</v>
      </c>
      <c r="T10" s="69">
        <v>1977</v>
      </c>
      <c r="U10" s="70">
        <v>100</v>
      </c>
    </row>
    <row r="11" spans="1:22" s="28" customFormat="1" ht="15" customHeight="1" x14ac:dyDescent="0.2">
      <c r="A11" s="19" t="s">
        <v>68</v>
      </c>
      <c r="B11" s="36" t="s">
        <v>20</v>
      </c>
      <c r="C11" s="21">
        <v>42324</v>
      </c>
      <c r="D11" s="22">
        <v>102</v>
      </c>
      <c r="E11" s="23">
        <v>0.24099999999999999</v>
      </c>
      <c r="F11" s="37">
        <v>2598</v>
      </c>
      <c r="G11" s="23">
        <v>6.1383999999999999</v>
      </c>
      <c r="H11" s="24">
        <v>34344</v>
      </c>
      <c r="I11" s="23">
        <v>81.145399999999995</v>
      </c>
      <c r="J11" s="24">
        <v>317</v>
      </c>
      <c r="K11" s="23">
        <v>0.749</v>
      </c>
      <c r="L11" s="24">
        <v>2071</v>
      </c>
      <c r="M11" s="23">
        <v>4.8932000000000002</v>
      </c>
      <c r="N11" s="24">
        <v>2718</v>
      </c>
      <c r="O11" s="23">
        <v>6.4218999999999999</v>
      </c>
      <c r="P11" s="41">
        <v>174</v>
      </c>
      <c r="Q11" s="26">
        <v>0.41110999999999998</v>
      </c>
      <c r="R11" s="38">
        <v>4862</v>
      </c>
      <c r="S11" s="26">
        <v>11.4876</v>
      </c>
      <c r="T11" s="67">
        <v>1092</v>
      </c>
      <c r="U11" s="68">
        <v>100</v>
      </c>
    </row>
    <row r="12" spans="1:22" s="28" customFormat="1" ht="15" customHeight="1" x14ac:dyDescent="0.2">
      <c r="A12" s="19" t="s">
        <v>68</v>
      </c>
      <c r="B12" s="29" t="s">
        <v>21</v>
      </c>
      <c r="C12" s="30">
        <v>1351508</v>
      </c>
      <c r="D12" s="31">
        <v>1903</v>
      </c>
      <c r="E12" s="32">
        <v>0.14080000000000001</v>
      </c>
      <c r="F12" s="39">
        <v>150427</v>
      </c>
      <c r="G12" s="32">
        <v>11.1303</v>
      </c>
      <c r="H12" s="33">
        <v>1122672</v>
      </c>
      <c r="I12" s="32">
        <v>83.068100000000001</v>
      </c>
      <c r="J12" s="33">
        <v>6227</v>
      </c>
      <c r="K12" s="32">
        <v>0.4607</v>
      </c>
      <c r="L12" s="33">
        <v>51852</v>
      </c>
      <c r="M12" s="32">
        <v>3.8365999999999998</v>
      </c>
      <c r="N12" s="39">
        <v>4983</v>
      </c>
      <c r="O12" s="32">
        <v>0.36870000000000003</v>
      </c>
      <c r="P12" s="42">
        <v>13444</v>
      </c>
      <c r="Q12" s="35">
        <v>0.99473999999999996</v>
      </c>
      <c r="R12" s="40">
        <v>202503</v>
      </c>
      <c r="S12" s="35">
        <v>14.983499999999999</v>
      </c>
      <c r="T12" s="69">
        <v>10138</v>
      </c>
      <c r="U12" s="70">
        <v>100</v>
      </c>
    </row>
    <row r="13" spans="1:22" s="28" customFormat="1" ht="15" customHeight="1" x14ac:dyDescent="0.2">
      <c r="A13" s="19" t="s">
        <v>68</v>
      </c>
      <c r="B13" s="36" t="s">
        <v>22</v>
      </c>
      <c r="C13" s="21">
        <v>128733</v>
      </c>
      <c r="D13" s="22">
        <v>552</v>
      </c>
      <c r="E13" s="23">
        <v>0.42880000000000001</v>
      </c>
      <c r="F13" s="37">
        <v>9650</v>
      </c>
      <c r="G13" s="23">
        <v>7.4961000000000002</v>
      </c>
      <c r="H13" s="24">
        <v>106316</v>
      </c>
      <c r="I13" s="23">
        <v>82.586399999999998</v>
      </c>
      <c r="J13" s="37">
        <v>4888</v>
      </c>
      <c r="K13" s="23">
        <v>3.7970000000000002</v>
      </c>
      <c r="L13" s="24">
        <v>6271</v>
      </c>
      <c r="M13" s="23">
        <v>4.8712999999999997</v>
      </c>
      <c r="N13" s="24">
        <v>333</v>
      </c>
      <c r="O13" s="23">
        <v>0.25869999999999999</v>
      </c>
      <c r="P13" s="25">
        <v>723</v>
      </c>
      <c r="Q13" s="26">
        <v>0.56162999999999996</v>
      </c>
      <c r="R13" s="22">
        <v>15410</v>
      </c>
      <c r="S13" s="26">
        <v>11.970499999999999</v>
      </c>
      <c r="T13" s="67">
        <v>1868</v>
      </c>
      <c r="U13" s="68">
        <v>100</v>
      </c>
    </row>
    <row r="14" spans="1:22" s="28" customFormat="1" ht="15" customHeight="1" x14ac:dyDescent="0.2">
      <c r="A14" s="19" t="s">
        <v>68</v>
      </c>
      <c r="B14" s="29" t="s">
        <v>23</v>
      </c>
      <c r="C14" s="43">
        <v>36320</v>
      </c>
      <c r="D14" s="31">
        <v>83</v>
      </c>
      <c r="E14" s="32">
        <v>0.22850000000000001</v>
      </c>
      <c r="F14" s="33">
        <v>3795</v>
      </c>
      <c r="G14" s="32">
        <v>10.4488</v>
      </c>
      <c r="H14" s="39">
        <v>24758</v>
      </c>
      <c r="I14" s="32">
        <v>68.166300000000007</v>
      </c>
      <c r="J14" s="39">
        <v>1606</v>
      </c>
      <c r="K14" s="32">
        <v>4.4218000000000002</v>
      </c>
      <c r="L14" s="39">
        <v>5776</v>
      </c>
      <c r="M14" s="32">
        <v>15.9031</v>
      </c>
      <c r="N14" s="33">
        <v>59</v>
      </c>
      <c r="O14" s="32">
        <v>0.16239999999999999</v>
      </c>
      <c r="P14" s="34">
        <v>243</v>
      </c>
      <c r="Q14" s="35">
        <v>0.66905000000000003</v>
      </c>
      <c r="R14" s="40">
        <v>6904</v>
      </c>
      <c r="S14" s="35">
        <v>19.008800000000001</v>
      </c>
      <c r="T14" s="69">
        <v>1238</v>
      </c>
      <c r="U14" s="70">
        <v>100</v>
      </c>
    </row>
    <row r="15" spans="1:22" s="28" customFormat="1" ht="15" customHeight="1" x14ac:dyDescent="0.2">
      <c r="A15" s="19" t="s">
        <v>68</v>
      </c>
      <c r="B15" s="36" t="s">
        <v>24</v>
      </c>
      <c r="C15" s="56">
        <v>10131</v>
      </c>
      <c r="D15" s="22">
        <v>30</v>
      </c>
      <c r="E15" s="23">
        <v>0.29609999999999997</v>
      </c>
      <c r="F15" s="24">
        <v>1084</v>
      </c>
      <c r="G15" s="23">
        <v>10.6998</v>
      </c>
      <c r="H15" s="24">
        <v>7407</v>
      </c>
      <c r="I15" s="23">
        <v>73.112200000000001</v>
      </c>
      <c r="J15" s="37">
        <v>766</v>
      </c>
      <c r="K15" s="23">
        <v>7.5609999999999999</v>
      </c>
      <c r="L15" s="24">
        <v>779</v>
      </c>
      <c r="M15" s="23">
        <v>7.6893000000000002</v>
      </c>
      <c r="N15" s="37">
        <v>23</v>
      </c>
      <c r="O15" s="23">
        <v>0.22700000000000001</v>
      </c>
      <c r="P15" s="25">
        <v>42</v>
      </c>
      <c r="Q15" s="26">
        <v>0.41456999999999999</v>
      </c>
      <c r="R15" s="38">
        <v>1682</v>
      </c>
      <c r="S15" s="26">
        <v>16.602499999999999</v>
      </c>
      <c r="T15" s="67">
        <v>235</v>
      </c>
      <c r="U15" s="68">
        <v>100</v>
      </c>
    </row>
    <row r="16" spans="1:22" s="28" customFormat="1" ht="15" customHeight="1" x14ac:dyDescent="0.2">
      <c r="A16" s="19" t="s">
        <v>68</v>
      </c>
      <c r="B16" s="29" t="s">
        <v>25</v>
      </c>
      <c r="C16" s="43">
        <v>8885</v>
      </c>
      <c r="D16" s="40">
        <v>39</v>
      </c>
      <c r="E16" s="32">
        <v>0.43890000000000001</v>
      </c>
      <c r="F16" s="39">
        <v>390</v>
      </c>
      <c r="G16" s="32">
        <v>4.3894000000000002</v>
      </c>
      <c r="H16" s="33">
        <v>6765</v>
      </c>
      <c r="I16" s="32">
        <v>76.139600000000002</v>
      </c>
      <c r="J16" s="39">
        <v>1170</v>
      </c>
      <c r="K16" s="32">
        <v>13.1683</v>
      </c>
      <c r="L16" s="33">
        <v>451</v>
      </c>
      <c r="M16" s="32">
        <v>5.0759999999999996</v>
      </c>
      <c r="N16" s="39">
        <v>17</v>
      </c>
      <c r="O16" s="32">
        <v>0.1913</v>
      </c>
      <c r="P16" s="34">
        <v>53</v>
      </c>
      <c r="Q16" s="35">
        <v>0.59650999999999998</v>
      </c>
      <c r="R16" s="31">
        <v>1301</v>
      </c>
      <c r="S16" s="35">
        <v>14.6427</v>
      </c>
      <c r="T16" s="71">
        <v>221</v>
      </c>
      <c r="U16" s="70">
        <v>100</v>
      </c>
    </row>
    <row r="17" spans="1:21" s="28" customFormat="1" ht="15" customHeight="1" x14ac:dyDescent="0.2">
      <c r="A17" s="19" t="s">
        <v>68</v>
      </c>
      <c r="B17" s="36" t="s">
        <v>26</v>
      </c>
      <c r="C17" s="21">
        <v>274563</v>
      </c>
      <c r="D17" s="22">
        <v>897</v>
      </c>
      <c r="E17" s="23">
        <v>0.32669999999999999</v>
      </c>
      <c r="F17" s="37">
        <v>10739</v>
      </c>
      <c r="G17" s="23">
        <v>3.9113000000000002</v>
      </c>
      <c r="H17" s="24">
        <v>215690</v>
      </c>
      <c r="I17" s="23">
        <v>78.557599999999994</v>
      </c>
      <c r="J17" s="37">
        <v>28858</v>
      </c>
      <c r="K17" s="23">
        <v>10.5105</v>
      </c>
      <c r="L17" s="37">
        <v>16810</v>
      </c>
      <c r="M17" s="23">
        <v>6.1224999999999996</v>
      </c>
      <c r="N17" s="37">
        <v>379</v>
      </c>
      <c r="O17" s="23">
        <v>0.13800000000000001</v>
      </c>
      <c r="P17" s="41">
        <v>1190</v>
      </c>
      <c r="Q17" s="26">
        <v>0.43342000000000003</v>
      </c>
      <c r="R17" s="22">
        <v>0</v>
      </c>
      <c r="S17" s="26">
        <v>0</v>
      </c>
      <c r="T17" s="67">
        <v>3952</v>
      </c>
      <c r="U17" s="68">
        <v>100</v>
      </c>
    </row>
    <row r="18" spans="1:21" s="28" customFormat="1" ht="15" customHeight="1" x14ac:dyDescent="0.2">
      <c r="A18" s="19" t="s">
        <v>68</v>
      </c>
      <c r="B18" s="29" t="s">
        <v>27</v>
      </c>
      <c r="C18" s="30">
        <v>126064</v>
      </c>
      <c r="D18" s="40">
        <v>395</v>
      </c>
      <c r="E18" s="32">
        <v>0.31330000000000002</v>
      </c>
      <c r="F18" s="33">
        <v>15171</v>
      </c>
      <c r="G18" s="32">
        <v>12.0344</v>
      </c>
      <c r="H18" s="33">
        <v>98603</v>
      </c>
      <c r="I18" s="32">
        <v>78.2166</v>
      </c>
      <c r="J18" s="33">
        <v>6066</v>
      </c>
      <c r="K18" s="32">
        <v>4.8117999999999999</v>
      </c>
      <c r="L18" s="33">
        <v>5085</v>
      </c>
      <c r="M18" s="32">
        <v>4.0336999999999996</v>
      </c>
      <c r="N18" s="33">
        <v>214</v>
      </c>
      <c r="O18" s="32">
        <v>0.16980000000000001</v>
      </c>
      <c r="P18" s="34">
        <v>530</v>
      </c>
      <c r="Q18" s="35">
        <v>0.42042000000000002</v>
      </c>
      <c r="R18" s="40">
        <v>13525</v>
      </c>
      <c r="S18" s="35">
        <v>10.7287</v>
      </c>
      <c r="T18" s="69">
        <v>2407</v>
      </c>
      <c r="U18" s="70">
        <v>100</v>
      </c>
    </row>
    <row r="19" spans="1:21" s="28" customFormat="1" ht="15" customHeight="1" x14ac:dyDescent="0.2">
      <c r="A19" s="19" t="s">
        <v>68</v>
      </c>
      <c r="B19" s="36" t="s">
        <v>28</v>
      </c>
      <c r="C19" s="21">
        <v>35055</v>
      </c>
      <c r="D19" s="22">
        <v>31</v>
      </c>
      <c r="E19" s="23">
        <v>8.8400000000000006E-2</v>
      </c>
      <c r="F19" s="24">
        <v>19473</v>
      </c>
      <c r="G19" s="23">
        <v>55.549900000000001</v>
      </c>
      <c r="H19" s="24">
        <v>2773</v>
      </c>
      <c r="I19" s="23">
        <v>7.9104000000000001</v>
      </c>
      <c r="J19" s="24">
        <v>123</v>
      </c>
      <c r="K19" s="23">
        <v>0.35089999999999999</v>
      </c>
      <c r="L19" s="24">
        <v>815</v>
      </c>
      <c r="M19" s="23">
        <v>2.3249</v>
      </c>
      <c r="N19" s="24">
        <v>10188</v>
      </c>
      <c r="O19" s="23">
        <v>29.062899999999999</v>
      </c>
      <c r="P19" s="25">
        <v>1652</v>
      </c>
      <c r="Q19" s="26">
        <v>4.7125899999999996</v>
      </c>
      <c r="R19" s="22">
        <v>2659</v>
      </c>
      <c r="S19" s="26">
        <v>7.5852000000000004</v>
      </c>
      <c r="T19" s="67">
        <v>290</v>
      </c>
      <c r="U19" s="68">
        <v>100</v>
      </c>
    </row>
    <row r="20" spans="1:21" s="28" customFormat="1" ht="15" customHeight="1" x14ac:dyDescent="0.2">
      <c r="A20" s="19" t="s">
        <v>68</v>
      </c>
      <c r="B20" s="29" t="s">
        <v>29</v>
      </c>
      <c r="C20" s="43">
        <v>16320</v>
      </c>
      <c r="D20" s="40">
        <v>111</v>
      </c>
      <c r="E20" s="32">
        <v>0.68010000000000004</v>
      </c>
      <c r="F20" s="39">
        <v>899</v>
      </c>
      <c r="G20" s="32">
        <v>5.5086000000000004</v>
      </c>
      <c r="H20" s="33">
        <v>12739</v>
      </c>
      <c r="I20" s="32">
        <v>78.057599999999994</v>
      </c>
      <c r="J20" s="39">
        <v>725</v>
      </c>
      <c r="K20" s="32">
        <v>4.4424000000000001</v>
      </c>
      <c r="L20" s="39">
        <v>1350</v>
      </c>
      <c r="M20" s="32">
        <v>8.2721</v>
      </c>
      <c r="N20" s="39">
        <v>44</v>
      </c>
      <c r="O20" s="32">
        <v>0.26960000000000001</v>
      </c>
      <c r="P20" s="34">
        <v>452</v>
      </c>
      <c r="Q20" s="35">
        <v>2.7696100000000001</v>
      </c>
      <c r="R20" s="40">
        <v>1850</v>
      </c>
      <c r="S20" s="35">
        <v>11.335800000000001</v>
      </c>
      <c r="T20" s="69">
        <v>720</v>
      </c>
      <c r="U20" s="70">
        <v>100</v>
      </c>
    </row>
    <row r="21" spans="1:21" s="28" customFormat="1" ht="15" customHeight="1" x14ac:dyDescent="0.2">
      <c r="A21" s="19" t="s">
        <v>68</v>
      </c>
      <c r="B21" s="36" t="s">
        <v>30</v>
      </c>
      <c r="C21" s="21">
        <v>209970</v>
      </c>
      <c r="D21" s="38">
        <v>1126</v>
      </c>
      <c r="E21" s="23">
        <v>0.5363</v>
      </c>
      <c r="F21" s="24">
        <v>18659</v>
      </c>
      <c r="G21" s="23">
        <v>8.8864999999999998</v>
      </c>
      <c r="H21" s="37">
        <v>159418</v>
      </c>
      <c r="I21" s="23">
        <v>75.924199999999999</v>
      </c>
      <c r="J21" s="24">
        <v>4644</v>
      </c>
      <c r="K21" s="23">
        <v>2.2117</v>
      </c>
      <c r="L21" s="24">
        <v>24298</v>
      </c>
      <c r="M21" s="23">
        <v>11.572100000000001</v>
      </c>
      <c r="N21" s="24">
        <v>263</v>
      </c>
      <c r="O21" s="23">
        <v>0.12529999999999999</v>
      </c>
      <c r="P21" s="41">
        <v>1562</v>
      </c>
      <c r="Q21" s="26">
        <v>0.74392000000000003</v>
      </c>
      <c r="R21" s="22">
        <v>40192</v>
      </c>
      <c r="S21" s="26">
        <v>19.1418</v>
      </c>
      <c r="T21" s="67">
        <v>4081</v>
      </c>
      <c r="U21" s="68">
        <v>99.852999999999994</v>
      </c>
    </row>
    <row r="22" spans="1:21" s="28" customFormat="1" ht="15" customHeight="1" x14ac:dyDescent="0.2">
      <c r="A22" s="19" t="s">
        <v>68</v>
      </c>
      <c r="B22" s="29" t="s">
        <v>31</v>
      </c>
      <c r="C22" s="30">
        <v>66648</v>
      </c>
      <c r="D22" s="31">
        <v>79</v>
      </c>
      <c r="E22" s="32">
        <v>0.11849999999999999</v>
      </c>
      <c r="F22" s="39">
        <v>9796</v>
      </c>
      <c r="G22" s="32">
        <v>14.6981</v>
      </c>
      <c r="H22" s="39">
        <v>48490</v>
      </c>
      <c r="I22" s="32">
        <v>72.755399999999995</v>
      </c>
      <c r="J22" s="33">
        <v>2330</v>
      </c>
      <c r="K22" s="32">
        <v>3.496</v>
      </c>
      <c r="L22" s="33">
        <v>5188</v>
      </c>
      <c r="M22" s="32">
        <v>7.7842000000000002</v>
      </c>
      <c r="N22" s="33">
        <v>151</v>
      </c>
      <c r="O22" s="32">
        <v>0.2266</v>
      </c>
      <c r="P22" s="42">
        <v>614</v>
      </c>
      <c r="Q22" s="35">
        <v>0.92125999999999997</v>
      </c>
      <c r="R22" s="40">
        <v>7526</v>
      </c>
      <c r="S22" s="35">
        <v>11.292199999999999</v>
      </c>
      <c r="T22" s="69">
        <v>1879</v>
      </c>
      <c r="U22" s="70">
        <v>100</v>
      </c>
    </row>
    <row r="23" spans="1:21" s="28" customFormat="1" ht="15" customHeight="1" x14ac:dyDescent="0.2">
      <c r="A23" s="19" t="s">
        <v>68</v>
      </c>
      <c r="B23" s="36" t="s">
        <v>32</v>
      </c>
      <c r="C23" s="21">
        <v>27625</v>
      </c>
      <c r="D23" s="22">
        <v>79</v>
      </c>
      <c r="E23" s="23">
        <v>0.28599999999999998</v>
      </c>
      <c r="F23" s="24">
        <v>3774</v>
      </c>
      <c r="G23" s="23">
        <v>13.6615</v>
      </c>
      <c r="H23" s="24">
        <v>18334</v>
      </c>
      <c r="I23" s="23">
        <v>66.367400000000004</v>
      </c>
      <c r="J23" s="24">
        <v>3027</v>
      </c>
      <c r="K23" s="23">
        <v>10.9575</v>
      </c>
      <c r="L23" s="24">
        <v>1790</v>
      </c>
      <c r="M23" s="23">
        <v>6.4795999999999996</v>
      </c>
      <c r="N23" s="24">
        <v>465</v>
      </c>
      <c r="O23" s="23">
        <v>1.6833</v>
      </c>
      <c r="P23" s="41">
        <v>156</v>
      </c>
      <c r="Q23" s="26">
        <v>0.56471000000000005</v>
      </c>
      <c r="R23" s="38">
        <v>3889</v>
      </c>
      <c r="S23" s="26">
        <v>14.0778</v>
      </c>
      <c r="T23" s="67">
        <v>1365</v>
      </c>
      <c r="U23" s="68">
        <v>100</v>
      </c>
    </row>
    <row r="24" spans="1:21" s="28" customFormat="1" ht="15" customHeight="1" x14ac:dyDescent="0.2">
      <c r="A24" s="19" t="s">
        <v>68</v>
      </c>
      <c r="B24" s="29" t="s">
        <v>33</v>
      </c>
      <c r="C24" s="30">
        <v>54371</v>
      </c>
      <c r="D24" s="40">
        <v>404</v>
      </c>
      <c r="E24" s="32">
        <v>0.74299999999999999</v>
      </c>
      <c r="F24" s="33">
        <v>5201</v>
      </c>
      <c r="G24" s="32">
        <v>9.5657999999999994</v>
      </c>
      <c r="H24" s="39">
        <v>44826</v>
      </c>
      <c r="I24" s="32">
        <v>82.444699999999997</v>
      </c>
      <c r="J24" s="33">
        <v>1073</v>
      </c>
      <c r="K24" s="32">
        <v>1.9735</v>
      </c>
      <c r="L24" s="33">
        <v>2252</v>
      </c>
      <c r="M24" s="32">
        <v>4.1418999999999997</v>
      </c>
      <c r="N24" s="33">
        <v>215</v>
      </c>
      <c r="O24" s="32">
        <v>0.39539999999999997</v>
      </c>
      <c r="P24" s="42">
        <v>400</v>
      </c>
      <c r="Q24" s="35">
        <v>0.73568999999999996</v>
      </c>
      <c r="R24" s="40">
        <v>5270</v>
      </c>
      <c r="S24" s="35">
        <v>9.6927000000000003</v>
      </c>
      <c r="T24" s="69">
        <v>1356</v>
      </c>
      <c r="U24" s="70">
        <v>100</v>
      </c>
    </row>
    <row r="25" spans="1:21" s="28" customFormat="1" ht="15" customHeight="1" x14ac:dyDescent="0.2">
      <c r="A25" s="19" t="s">
        <v>68</v>
      </c>
      <c r="B25" s="36" t="s">
        <v>34</v>
      </c>
      <c r="C25" s="56">
        <v>21918</v>
      </c>
      <c r="D25" s="22">
        <v>26</v>
      </c>
      <c r="E25" s="23">
        <v>0.1186</v>
      </c>
      <c r="F25" s="24">
        <v>3411</v>
      </c>
      <c r="G25" s="23">
        <v>15.5626</v>
      </c>
      <c r="H25" s="24">
        <v>13890</v>
      </c>
      <c r="I25" s="23">
        <v>63.372599999999998</v>
      </c>
      <c r="J25" s="24">
        <v>2248</v>
      </c>
      <c r="K25" s="23">
        <v>10.256399999999999</v>
      </c>
      <c r="L25" s="37">
        <v>2067</v>
      </c>
      <c r="M25" s="23">
        <v>9.4306000000000001</v>
      </c>
      <c r="N25" s="24">
        <v>126</v>
      </c>
      <c r="O25" s="23">
        <v>0.57489999999999997</v>
      </c>
      <c r="P25" s="41">
        <v>150</v>
      </c>
      <c r="Q25" s="26">
        <v>0.68437000000000003</v>
      </c>
      <c r="R25" s="22">
        <v>2494</v>
      </c>
      <c r="S25" s="26">
        <v>11.3788</v>
      </c>
      <c r="T25" s="67">
        <v>1407</v>
      </c>
      <c r="U25" s="68">
        <v>100</v>
      </c>
    </row>
    <row r="26" spans="1:21" s="28" customFormat="1" ht="15" customHeight="1" x14ac:dyDescent="0.2">
      <c r="A26" s="19" t="s">
        <v>68</v>
      </c>
      <c r="B26" s="29" t="s">
        <v>35</v>
      </c>
      <c r="C26" s="30">
        <v>21269</v>
      </c>
      <c r="D26" s="31">
        <v>54</v>
      </c>
      <c r="E26" s="32">
        <v>0.25390000000000001</v>
      </c>
      <c r="F26" s="39">
        <v>2601</v>
      </c>
      <c r="G26" s="32">
        <v>12.229100000000001</v>
      </c>
      <c r="H26" s="39">
        <v>16410</v>
      </c>
      <c r="I26" s="32">
        <v>77.154499999999999</v>
      </c>
      <c r="J26" s="33">
        <v>528</v>
      </c>
      <c r="K26" s="32">
        <v>2.4824999999999999</v>
      </c>
      <c r="L26" s="33">
        <v>1456</v>
      </c>
      <c r="M26" s="32">
        <v>6.8456000000000001</v>
      </c>
      <c r="N26" s="39">
        <v>80</v>
      </c>
      <c r="O26" s="32">
        <v>0.37609999999999999</v>
      </c>
      <c r="P26" s="42">
        <v>140</v>
      </c>
      <c r="Q26" s="35">
        <v>0.65822999999999998</v>
      </c>
      <c r="R26" s="31">
        <v>1242</v>
      </c>
      <c r="S26" s="35">
        <v>5.8395000000000001</v>
      </c>
      <c r="T26" s="69">
        <v>1367</v>
      </c>
      <c r="U26" s="70">
        <v>100</v>
      </c>
    </row>
    <row r="27" spans="1:21" s="28" customFormat="1" ht="15" customHeight="1" x14ac:dyDescent="0.2">
      <c r="A27" s="19" t="s">
        <v>68</v>
      </c>
      <c r="B27" s="36" t="s">
        <v>36</v>
      </c>
      <c r="C27" s="56">
        <v>5129</v>
      </c>
      <c r="D27" s="38">
        <v>19</v>
      </c>
      <c r="E27" s="23">
        <v>0.37040000000000001</v>
      </c>
      <c r="F27" s="24">
        <v>790</v>
      </c>
      <c r="G27" s="23">
        <v>15.4026</v>
      </c>
      <c r="H27" s="24">
        <v>466</v>
      </c>
      <c r="I27" s="23">
        <v>9.0855999999999995</v>
      </c>
      <c r="J27" s="24">
        <v>2746</v>
      </c>
      <c r="K27" s="23">
        <v>53.538699999999999</v>
      </c>
      <c r="L27" s="37">
        <v>1012</v>
      </c>
      <c r="M27" s="23">
        <v>19.730899999999998</v>
      </c>
      <c r="N27" s="24">
        <v>21</v>
      </c>
      <c r="O27" s="23">
        <v>0.40939999999999999</v>
      </c>
      <c r="P27" s="41">
        <v>75</v>
      </c>
      <c r="Q27" s="26">
        <v>1.46227</v>
      </c>
      <c r="R27" s="38">
        <v>729</v>
      </c>
      <c r="S27" s="26">
        <v>14.2133</v>
      </c>
      <c r="T27" s="67">
        <v>589</v>
      </c>
      <c r="U27" s="68">
        <v>100</v>
      </c>
    </row>
    <row r="28" spans="1:21" s="28" customFormat="1" ht="15" customHeight="1" x14ac:dyDescent="0.2">
      <c r="A28" s="19" t="s">
        <v>68</v>
      </c>
      <c r="B28" s="29" t="s">
        <v>37</v>
      </c>
      <c r="C28" s="43">
        <v>68729</v>
      </c>
      <c r="D28" s="40">
        <v>146</v>
      </c>
      <c r="E28" s="32">
        <v>0.21240000000000001</v>
      </c>
      <c r="F28" s="33">
        <v>7570</v>
      </c>
      <c r="G28" s="32">
        <v>11.0143</v>
      </c>
      <c r="H28" s="33">
        <v>51211</v>
      </c>
      <c r="I28" s="32">
        <v>74.511499999999998</v>
      </c>
      <c r="J28" s="33">
        <v>6509</v>
      </c>
      <c r="K28" s="32">
        <v>9.4704999999999995</v>
      </c>
      <c r="L28" s="39">
        <v>2885</v>
      </c>
      <c r="M28" s="32">
        <v>4.1976000000000004</v>
      </c>
      <c r="N28" s="33">
        <v>133</v>
      </c>
      <c r="O28" s="32">
        <v>0.19350000000000001</v>
      </c>
      <c r="P28" s="34">
        <v>275</v>
      </c>
      <c r="Q28" s="35">
        <v>0.40011999999999998</v>
      </c>
      <c r="R28" s="31">
        <v>7453</v>
      </c>
      <c r="S28" s="35">
        <v>10.843999999999999</v>
      </c>
      <c r="T28" s="69">
        <v>1434</v>
      </c>
      <c r="U28" s="70">
        <v>100</v>
      </c>
    </row>
    <row r="29" spans="1:21" s="28" customFormat="1" ht="15" customHeight="1" x14ac:dyDescent="0.2">
      <c r="A29" s="19" t="s">
        <v>68</v>
      </c>
      <c r="B29" s="36" t="s">
        <v>38</v>
      </c>
      <c r="C29" s="21">
        <v>82525</v>
      </c>
      <c r="D29" s="22">
        <v>206</v>
      </c>
      <c r="E29" s="23">
        <v>0.24959999999999999</v>
      </c>
      <c r="F29" s="24">
        <v>11829</v>
      </c>
      <c r="G29" s="23">
        <v>14.3338</v>
      </c>
      <c r="H29" s="37">
        <v>46212</v>
      </c>
      <c r="I29" s="23">
        <v>55.997599999999998</v>
      </c>
      <c r="J29" s="24">
        <v>11040</v>
      </c>
      <c r="K29" s="23">
        <v>13.377800000000001</v>
      </c>
      <c r="L29" s="37">
        <v>10919</v>
      </c>
      <c r="M29" s="23">
        <v>13.2311</v>
      </c>
      <c r="N29" s="24">
        <v>102</v>
      </c>
      <c r="O29" s="23">
        <v>0.1236</v>
      </c>
      <c r="P29" s="41">
        <v>2217</v>
      </c>
      <c r="Q29" s="26">
        <v>2.6864599999999998</v>
      </c>
      <c r="R29" s="22">
        <v>14973</v>
      </c>
      <c r="S29" s="26">
        <v>18.143599999999999</v>
      </c>
      <c r="T29" s="67">
        <v>1873</v>
      </c>
      <c r="U29" s="68">
        <v>100</v>
      </c>
    </row>
    <row r="30" spans="1:21" s="28" customFormat="1" ht="15" customHeight="1" x14ac:dyDescent="0.2">
      <c r="A30" s="19" t="s">
        <v>68</v>
      </c>
      <c r="B30" s="29" t="s">
        <v>39</v>
      </c>
      <c r="C30" s="30">
        <v>90812</v>
      </c>
      <c r="D30" s="40">
        <v>141</v>
      </c>
      <c r="E30" s="32">
        <v>0.15529999999999999</v>
      </c>
      <c r="F30" s="39">
        <v>15072</v>
      </c>
      <c r="G30" s="32">
        <v>16.596900000000002</v>
      </c>
      <c r="H30" s="33">
        <v>38098</v>
      </c>
      <c r="I30" s="32">
        <v>41.952599999999997</v>
      </c>
      <c r="J30" s="33">
        <v>2993</v>
      </c>
      <c r="K30" s="32">
        <v>3.2957999999999998</v>
      </c>
      <c r="L30" s="33">
        <v>33684</v>
      </c>
      <c r="M30" s="32">
        <v>37.091999999999999</v>
      </c>
      <c r="N30" s="33">
        <v>141</v>
      </c>
      <c r="O30" s="32">
        <v>0.15529999999999999</v>
      </c>
      <c r="P30" s="34">
        <v>683</v>
      </c>
      <c r="Q30" s="35">
        <v>0.75209999999999999</v>
      </c>
      <c r="R30" s="31">
        <v>9761</v>
      </c>
      <c r="S30" s="35">
        <v>10.7486</v>
      </c>
      <c r="T30" s="69">
        <v>3616</v>
      </c>
      <c r="U30" s="70">
        <v>100</v>
      </c>
    </row>
    <row r="31" spans="1:21" s="28" customFormat="1" ht="15" customHeight="1" x14ac:dyDescent="0.2">
      <c r="A31" s="19" t="s">
        <v>68</v>
      </c>
      <c r="B31" s="36" t="s">
        <v>40</v>
      </c>
      <c r="C31" s="56">
        <v>71102</v>
      </c>
      <c r="D31" s="22">
        <v>196</v>
      </c>
      <c r="E31" s="23">
        <v>0.2757</v>
      </c>
      <c r="F31" s="37">
        <v>20258</v>
      </c>
      <c r="G31" s="23">
        <v>28.491499999999998</v>
      </c>
      <c r="H31" s="24">
        <v>27396</v>
      </c>
      <c r="I31" s="23">
        <v>38.5306</v>
      </c>
      <c r="J31" s="37">
        <v>18782</v>
      </c>
      <c r="K31" s="23">
        <v>26.415600000000001</v>
      </c>
      <c r="L31" s="24">
        <v>3729</v>
      </c>
      <c r="M31" s="23">
        <v>5.2446000000000002</v>
      </c>
      <c r="N31" s="24">
        <v>190</v>
      </c>
      <c r="O31" s="23">
        <v>0.26719999999999999</v>
      </c>
      <c r="P31" s="25">
        <v>551</v>
      </c>
      <c r="Q31" s="26">
        <v>0.77493999999999996</v>
      </c>
      <c r="R31" s="22">
        <v>9826</v>
      </c>
      <c r="S31" s="26">
        <v>13.819599999999999</v>
      </c>
      <c r="T31" s="67">
        <v>2170</v>
      </c>
      <c r="U31" s="68">
        <v>99.953999999999994</v>
      </c>
    </row>
    <row r="32" spans="1:21" s="28" customFormat="1" ht="15" customHeight="1" x14ac:dyDescent="0.2">
      <c r="A32" s="19" t="s">
        <v>68</v>
      </c>
      <c r="B32" s="29" t="s">
        <v>41</v>
      </c>
      <c r="C32" s="30">
        <v>11222</v>
      </c>
      <c r="D32" s="31">
        <v>58</v>
      </c>
      <c r="E32" s="32">
        <v>0.51680000000000004</v>
      </c>
      <c r="F32" s="33">
        <v>1321</v>
      </c>
      <c r="G32" s="32">
        <v>11.7715</v>
      </c>
      <c r="H32" s="33">
        <v>9134</v>
      </c>
      <c r="I32" s="32">
        <v>81.393699999999995</v>
      </c>
      <c r="J32" s="33">
        <v>133</v>
      </c>
      <c r="K32" s="32">
        <v>1.1852</v>
      </c>
      <c r="L32" s="39">
        <v>443</v>
      </c>
      <c r="M32" s="32">
        <v>3.9476</v>
      </c>
      <c r="N32" s="39">
        <v>36</v>
      </c>
      <c r="O32" s="32">
        <v>0.32079999999999997</v>
      </c>
      <c r="P32" s="34">
        <v>97</v>
      </c>
      <c r="Q32" s="35">
        <v>0.86436999999999997</v>
      </c>
      <c r="R32" s="40">
        <v>985</v>
      </c>
      <c r="S32" s="35">
        <v>8.7774000000000001</v>
      </c>
      <c r="T32" s="69">
        <v>978</v>
      </c>
      <c r="U32" s="70">
        <v>100</v>
      </c>
    </row>
    <row r="33" spans="1:21" s="28" customFormat="1" ht="15" customHeight="1" x14ac:dyDescent="0.2">
      <c r="A33" s="19" t="s">
        <v>68</v>
      </c>
      <c r="B33" s="36" t="s">
        <v>42</v>
      </c>
      <c r="C33" s="21">
        <v>34616</v>
      </c>
      <c r="D33" s="38">
        <v>74</v>
      </c>
      <c r="E33" s="23">
        <v>0.21379999999999999</v>
      </c>
      <c r="F33" s="24">
        <v>5442</v>
      </c>
      <c r="G33" s="23">
        <v>15.7211</v>
      </c>
      <c r="H33" s="37">
        <v>19322</v>
      </c>
      <c r="I33" s="23">
        <v>55.818100000000001</v>
      </c>
      <c r="J33" s="24">
        <v>3416</v>
      </c>
      <c r="K33" s="23">
        <v>9.8682999999999996</v>
      </c>
      <c r="L33" s="24">
        <v>5180</v>
      </c>
      <c r="M33" s="23">
        <v>14.9642</v>
      </c>
      <c r="N33" s="37">
        <v>744</v>
      </c>
      <c r="O33" s="23">
        <v>2.1493000000000002</v>
      </c>
      <c r="P33" s="41">
        <v>438</v>
      </c>
      <c r="Q33" s="26">
        <v>1.2653099999999999</v>
      </c>
      <c r="R33" s="38">
        <v>3327</v>
      </c>
      <c r="S33" s="26">
        <v>9.6112000000000002</v>
      </c>
      <c r="T33" s="67">
        <v>2372</v>
      </c>
      <c r="U33" s="68">
        <v>100</v>
      </c>
    </row>
    <row r="34" spans="1:21" s="28" customFormat="1" ht="15" customHeight="1" x14ac:dyDescent="0.2">
      <c r="A34" s="19" t="s">
        <v>68</v>
      </c>
      <c r="B34" s="29" t="s">
        <v>43</v>
      </c>
      <c r="C34" s="43">
        <v>2642</v>
      </c>
      <c r="D34" s="31">
        <v>1777</v>
      </c>
      <c r="E34" s="32">
        <v>67.259699999999995</v>
      </c>
      <c r="F34" s="33">
        <v>106</v>
      </c>
      <c r="G34" s="32">
        <v>4.0121000000000002</v>
      </c>
      <c r="H34" s="39">
        <v>268</v>
      </c>
      <c r="I34" s="32">
        <v>10.143800000000001</v>
      </c>
      <c r="J34" s="33">
        <v>31</v>
      </c>
      <c r="K34" s="32">
        <v>1.1734</v>
      </c>
      <c r="L34" s="39">
        <v>375</v>
      </c>
      <c r="M34" s="32">
        <v>14.1938</v>
      </c>
      <c r="N34" s="39">
        <v>6</v>
      </c>
      <c r="O34" s="32">
        <v>0.2271</v>
      </c>
      <c r="P34" s="34">
        <v>79</v>
      </c>
      <c r="Q34" s="35">
        <v>2.9901599999999999</v>
      </c>
      <c r="R34" s="40">
        <v>418</v>
      </c>
      <c r="S34" s="35">
        <v>15.821300000000001</v>
      </c>
      <c r="T34" s="69">
        <v>825</v>
      </c>
      <c r="U34" s="70">
        <v>100</v>
      </c>
    </row>
    <row r="35" spans="1:21" s="28" customFormat="1" ht="15" customHeight="1" x14ac:dyDescent="0.2">
      <c r="A35" s="19" t="s">
        <v>68</v>
      </c>
      <c r="B35" s="36" t="s">
        <v>44</v>
      </c>
      <c r="C35" s="56">
        <v>18909</v>
      </c>
      <c r="D35" s="38">
        <v>89</v>
      </c>
      <c r="E35" s="23">
        <v>0.47070000000000001</v>
      </c>
      <c r="F35" s="24">
        <v>2484</v>
      </c>
      <c r="G35" s="23">
        <v>13.1366</v>
      </c>
      <c r="H35" s="37">
        <v>13662</v>
      </c>
      <c r="I35" s="23">
        <v>72.251300000000001</v>
      </c>
      <c r="J35" s="24">
        <v>1225</v>
      </c>
      <c r="K35" s="23">
        <v>6.4783999999999997</v>
      </c>
      <c r="L35" s="37">
        <v>1299</v>
      </c>
      <c r="M35" s="23">
        <v>6.8696999999999999</v>
      </c>
      <c r="N35" s="24">
        <v>60</v>
      </c>
      <c r="O35" s="23">
        <v>0.31730000000000003</v>
      </c>
      <c r="P35" s="41">
        <v>90</v>
      </c>
      <c r="Q35" s="26">
        <v>0.47595999999999999</v>
      </c>
      <c r="R35" s="38">
        <v>1960</v>
      </c>
      <c r="S35" s="26">
        <v>10.365399999999999</v>
      </c>
      <c r="T35" s="67">
        <v>1064</v>
      </c>
      <c r="U35" s="68">
        <v>100</v>
      </c>
    </row>
    <row r="36" spans="1:21" s="28" customFormat="1" ht="15" customHeight="1" x14ac:dyDescent="0.2">
      <c r="A36" s="19" t="s">
        <v>68</v>
      </c>
      <c r="B36" s="29" t="s">
        <v>45</v>
      </c>
      <c r="C36" s="43">
        <v>78190</v>
      </c>
      <c r="D36" s="40">
        <v>124</v>
      </c>
      <c r="E36" s="32">
        <v>0.15859999999999999</v>
      </c>
      <c r="F36" s="33">
        <v>4651</v>
      </c>
      <c r="G36" s="32">
        <v>5.9482999999999997</v>
      </c>
      <c r="H36" s="33">
        <v>69233</v>
      </c>
      <c r="I36" s="32">
        <v>88.544600000000003</v>
      </c>
      <c r="J36" s="39">
        <v>1193</v>
      </c>
      <c r="K36" s="32">
        <v>1.5258</v>
      </c>
      <c r="L36" s="39">
        <v>2042</v>
      </c>
      <c r="M36" s="32">
        <v>2.6116000000000001</v>
      </c>
      <c r="N36" s="33">
        <v>518</v>
      </c>
      <c r="O36" s="32">
        <v>0.66249999999999998</v>
      </c>
      <c r="P36" s="42">
        <v>429</v>
      </c>
      <c r="Q36" s="35">
        <v>0.54866000000000004</v>
      </c>
      <c r="R36" s="40">
        <v>12483</v>
      </c>
      <c r="S36" s="35">
        <v>15.965</v>
      </c>
      <c r="T36" s="69">
        <v>658</v>
      </c>
      <c r="U36" s="70">
        <v>100</v>
      </c>
    </row>
    <row r="37" spans="1:21" s="28" customFormat="1" ht="15" customHeight="1" x14ac:dyDescent="0.2">
      <c r="A37" s="19" t="s">
        <v>68</v>
      </c>
      <c r="B37" s="36" t="s">
        <v>46</v>
      </c>
      <c r="C37" s="21">
        <v>5171</v>
      </c>
      <c r="D37" s="22">
        <v>10</v>
      </c>
      <c r="E37" s="23">
        <v>0.19339999999999999</v>
      </c>
      <c r="F37" s="24">
        <v>1383</v>
      </c>
      <c r="G37" s="23">
        <v>26.7453</v>
      </c>
      <c r="H37" s="24">
        <v>2061</v>
      </c>
      <c r="I37" s="23">
        <v>39.856900000000003</v>
      </c>
      <c r="J37" s="24">
        <v>750</v>
      </c>
      <c r="K37" s="23">
        <v>14.504</v>
      </c>
      <c r="L37" s="24">
        <v>880</v>
      </c>
      <c r="M37" s="23">
        <v>17.018000000000001</v>
      </c>
      <c r="N37" s="37">
        <v>13</v>
      </c>
      <c r="O37" s="23">
        <v>0.25140000000000001</v>
      </c>
      <c r="P37" s="41">
        <v>74</v>
      </c>
      <c r="Q37" s="26">
        <v>1.43106</v>
      </c>
      <c r="R37" s="38">
        <v>789</v>
      </c>
      <c r="S37" s="26">
        <v>15.2582</v>
      </c>
      <c r="T37" s="67">
        <v>483</v>
      </c>
      <c r="U37" s="68">
        <v>100</v>
      </c>
    </row>
    <row r="38" spans="1:21" s="28" customFormat="1" ht="15" customHeight="1" x14ac:dyDescent="0.2">
      <c r="A38" s="19" t="s">
        <v>68</v>
      </c>
      <c r="B38" s="29" t="s">
        <v>47</v>
      </c>
      <c r="C38" s="30">
        <v>65461</v>
      </c>
      <c r="D38" s="31">
        <v>58</v>
      </c>
      <c r="E38" s="32">
        <v>8.8599999999999998E-2</v>
      </c>
      <c r="F38" s="33">
        <v>7380</v>
      </c>
      <c r="G38" s="32">
        <v>11.273899999999999</v>
      </c>
      <c r="H38" s="33">
        <v>49346</v>
      </c>
      <c r="I38" s="32">
        <v>75.382300000000001</v>
      </c>
      <c r="J38" s="33">
        <v>2494</v>
      </c>
      <c r="K38" s="32">
        <v>3.8098999999999998</v>
      </c>
      <c r="L38" s="33">
        <v>5759</v>
      </c>
      <c r="M38" s="32">
        <v>8.7975999999999992</v>
      </c>
      <c r="N38" s="33">
        <v>125</v>
      </c>
      <c r="O38" s="32">
        <v>0.191</v>
      </c>
      <c r="P38" s="34">
        <v>299</v>
      </c>
      <c r="Q38" s="35">
        <v>0.45676</v>
      </c>
      <c r="R38" s="40">
        <v>5947</v>
      </c>
      <c r="S38" s="35">
        <v>9.0847999999999995</v>
      </c>
      <c r="T38" s="69">
        <v>2577</v>
      </c>
      <c r="U38" s="70">
        <v>100</v>
      </c>
    </row>
    <row r="39" spans="1:21" s="28" customFormat="1" ht="15" customHeight="1" x14ac:dyDescent="0.2">
      <c r="A39" s="19" t="s">
        <v>68</v>
      </c>
      <c r="B39" s="36" t="s">
        <v>48</v>
      </c>
      <c r="C39" s="21">
        <v>56911</v>
      </c>
      <c r="D39" s="38">
        <v>8469</v>
      </c>
      <c r="E39" s="23">
        <v>14.8811</v>
      </c>
      <c r="F39" s="24">
        <v>748</v>
      </c>
      <c r="G39" s="23">
        <v>1.3143</v>
      </c>
      <c r="H39" s="37">
        <v>45270</v>
      </c>
      <c r="I39" s="23">
        <v>79.545299999999997</v>
      </c>
      <c r="J39" s="24">
        <v>296</v>
      </c>
      <c r="K39" s="23">
        <v>0.52010000000000001</v>
      </c>
      <c r="L39" s="37">
        <v>1738</v>
      </c>
      <c r="M39" s="23">
        <v>3.0539000000000001</v>
      </c>
      <c r="N39" s="24">
        <v>60</v>
      </c>
      <c r="O39" s="23">
        <v>0.10539999999999999</v>
      </c>
      <c r="P39" s="41">
        <v>330</v>
      </c>
      <c r="Q39" s="26">
        <v>0.57984999999999998</v>
      </c>
      <c r="R39" s="22">
        <v>10870</v>
      </c>
      <c r="S39" s="26">
        <v>19.100000000000001</v>
      </c>
      <c r="T39" s="67">
        <v>880</v>
      </c>
      <c r="U39" s="68">
        <v>100</v>
      </c>
    </row>
    <row r="40" spans="1:21" s="28" customFormat="1" ht="15" customHeight="1" x14ac:dyDescent="0.2">
      <c r="A40" s="19" t="s">
        <v>68</v>
      </c>
      <c r="B40" s="29" t="s">
        <v>49</v>
      </c>
      <c r="C40" s="43">
        <v>221366</v>
      </c>
      <c r="D40" s="31">
        <v>815</v>
      </c>
      <c r="E40" s="32">
        <v>0.36820000000000003</v>
      </c>
      <c r="F40" s="33">
        <v>43461</v>
      </c>
      <c r="G40" s="32">
        <v>19.633099999999999</v>
      </c>
      <c r="H40" s="33">
        <v>143692</v>
      </c>
      <c r="I40" s="32">
        <v>64.911500000000004</v>
      </c>
      <c r="J40" s="39">
        <v>12709</v>
      </c>
      <c r="K40" s="32">
        <v>5.7412000000000001</v>
      </c>
      <c r="L40" s="39">
        <v>19250</v>
      </c>
      <c r="M40" s="32">
        <v>8.6959999999999997</v>
      </c>
      <c r="N40" s="33">
        <v>841</v>
      </c>
      <c r="O40" s="32">
        <v>0.37990000000000002</v>
      </c>
      <c r="P40" s="34">
        <v>598</v>
      </c>
      <c r="Q40" s="35">
        <v>0.27013999999999999</v>
      </c>
      <c r="R40" s="40">
        <v>47932</v>
      </c>
      <c r="S40" s="35">
        <v>21.652799999999999</v>
      </c>
      <c r="T40" s="69">
        <v>4916</v>
      </c>
      <c r="U40" s="70">
        <v>100</v>
      </c>
    </row>
    <row r="41" spans="1:21" s="28" customFormat="1" ht="15" customHeight="1" x14ac:dyDescent="0.2">
      <c r="A41" s="19" t="s">
        <v>68</v>
      </c>
      <c r="B41" s="36" t="s">
        <v>50</v>
      </c>
      <c r="C41" s="21">
        <v>96592</v>
      </c>
      <c r="D41" s="38">
        <v>350</v>
      </c>
      <c r="E41" s="23">
        <v>0.36230000000000001</v>
      </c>
      <c r="F41" s="24">
        <v>9108</v>
      </c>
      <c r="G41" s="23">
        <v>9.4293999999999993</v>
      </c>
      <c r="H41" s="24">
        <v>79831</v>
      </c>
      <c r="I41" s="23">
        <v>82.647599999999997</v>
      </c>
      <c r="J41" s="24">
        <v>2529</v>
      </c>
      <c r="K41" s="23">
        <v>2.6181999999999999</v>
      </c>
      <c r="L41" s="37">
        <v>4085</v>
      </c>
      <c r="M41" s="23">
        <v>4.2290999999999999</v>
      </c>
      <c r="N41" s="37">
        <v>274</v>
      </c>
      <c r="O41" s="23">
        <v>0.28370000000000001</v>
      </c>
      <c r="P41" s="25">
        <v>415</v>
      </c>
      <c r="Q41" s="26">
        <v>0.42964000000000002</v>
      </c>
      <c r="R41" s="22">
        <v>15661</v>
      </c>
      <c r="S41" s="26">
        <v>16.2136</v>
      </c>
      <c r="T41" s="67">
        <v>2618</v>
      </c>
      <c r="U41" s="68">
        <v>100</v>
      </c>
    </row>
    <row r="42" spans="1:21" s="28" customFormat="1" ht="15" customHeight="1" x14ac:dyDescent="0.2">
      <c r="A42" s="19" t="s">
        <v>68</v>
      </c>
      <c r="B42" s="29" t="s">
        <v>51</v>
      </c>
      <c r="C42" s="43">
        <v>3458</v>
      </c>
      <c r="D42" s="31">
        <v>372</v>
      </c>
      <c r="E42" s="32">
        <v>10.7577</v>
      </c>
      <c r="F42" s="33">
        <v>687</v>
      </c>
      <c r="G42" s="32">
        <v>19.867000000000001</v>
      </c>
      <c r="H42" s="33">
        <v>844</v>
      </c>
      <c r="I42" s="32">
        <v>24.4072</v>
      </c>
      <c r="J42" s="39">
        <v>1010</v>
      </c>
      <c r="K42" s="32">
        <v>29.207599999999999</v>
      </c>
      <c r="L42" s="39">
        <v>509</v>
      </c>
      <c r="M42" s="32">
        <v>14.7195</v>
      </c>
      <c r="N42" s="39">
        <v>28</v>
      </c>
      <c r="O42" s="32">
        <v>0.80969999999999998</v>
      </c>
      <c r="P42" s="34">
        <v>8</v>
      </c>
      <c r="Q42" s="35">
        <v>0.23135</v>
      </c>
      <c r="R42" s="40">
        <v>488</v>
      </c>
      <c r="S42" s="35">
        <v>14.1122</v>
      </c>
      <c r="T42" s="69">
        <v>481</v>
      </c>
      <c r="U42" s="70">
        <v>100</v>
      </c>
    </row>
    <row r="43" spans="1:21" s="28" customFormat="1" ht="15" customHeight="1" x14ac:dyDescent="0.2">
      <c r="A43" s="19" t="s">
        <v>68</v>
      </c>
      <c r="B43" s="36" t="s">
        <v>52</v>
      </c>
      <c r="C43" s="21">
        <v>49960</v>
      </c>
      <c r="D43" s="22">
        <v>82</v>
      </c>
      <c r="E43" s="23">
        <v>0.1641</v>
      </c>
      <c r="F43" s="24">
        <v>9983</v>
      </c>
      <c r="G43" s="23">
        <v>19.981999999999999</v>
      </c>
      <c r="H43" s="37">
        <v>22076</v>
      </c>
      <c r="I43" s="23">
        <v>44.1873</v>
      </c>
      <c r="J43" s="24">
        <v>9533</v>
      </c>
      <c r="K43" s="23">
        <v>19.081299999999999</v>
      </c>
      <c r="L43" s="24">
        <v>7393</v>
      </c>
      <c r="M43" s="23">
        <v>14.797800000000001</v>
      </c>
      <c r="N43" s="24">
        <v>248</v>
      </c>
      <c r="O43" s="23">
        <v>0.49640000000000001</v>
      </c>
      <c r="P43" s="25">
        <v>645</v>
      </c>
      <c r="Q43" s="26">
        <v>1.2910299999999999</v>
      </c>
      <c r="R43" s="38">
        <v>6279</v>
      </c>
      <c r="S43" s="26">
        <v>12.568099999999999</v>
      </c>
      <c r="T43" s="67">
        <v>3631</v>
      </c>
      <c r="U43" s="68">
        <v>100</v>
      </c>
    </row>
    <row r="44" spans="1:21" s="28" customFormat="1" ht="15" customHeight="1" x14ac:dyDescent="0.2">
      <c r="A44" s="19" t="s">
        <v>68</v>
      </c>
      <c r="B44" s="29" t="s">
        <v>53</v>
      </c>
      <c r="C44" s="30">
        <v>50052</v>
      </c>
      <c r="D44" s="31">
        <v>1817</v>
      </c>
      <c r="E44" s="32">
        <v>3.6301999999999999</v>
      </c>
      <c r="F44" s="39">
        <v>3997</v>
      </c>
      <c r="G44" s="32">
        <v>7.9856999999999996</v>
      </c>
      <c r="H44" s="33">
        <v>40611</v>
      </c>
      <c r="I44" s="32">
        <v>81.137600000000006</v>
      </c>
      <c r="J44" s="33">
        <v>550</v>
      </c>
      <c r="K44" s="32">
        <v>1.0989</v>
      </c>
      <c r="L44" s="33">
        <v>1615</v>
      </c>
      <c r="M44" s="32">
        <v>3.2265999999999999</v>
      </c>
      <c r="N44" s="39">
        <v>902</v>
      </c>
      <c r="O44" s="32">
        <v>1.8021</v>
      </c>
      <c r="P44" s="42">
        <v>560</v>
      </c>
      <c r="Q44" s="35">
        <v>1.1188400000000001</v>
      </c>
      <c r="R44" s="40">
        <v>7932</v>
      </c>
      <c r="S44" s="35">
        <v>15.8475</v>
      </c>
      <c r="T44" s="69">
        <v>1815</v>
      </c>
      <c r="U44" s="70">
        <v>100</v>
      </c>
    </row>
    <row r="45" spans="1:21" s="28" customFormat="1" ht="15" customHeight="1" x14ac:dyDescent="0.2">
      <c r="A45" s="19" t="s">
        <v>68</v>
      </c>
      <c r="B45" s="36" t="s">
        <v>54</v>
      </c>
      <c r="C45" s="21">
        <v>54685</v>
      </c>
      <c r="D45" s="38">
        <v>691</v>
      </c>
      <c r="E45" s="23">
        <v>1.2636000000000001</v>
      </c>
      <c r="F45" s="24">
        <v>4679</v>
      </c>
      <c r="G45" s="23">
        <v>8.5563000000000002</v>
      </c>
      <c r="H45" s="37">
        <v>41628</v>
      </c>
      <c r="I45" s="23">
        <v>76.1233</v>
      </c>
      <c r="J45" s="24">
        <v>1529</v>
      </c>
      <c r="K45" s="23">
        <v>2.7959999999999998</v>
      </c>
      <c r="L45" s="37">
        <v>4699</v>
      </c>
      <c r="M45" s="23">
        <v>8.5928000000000004</v>
      </c>
      <c r="N45" s="24">
        <v>1021</v>
      </c>
      <c r="O45" s="23">
        <v>1.8671</v>
      </c>
      <c r="P45" s="25">
        <v>438</v>
      </c>
      <c r="Q45" s="26">
        <v>0.80095000000000005</v>
      </c>
      <c r="R45" s="22">
        <v>9228</v>
      </c>
      <c r="S45" s="26">
        <v>16.8748</v>
      </c>
      <c r="T45" s="67">
        <v>1283</v>
      </c>
      <c r="U45" s="68">
        <v>100</v>
      </c>
    </row>
    <row r="46" spans="1:21" s="28" customFormat="1" ht="15" customHeight="1" x14ac:dyDescent="0.2">
      <c r="A46" s="19" t="s">
        <v>68</v>
      </c>
      <c r="B46" s="29" t="s">
        <v>55</v>
      </c>
      <c r="C46" s="30">
        <v>55444</v>
      </c>
      <c r="D46" s="31">
        <v>65</v>
      </c>
      <c r="E46" s="32">
        <v>0.1172</v>
      </c>
      <c r="F46" s="33">
        <v>10330</v>
      </c>
      <c r="G46" s="32">
        <v>18.631399999999999</v>
      </c>
      <c r="H46" s="33">
        <v>34637</v>
      </c>
      <c r="I46" s="32">
        <v>62.472000000000001</v>
      </c>
      <c r="J46" s="33">
        <v>3891</v>
      </c>
      <c r="K46" s="32">
        <v>7.0179</v>
      </c>
      <c r="L46" s="39">
        <v>5269</v>
      </c>
      <c r="M46" s="32">
        <v>9.5032999999999994</v>
      </c>
      <c r="N46" s="39">
        <v>92</v>
      </c>
      <c r="O46" s="32">
        <v>0.16589999999999999</v>
      </c>
      <c r="P46" s="42">
        <v>1160</v>
      </c>
      <c r="Q46" s="35">
        <v>2.0922000000000001</v>
      </c>
      <c r="R46" s="31">
        <v>10387</v>
      </c>
      <c r="S46" s="35">
        <v>18.734200000000001</v>
      </c>
      <c r="T46" s="69">
        <v>3027</v>
      </c>
      <c r="U46" s="70">
        <v>100</v>
      </c>
    </row>
    <row r="47" spans="1:21" s="28" customFormat="1" ht="15" customHeight="1" x14ac:dyDescent="0.2">
      <c r="A47" s="19" t="s">
        <v>68</v>
      </c>
      <c r="B47" s="36" t="s">
        <v>56</v>
      </c>
      <c r="C47" s="56">
        <v>11356</v>
      </c>
      <c r="D47" s="38">
        <v>61</v>
      </c>
      <c r="E47" s="23">
        <v>0.53720000000000001</v>
      </c>
      <c r="F47" s="37">
        <v>849</v>
      </c>
      <c r="G47" s="23">
        <v>7.4762000000000004</v>
      </c>
      <c r="H47" s="37">
        <v>8104</v>
      </c>
      <c r="I47" s="23">
        <v>71.363200000000006</v>
      </c>
      <c r="J47" s="37">
        <v>989</v>
      </c>
      <c r="K47" s="23">
        <v>8.7090999999999994</v>
      </c>
      <c r="L47" s="37">
        <v>965</v>
      </c>
      <c r="M47" s="23">
        <v>8.4977</v>
      </c>
      <c r="N47" s="37">
        <v>31</v>
      </c>
      <c r="O47" s="23">
        <v>0.27300000000000002</v>
      </c>
      <c r="P47" s="25">
        <v>357</v>
      </c>
      <c r="Q47" s="26">
        <v>3.14371</v>
      </c>
      <c r="R47" s="38">
        <v>1895</v>
      </c>
      <c r="S47" s="26">
        <v>16.687200000000001</v>
      </c>
      <c r="T47" s="67">
        <v>308</v>
      </c>
      <c r="U47" s="68">
        <v>100</v>
      </c>
    </row>
    <row r="48" spans="1:21" s="28" customFormat="1" ht="15" customHeight="1" x14ac:dyDescent="0.2">
      <c r="A48" s="19" t="s">
        <v>68</v>
      </c>
      <c r="B48" s="29" t="s">
        <v>57</v>
      </c>
      <c r="C48" s="30">
        <v>50167</v>
      </c>
      <c r="D48" s="40">
        <v>283</v>
      </c>
      <c r="E48" s="32">
        <v>0.56410000000000005</v>
      </c>
      <c r="F48" s="33">
        <v>4690</v>
      </c>
      <c r="G48" s="32">
        <v>9.3488000000000007</v>
      </c>
      <c r="H48" s="39">
        <v>40284</v>
      </c>
      <c r="I48" s="32">
        <v>80.299800000000005</v>
      </c>
      <c r="J48" s="33">
        <v>546</v>
      </c>
      <c r="K48" s="32">
        <v>1.0884</v>
      </c>
      <c r="L48" s="33">
        <v>3660</v>
      </c>
      <c r="M48" s="32">
        <v>7.2956000000000003</v>
      </c>
      <c r="N48" s="39">
        <v>244</v>
      </c>
      <c r="O48" s="32">
        <v>0.4864</v>
      </c>
      <c r="P48" s="42">
        <v>460</v>
      </c>
      <c r="Q48" s="35">
        <v>0.91693999999999998</v>
      </c>
      <c r="R48" s="40">
        <v>5325</v>
      </c>
      <c r="S48" s="35">
        <v>10.6145</v>
      </c>
      <c r="T48" s="69">
        <v>1236</v>
      </c>
      <c r="U48" s="70">
        <v>100</v>
      </c>
    </row>
    <row r="49" spans="1:23" s="28" customFormat="1" ht="15" customHeight="1" x14ac:dyDescent="0.2">
      <c r="A49" s="19" t="s">
        <v>68</v>
      </c>
      <c r="B49" s="36" t="s">
        <v>58</v>
      </c>
      <c r="C49" s="56">
        <v>4292</v>
      </c>
      <c r="D49" s="22">
        <v>54</v>
      </c>
      <c r="E49" s="23">
        <v>1.2582</v>
      </c>
      <c r="F49" s="24">
        <v>863</v>
      </c>
      <c r="G49" s="23">
        <v>20.107199999999999</v>
      </c>
      <c r="H49" s="24">
        <v>1440</v>
      </c>
      <c r="I49" s="23">
        <v>33.550800000000002</v>
      </c>
      <c r="J49" s="24">
        <v>998</v>
      </c>
      <c r="K49" s="23">
        <v>23.252600000000001</v>
      </c>
      <c r="L49" s="37">
        <v>916</v>
      </c>
      <c r="M49" s="23">
        <v>21.341999999999999</v>
      </c>
      <c r="N49" s="37">
        <v>5</v>
      </c>
      <c r="O49" s="23">
        <v>0.11650000000000001</v>
      </c>
      <c r="P49" s="25">
        <v>16</v>
      </c>
      <c r="Q49" s="26">
        <v>0.37279000000000001</v>
      </c>
      <c r="R49" s="38">
        <v>507</v>
      </c>
      <c r="S49" s="26">
        <v>11.8127</v>
      </c>
      <c r="T49" s="67">
        <v>688</v>
      </c>
      <c r="U49" s="68">
        <v>100</v>
      </c>
    </row>
    <row r="50" spans="1:23" s="28" customFormat="1" ht="15" customHeight="1" x14ac:dyDescent="0.2">
      <c r="A50" s="19" t="s">
        <v>68</v>
      </c>
      <c r="B50" s="29" t="s">
        <v>59</v>
      </c>
      <c r="C50" s="30">
        <v>51813</v>
      </c>
      <c r="D50" s="31">
        <v>72</v>
      </c>
      <c r="E50" s="32">
        <v>0.13900000000000001</v>
      </c>
      <c r="F50" s="33">
        <v>5886</v>
      </c>
      <c r="G50" s="32">
        <v>11.360099999999999</v>
      </c>
      <c r="H50" s="39">
        <v>37406</v>
      </c>
      <c r="I50" s="32">
        <v>72.194199999999995</v>
      </c>
      <c r="J50" s="33">
        <v>2201</v>
      </c>
      <c r="K50" s="32">
        <v>4.2480000000000002</v>
      </c>
      <c r="L50" s="33">
        <v>5751</v>
      </c>
      <c r="M50" s="32">
        <v>11.099500000000001</v>
      </c>
      <c r="N50" s="39">
        <v>121</v>
      </c>
      <c r="O50" s="32">
        <v>0.23350000000000001</v>
      </c>
      <c r="P50" s="42">
        <v>376</v>
      </c>
      <c r="Q50" s="35">
        <v>0.72568999999999995</v>
      </c>
      <c r="R50" s="31">
        <v>5409</v>
      </c>
      <c r="S50" s="35">
        <v>10.439500000000001</v>
      </c>
      <c r="T50" s="69">
        <v>1818</v>
      </c>
      <c r="U50" s="70">
        <v>100</v>
      </c>
    </row>
    <row r="51" spans="1:23" s="28" customFormat="1" ht="15" customHeight="1" x14ac:dyDescent="0.2">
      <c r="A51" s="19" t="s">
        <v>68</v>
      </c>
      <c r="B51" s="36" t="s">
        <v>60</v>
      </c>
      <c r="C51" s="21">
        <v>982776</v>
      </c>
      <c r="D51" s="22">
        <v>3420</v>
      </c>
      <c r="E51" s="23">
        <v>0.34799999999999998</v>
      </c>
      <c r="F51" s="37">
        <v>54884</v>
      </c>
      <c r="G51" s="23">
        <v>5.5846</v>
      </c>
      <c r="H51" s="24">
        <v>885883</v>
      </c>
      <c r="I51" s="23">
        <v>90.140900000000002</v>
      </c>
      <c r="J51" s="24">
        <v>13417</v>
      </c>
      <c r="K51" s="23">
        <v>1.3652</v>
      </c>
      <c r="L51" s="24">
        <v>22124</v>
      </c>
      <c r="M51" s="23">
        <v>2.2511999999999999</v>
      </c>
      <c r="N51" s="37">
        <v>920</v>
      </c>
      <c r="O51" s="23">
        <v>9.3600000000000003E-2</v>
      </c>
      <c r="P51" s="25">
        <v>2128</v>
      </c>
      <c r="Q51" s="26">
        <v>0.21653</v>
      </c>
      <c r="R51" s="22">
        <v>75832</v>
      </c>
      <c r="S51" s="26">
        <v>7.7161</v>
      </c>
      <c r="T51" s="67">
        <v>8616</v>
      </c>
      <c r="U51" s="68">
        <v>100</v>
      </c>
    </row>
    <row r="52" spans="1:23" s="28" customFormat="1" ht="15" customHeight="1" x14ac:dyDescent="0.2">
      <c r="A52" s="19" t="s">
        <v>68</v>
      </c>
      <c r="B52" s="29" t="s">
        <v>61</v>
      </c>
      <c r="C52" s="30">
        <v>53856</v>
      </c>
      <c r="D52" s="40">
        <v>1284</v>
      </c>
      <c r="E52" s="32">
        <v>2.3841000000000001</v>
      </c>
      <c r="F52" s="33">
        <v>3791</v>
      </c>
      <c r="G52" s="32">
        <v>7.0391000000000004</v>
      </c>
      <c r="H52" s="39">
        <v>41757</v>
      </c>
      <c r="I52" s="32">
        <v>77.534499999999994</v>
      </c>
      <c r="J52" s="39">
        <v>1786</v>
      </c>
      <c r="K52" s="32">
        <v>3.3163</v>
      </c>
      <c r="L52" s="33">
        <v>3340</v>
      </c>
      <c r="M52" s="32">
        <v>6.2016999999999998</v>
      </c>
      <c r="N52" s="39">
        <v>1490</v>
      </c>
      <c r="O52" s="32">
        <v>2.7665999999999999</v>
      </c>
      <c r="P52" s="34">
        <v>408</v>
      </c>
      <c r="Q52" s="35">
        <v>0.75758000000000003</v>
      </c>
      <c r="R52" s="31">
        <v>8204</v>
      </c>
      <c r="S52" s="35">
        <v>15.2332</v>
      </c>
      <c r="T52" s="69">
        <v>1009</v>
      </c>
      <c r="U52" s="70">
        <v>100</v>
      </c>
    </row>
    <row r="53" spans="1:23" s="28" customFormat="1" ht="15" customHeight="1" x14ac:dyDescent="0.2">
      <c r="A53" s="19" t="s">
        <v>68</v>
      </c>
      <c r="B53" s="36" t="s">
        <v>62</v>
      </c>
      <c r="C53" s="56">
        <v>1641</v>
      </c>
      <c r="D53" s="38">
        <v>1</v>
      </c>
      <c r="E53" s="23">
        <v>6.0900000000000003E-2</v>
      </c>
      <c r="F53" s="24">
        <v>716</v>
      </c>
      <c r="G53" s="23">
        <v>43.631900000000002</v>
      </c>
      <c r="H53" s="37">
        <v>117</v>
      </c>
      <c r="I53" s="23">
        <v>7.1298000000000004</v>
      </c>
      <c r="J53" s="24">
        <v>440</v>
      </c>
      <c r="K53" s="23">
        <v>26.812899999999999</v>
      </c>
      <c r="L53" s="37">
        <v>294</v>
      </c>
      <c r="M53" s="23">
        <v>17.915900000000001</v>
      </c>
      <c r="N53" s="37">
        <v>11</v>
      </c>
      <c r="O53" s="23">
        <v>0.67030000000000001</v>
      </c>
      <c r="P53" s="41">
        <v>62</v>
      </c>
      <c r="Q53" s="26">
        <v>3.7781799999999999</v>
      </c>
      <c r="R53" s="38">
        <v>150</v>
      </c>
      <c r="S53" s="26">
        <v>9.1408000000000005</v>
      </c>
      <c r="T53" s="67">
        <v>306</v>
      </c>
      <c r="U53" s="68">
        <v>100</v>
      </c>
    </row>
    <row r="54" spans="1:23" s="28" customFormat="1" ht="15" customHeight="1" x14ac:dyDescent="0.2">
      <c r="A54" s="19" t="s">
        <v>68</v>
      </c>
      <c r="B54" s="29" t="s">
        <v>63</v>
      </c>
      <c r="C54" s="30">
        <v>113603</v>
      </c>
      <c r="D54" s="40">
        <v>436</v>
      </c>
      <c r="E54" s="32">
        <v>0.38379999999999997</v>
      </c>
      <c r="F54" s="33">
        <v>16795</v>
      </c>
      <c r="G54" s="44">
        <v>14.783899999999999</v>
      </c>
      <c r="H54" s="39">
        <v>76962</v>
      </c>
      <c r="I54" s="44">
        <v>67.746499999999997</v>
      </c>
      <c r="J54" s="33">
        <v>7585</v>
      </c>
      <c r="K54" s="32">
        <v>6.6768000000000001</v>
      </c>
      <c r="L54" s="33">
        <v>10572</v>
      </c>
      <c r="M54" s="32">
        <v>9.3061000000000007</v>
      </c>
      <c r="N54" s="33">
        <v>158</v>
      </c>
      <c r="O54" s="32">
        <v>0.1391</v>
      </c>
      <c r="P54" s="42">
        <v>1095</v>
      </c>
      <c r="Q54" s="35">
        <v>0.96387999999999996</v>
      </c>
      <c r="R54" s="31">
        <v>16676</v>
      </c>
      <c r="S54" s="35">
        <v>14.6792</v>
      </c>
      <c r="T54" s="69">
        <v>1971</v>
      </c>
      <c r="U54" s="70">
        <v>100</v>
      </c>
    </row>
    <row r="55" spans="1:23" s="28" customFormat="1" ht="15" customHeight="1" x14ac:dyDescent="0.2">
      <c r="A55" s="19" t="s">
        <v>68</v>
      </c>
      <c r="B55" s="36" t="s">
        <v>64</v>
      </c>
      <c r="C55" s="21">
        <v>117833</v>
      </c>
      <c r="D55" s="22">
        <v>1868</v>
      </c>
      <c r="E55" s="23">
        <v>1.5852999999999999</v>
      </c>
      <c r="F55" s="24">
        <v>15929</v>
      </c>
      <c r="G55" s="23">
        <v>13.5183</v>
      </c>
      <c r="H55" s="37">
        <v>77041</v>
      </c>
      <c r="I55" s="23">
        <v>65.381500000000003</v>
      </c>
      <c r="J55" s="37">
        <v>6096</v>
      </c>
      <c r="K55" s="23">
        <v>5.1734</v>
      </c>
      <c r="L55" s="24">
        <v>11974</v>
      </c>
      <c r="M55" s="23">
        <v>10.161799999999999</v>
      </c>
      <c r="N55" s="24">
        <v>2745</v>
      </c>
      <c r="O55" s="23">
        <v>2.3296000000000001</v>
      </c>
      <c r="P55" s="41">
        <v>2180</v>
      </c>
      <c r="Q55" s="26">
        <v>1.8500799999999999</v>
      </c>
      <c r="R55" s="22">
        <v>16985</v>
      </c>
      <c r="S55" s="26">
        <v>14.4145</v>
      </c>
      <c r="T55" s="67">
        <v>2305</v>
      </c>
      <c r="U55" s="68">
        <v>100</v>
      </c>
    </row>
    <row r="56" spans="1:23" s="28" customFormat="1" ht="15" customHeight="1" x14ac:dyDescent="0.2">
      <c r="A56" s="19" t="s">
        <v>68</v>
      </c>
      <c r="B56" s="29" t="s">
        <v>65</v>
      </c>
      <c r="C56" s="30">
        <v>2496</v>
      </c>
      <c r="D56" s="31">
        <v>18</v>
      </c>
      <c r="E56" s="32">
        <v>0.72119999999999995</v>
      </c>
      <c r="F56" s="33">
        <v>615</v>
      </c>
      <c r="G56" s="32">
        <v>24.639399999999998</v>
      </c>
      <c r="H56" s="33">
        <v>1203</v>
      </c>
      <c r="I56" s="32">
        <v>48.197099999999999</v>
      </c>
      <c r="J56" s="39">
        <v>159</v>
      </c>
      <c r="K56" s="32">
        <v>6.3701999999999996</v>
      </c>
      <c r="L56" s="33">
        <v>419</v>
      </c>
      <c r="M56" s="32">
        <v>16.786899999999999</v>
      </c>
      <c r="N56" s="39">
        <v>27</v>
      </c>
      <c r="O56" s="32">
        <v>1.0817000000000001</v>
      </c>
      <c r="P56" s="34">
        <v>55</v>
      </c>
      <c r="Q56" s="35">
        <v>2.2035300000000002</v>
      </c>
      <c r="R56" s="40">
        <v>201</v>
      </c>
      <c r="S56" s="35">
        <v>8.0528999999999993</v>
      </c>
      <c r="T56" s="69">
        <v>720</v>
      </c>
      <c r="U56" s="70">
        <v>100</v>
      </c>
    </row>
    <row r="57" spans="1:23" s="28" customFormat="1" ht="15" customHeight="1" x14ac:dyDescent="0.2">
      <c r="A57" s="19" t="s">
        <v>68</v>
      </c>
      <c r="B57" s="36" t="s">
        <v>66</v>
      </c>
      <c r="C57" s="21">
        <v>47522</v>
      </c>
      <c r="D57" s="22">
        <v>93</v>
      </c>
      <c r="E57" s="23">
        <v>0.19570000000000001</v>
      </c>
      <c r="F57" s="37">
        <v>11182</v>
      </c>
      <c r="G57" s="23">
        <v>23.530200000000001</v>
      </c>
      <c r="H57" s="24">
        <v>31370</v>
      </c>
      <c r="I57" s="23">
        <v>66.011499999999998</v>
      </c>
      <c r="J57" s="24">
        <v>1499</v>
      </c>
      <c r="K57" s="23">
        <v>3.1543000000000001</v>
      </c>
      <c r="L57" s="24">
        <v>2948</v>
      </c>
      <c r="M57" s="23">
        <v>6.2034000000000002</v>
      </c>
      <c r="N57" s="24">
        <v>74</v>
      </c>
      <c r="O57" s="23">
        <v>0.15570000000000001</v>
      </c>
      <c r="P57" s="41">
        <v>356</v>
      </c>
      <c r="Q57" s="26">
        <v>0.74912999999999996</v>
      </c>
      <c r="R57" s="38">
        <v>7717</v>
      </c>
      <c r="S57" s="26">
        <v>16.238800000000001</v>
      </c>
      <c r="T57" s="67">
        <v>2232</v>
      </c>
      <c r="U57" s="68">
        <v>100</v>
      </c>
    </row>
    <row r="58" spans="1:23" s="28" customFormat="1" ht="15" customHeight="1" thickBot="1" x14ac:dyDescent="0.25">
      <c r="A58" s="19" t="s">
        <v>68</v>
      </c>
      <c r="B58" s="45" t="s">
        <v>67</v>
      </c>
      <c r="C58" s="63">
        <v>2502</v>
      </c>
      <c r="D58" s="62">
        <v>253</v>
      </c>
      <c r="E58" s="48">
        <v>10.1119</v>
      </c>
      <c r="F58" s="49">
        <v>115</v>
      </c>
      <c r="G58" s="48">
        <v>4.5963000000000003</v>
      </c>
      <c r="H58" s="50">
        <v>1919</v>
      </c>
      <c r="I58" s="48">
        <v>76.698599999999999</v>
      </c>
      <c r="J58" s="49">
        <v>36</v>
      </c>
      <c r="K58" s="48">
        <v>1.4388000000000001</v>
      </c>
      <c r="L58" s="49">
        <v>145</v>
      </c>
      <c r="M58" s="48">
        <v>5.7953999999999999</v>
      </c>
      <c r="N58" s="49">
        <v>14</v>
      </c>
      <c r="O58" s="48">
        <v>0.55959999999999999</v>
      </c>
      <c r="P58" s="51">
        <v>20</v>
      </c>
      <c r="Q58" s="52">
        <v>0.79935999999999996</v>
      </c>
      <c r="R58" s="47">
        <v>482</v>
      </c>
      <c r="S58" s="52">
        <v>19.264600000000002</v>
      </c>
      <c r="T58" s="72">
        <v>365</v>
      </c>
      <c r="U58" s="73">
        <v>100</v>
      </c>
    </row>
    <row r="59" spans="1:23" s="54" customFormat="1" ht="15" customHeight="1" x14ac:dyDescent="0.2">
      <c r="A59" s="57"/>
      <c r="B59" s="61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</row>
    <row r="60" spans="1:23" s="54" customFormat="1" ht="15" customHeight="1" x14ac:dyDescent="0.2">
      <c r="A60" s="57"/>
      <c r="B60" s="58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5,101,150 public school students who are English language learners, 39,843 (0.8%) were American Indian or Alaska Native, and 641,593 (12.6%) were students with disabilities served under the Individuals with Disabilities Education Act (IDEA).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9"/>
      <c r="W60" s="60"/>
    </row>
    <row r="61" spans="1:23" s="54" customFormat="1" ht="15" customHeight="1" x14ac:dyDescent="0.2">
      <c r="A61" s="57"/>
      <c r="B61" s="76" t="s">
        <v>70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53"/>
      <c r="W61" s="53"/>
    </row>
    <row r="62" spans="1:23" s="54" customFormat="1" ht="15" customHeight="1" x14ac:dyDescent="0.2">
      <c r="A62" s="57"/>
      <c r="B62" s="76" t="s">
        <v>71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</row>
    <row r="63" spans="1:23" s="54" customFormat="1" ht="15" customHeight="1" x14ac:dyDescent="0.2">
      <c r="A63" s="57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</row>
  </sheetData>
  <mergeCells count="16">
    <mergeCell ref="B62:W62"/>
    <mergeCell ref="B61:U61"/>
    <mergeCell ref="B2:U2"/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Z64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8" customWidth="1"/>
    <col min="2" max="2" width="22" style="1" customWidth="1"/>
    <col min="3" max="21" width="14.6640625" style="1" customWidth="1"/>
    <col min="22" max="16384" width="12.1640625" style="5"/>
  </cols>
  <sheetData>
    <row r="2" spans="1:22" s="2" customFormat="1" ht="15" customHeight="1" x14ac:dyDescent="0.25">
      <c r="A2" s="7"/>
      <c r="B2" s="77" t="str">
        <f>CONCATENATE("Number and percentage of public school male students ",A7, ", by race/ethnicity and disability status, by state: School Year 2015-16")</f>
        <v>Number and percentage of public school male students who are English language learners, by race/ethnicity and disability status, by state: School Year 2015-16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2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s="10" customFormat="1" ht="25.35" customHeight="1" x14ac:dyDescent="0.2">
      <c r="A4" s="9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15</v>
      </c>
      <c r="S4" s="86"/>
      <c r="T4" s="89" t="s">
        <v>14</v>
      </c>
      <c r="U4" s="91" t="s">
        <v>12</v>
      </c>
    </row>
    <row r="5" spans="1:22" s="10" customFormat="1" ht="25.35" customHeight="1" x14ac:dyDescent="0.2">
      <c r="A5" s="9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90"/>
      <c r="U5" s="92"/>
    </row>
    <row r="6" spans="1:22" s="10" customFormat="1" ht="15" customHeight="1" thickBot="1" x14ac:dyDescent="0.25">
      <c r="A6" s="9"/>
      <c r="B6" s="11"/>
      <c r="C6" s="55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2" s="28" customFormat="1" ht="15" customHeight="1" x14ac:dyDescent="0.2">
      <c r="A7" s="19" t="s">
        <v>68</v>
      </c>
      <c r="B7" s="20" t="s">
        <v>16</v>
      </c>
      <c r="C7" s="21">
        <v>2745025</v>
      </c>
      <c r="D7" s="22">
        <v>21790</v>
      </c>
      <c r="E7" s="23">
        <v>0.79379999999999995</v>
      </c>
      <c r="F7" s="24">
        <v>301160</v>
      </c>
      <c r="G7" s="23">
        <v>10.9711</v>
      </c>
      <c r="H7" s="24">
        <v>2112336</v>
      </c>
      <c r="I7" s="23">
        <v>76.951400000000007</v>
      </c>
      <c r="J7" s="24">
        <v>100438</v>
      </c>
      <c r="K7" s="23">
        <v>3.6589</v>
      </c>
      <c r="L7" s="24">
        <v>169892</v>
      </c>
      <c r="M7" s="23">
        <v>6.1890999999999998</v>
      </c>
      <c r="N7" s="37">
        <v>17670</v>
      </c>
      <c r="O7" s="23">
        <v>0.64370000000000005</v>
      </c>
      <c r="P7" s="25">
        <v>21739</v>
      </c>
      <c r="Q7" s="26">
        <v>0.79193999999999998</v>
      </c>
      <c r="R7" s="27">
        <v>428197</v>
      </c>
      <c r="S7" s="26">
        <v>15.599</v>
      </c>
      <c r="T7" s="67">
        <v>96360</v>
      </c>
      <c r="U7" s="68">
        <v>99.992999999999995</v>
      </c>
      <c r="V7" s="75"/>
    </row>
    <row r="8" spans="1:22" s="28" customFormat="1" ht="15" customHeight="1" x14ac:dyDescent="0.2">
      <c r="A8" s="19" t="s">
        <v>68</v>
      </c>
      <c r="B8" s="29" t="s">
        <v>17</v>
      </c>
      <c r="C8" s="30">
        <v>14364</v>
      </c>
      <c r="D8" s="31">
        <v>315</v>
      </c>
      <c r="E8" s="32">
        <v>2.1930000000000001</v>
      </c>
      <c r="F8" s="33">
        <v>1513</v>
      </c>
      <c r="G8" s="32">
        <v>10.533300000000001</v>
      </c>
      <c r="H8" s="33">
        <v>10872</v>
      </c>
      <c r="I8" s="32">
        <v>75.6892</v>
      </c>
      <c r="J8" s="33">
        <v>289</v>
      </c>
      <c r="K8" s="32">
        <v>2.012</v>
      </c>
      <c r="L8" s="39">
        <v>1099</v>
      </c>
      <c r="M8" s="32">
        <v>7.6510999999999996</v>
      </c>
      <c r="N8" s="33">
        <v>50</v>
      </c>
      <c r="O8" s="32">
        <v>0.34810000000000002</v>
      </c>
      <c r="P8" s="42">
        <v>226</v>
      </c>
      <c r="Q8" s="35">
        <v>1.57338</v>
      </c>
      <c r="R8" s="31">
        <v>1737</v>
      </c>
      <c r="S8" s="35">
        <v>12.092700000000001</v>
      </c>
      <c r="T8" s="69">
        <v>1400</v>
      </c>
      <c r="U8" s="70">
        <v>100</v>
      </c>
    </row>
    <row r="9" spans="1:22" s="28" customFormat="1" ht="15" customHeight="1" x14ac:dyDescent="0.2">
      <c r="A9" s="19" t="s">
        <v>68</v>
      </c>
      <c r="B9" s="36" t="s">
        <v>18</v>
      </c>
      <c r="C9" s="56">
        <v>8527</v>
      </c>
      <c r="D9" s="22">
        <v>4126</v>
      </c>
      <c r="E9" s="23">
        <v>48.387500000000003</v>
      </c>
      <c r="F9" s="24">
        <v>1595</v>
      </c>
      <c r="G9" s="23">
        <v>18.705300000000001</v>
      </c>
      <c r="H9" s="24">
        <v>970</v>
      </c>
      <c r="I9" s="23">
        <v>11.3756</v>
      </c>
      <c r="J9" s="37">
        <v>192</v>
      </c>
      <c r="K9" s="23">
        <v>2.2517</v>
      </c>
      <c r="L9" s="37">
        <v>607</v>
      </c>
      <c r="M9" s="23">
        <v>7.1185999999999998</v>
      </c>
      <c r="N9" s="24">
        <v>728</v>
      </c>
      <c r="O9" s="23">
        <v>8.5375999999999994</v>
      </c>
      <c r="P9" s="25">
        <v>309</v>
      </c>
      <c r="Q9" s="26">
        <v>3.62378</v>
      </c>
      <c r="R9" s="38">
        <v>1694</v>
      </c>
      <c r="S9" s="26">
        <v>19.866299999999999</v>
      </c>
      <c r="T9" s="67">
        <v>503</v>
      </c>
      <c r="U9" s="68">
        <v>100</v>
      </c>
    </row>
    <row r="10" spans="1:22" s="28" customFormat="1" ht="15" customHeight="1" x14ac:dyDescent="0.2">
      <c r="A10" s="19" t="s">
        <v>68</v>
      </c>
      <c r="B10" s="29" t="s">
        <v>19</v>
      </c>
      <c r="C10" s="30">
        <v>35665</v>
      </c>
      <c r="D10" s="40">
        <v>1285</v>
      </c>
      <c r="E10" s="32">
        <v>3.6030000000000002</v>
      </c>
      <c r="F10" s="33">
        <v>1413</v>
      </c>
      <c r="G10" s="32">
        <v>3.9619</v>
      </c>
      <c r="H10" s="39">
        <v>30349</v>
      </c>
      <c r="I10" s="32">
        <v>85.0946</v>
      </c>
      <c r="J10" s="33">
        <v>1014</v>
      </c>
      <c r="K10" s="32">
        <v>2.8431000000000002</v>
      </c>
      <c r="L10" s="39">
        <v>1404</v>
      </c>
      <c r="M10" s="32">
        <v>3.9365999999999999</v>
      </c>
      <c r="N10" s="39">
        <v>109</v>
      </c>
      <c r="O10" s="32">
        <v>0.30559999999999998</v>
      </c>
      <c r="P10" s="34">
        <v>91</v>
      </c>
      <c r="Q10" s="35">
        <v>0.25514999999999999</v>
      </c>
      <c r="R10" s="40">
        <v>5528</v>
      </c>
      <c r="S10" s="35">
        <v>15.4998</v>
      </c>
      <c r="T10" s="69">
        <v>1977</v>
      </c>
      <c r="U10" s="70">
        <v>100</v>
      </c>
    </row>
    <row r="11" spans="1:22" s="28" customFormat="1" ht="15" customHeight="1" x14ac:dyDescent="0.2">
      <c r="A11" s="19" t="s">
        <v>68</v>
      </c>
      <c r="B11" s="36" t="s">
        <v>20</v>
      </c>
      <c r="C11" s="21">
        <v>22299</v>
      </c>
      <c r="D11" s="22">
        <v>50</v>
      </c>
      <c r="E11" s="23">
        <v>0.22420000000000001</v>
      </c>
      <c r="F11" s="37">
        <v>1427</v>
      </c>
      <c r="G11" s="64">
        <v>6.3994</v>
      </c>
      <c r="H11" s="24">
        <v>18069</v>
      </c>
      <c r="I11" s="23">
        <v>81.030500000000004</v>
      </c>
      <c r="J11" s="24">
        <v>158</v>
      </c>
      <c r="K11" s="23">
        <v>0.70860000000000001</v>
      </c>
      <c r="L11" s="24">
        <v>1068</v>
      </c>
      <c r="M11" s="23">
        <v>4.7895000000000003</v>
      </c>
      <c r="N11" s="24">
        <v>1431</v>
      </c>
      <c r="O11" s="23">
        <v>6.4173</v>
      </c>
      <c r="P11" s="41">
        <v>96</v>
      </c>
      <c r="Q11" s="65">
        <v>0.43051</v>
      </c>
      <c r="R11" s="38">
        <v>3194</v>
      </c>
      <c r="S11" s="65">
        <v>14.323499999999999</v>
      </c>
      <c r="T11" s="67">
        <v>1092</v>
      </c>
      <c r="U11" s="68">
        <v>100</v>
      </c>
    </row>
    <row r="12" spans="1:22" s="28" customFormat="1" ht="15" customHeight="1" x14ac:dyDescent="0.2">
      <c r="A12" s="19" t="s">
        <v>68</v>
      </c>
      <c r="B12" s="29" t="s">
        <v>21</v>
      </c>
      <c r="C12" s="30">
        <v>730649</v>
      </c>
      <c r="D12" s="31">
        <v>1057</v>
      </c>
      <c r="E12" s="32">
        <v>0.1447</v>
      </c>
      <c r="F12" s="39">
        <v>84404</v>
      </c>
      <c r="G12" s="32">
        <v>11.5519</v>
      </c>
      <c r="H12" s="33">
        <v>603262</v>
      </c>
      <c r="I12" s="32">
        <v>82.565200000000004</v>
      </c>
      <c r="J12" s="33">
        <v>3490</v>
      </c>
      <c r="K12" s="32">
        <v>0.47770000000000001</v>
      </c>
      <c r="L12" s="33">
        <v>28364</v>
      </c>
      <c r="M12" s="32">
        <v>3.8820000000000001</v>
      </c>
      <c r="N12" s="39">
        <v>2794</v>
      </c>
      <c r="O12" s="32">
        <v>0.38240000000000002</v>
      </c>
      <c r="P12" s="42">
        <v>7278</v>
      </c>
      <c r="Q12" s="35">
        <v>0.99609999999999999</v>
      </c>
      <c r="R12" s="40">
        <v>136733</v>
      </c>
      <c r="S12" s="35">
        <v>18.713899999999999</v>
      </c>
      <c r="T12" s="69">
        <v>10138</v>
      </c>
      <c r="U12" s="70">
        <v>100</v>
      </c>
    </row>
    <row r="13" spans="1:22" s="28" customFormat="1" ht="15" customHeight="1" x14ac:dyDescent="0.2">
      <c r="A13" s="19" t="s">
        <v>68</v>
      </c>
      <c r="B13" s="36" t="s">
        <v>22</v>
      </c>
      <c r="C13" s="21">
        <v>67570</v>
      </c>
      <c r="D13" s="22">
        <v>291</v>
      </c>
      <c r="E13" s="23">
        <v>0.43070000000000003</v>
      </c>
      <c r="F13" s="37">
        <v>5189</v>
      </c>
      <c r="G13" s="23">
        <v>7.6794000000000002</v>
      </c>
      <c r="H13" s="24">
        <v>55592</v>
      </c>
      <c r="I13" s="23">
        <v>82.273200000000003</v>
      </c>
      <c r="J13" s="37">
        <v>2588</v>
      </c>
      <c r="K13" s="23">
        <v>3.8300999999999998</v>
      </c>
      <c r="L13" s="24">
        <v>3365</v>
      </c>
      <c r="M13" s="23">
        <v>4.9800000000000004</v>
      </c>
      <c r="N13" s="24">
        <v>175</v>
      </c>
      <c r="O13" s="23">
        <v>0.25900000000000001</v>
      </c>
      <c r="P13" s="25">
        <v>370</v>
      </c>
      <c r="Q13" s="26">
        <v>0.54757999999999996</v>
      </c>
      <c r="R13" s="38">
        <v>9940</v>
      </c>
      <c r="S13" s="26">
        <v>14.710699999999999</v>
      </c>
      <c r="T13" s="67">
        <v>1868</v>
      </c>
      <c r="U13" s="68">
        <v>100</v>
      </c>
    </row>
    <row r="14" spans="1:22" s="28" customFormat="1" ht="15" customHeight="1" x14ac:dyDescent="0.2">
      <c r="A14" s="19" t="s">
        <v>68</v>
      </c>
      <c r="B14" s="29" t="s">
        <v>23</v>
      </c>
      <c r="C14" s="43">
        <v>19805</v>
      </c>
      <c r="D14" s="31">
        <v>41</v>
      </c>
      <c r="E14" s="32">
        <v>0.20699999999999999</v>
      </c>
      <c r="F14" s="33">
        <v>2108</v>
      </c>
      <c r="G14" s="32">
        <v>10.643800000000001</v>
      </c>
      <c r="H14" s="39">
        <v>13398</v>
      </c>
      <c r="I14" s="32">
        <v>67.649600000000007</v>
      </c>
      <c r="J14" s="39">
        <v>916</v>
      </c>
      <c r="K14" s="32">
        <v>4.6250999999999998</v>
      </c>
      <c r="L14" s="39">
        <v>3168</v>
      </c>
      <c r="M14" s="32">
        <v>15.996</v>
      </c>
      <c r="N14" s="39">
        <v>32</v>
      </c>
      <c r="O14" s="32">
        <v>0.16159999999999999</v>
      </c>
      <c r="P14" s="34">
        <v>142</v>
      </c>
      <c r="Q14" s="35">
        <v>0.71699000000000002</v>
      </c>
      <c r="R14" s="40">
        <v>4527</v>
      </c>
      <c r="S14" s="35">
        <v>22.857900000000001</v>
      </c>
      <c r="T14" s="69">
        <v>1238</v>
      </c>
      <c r="U14" s="70">
        <v>100</v>
      </c>
    </row>
    <row r="15" spans="1:22" s="28" customFormat="1" ht="15" customHeight="1" x14ac:dyDescent="0.2">
      <c r="A15" s="19" t="s">
        <v>68</v>
      </c>
      <c r="B15" s="36" t="s">
        <v>24</v>
      </c>
      <c r="C15" s="21">
        <v>5376</v>
      </c>
      <c r="D15" s="22">
        <v>14</v>
      </c>
      <c r="E15" s="23">
        <v>0.26040000000000002</v>
      </c>
      <c r="F15" s="24">
        <v>577</v>
      </c>
      <c r="G15" s="23">
        <v>10.732900000000001</v>
      </c>
      <c r="H15" s="24">
        <v>3942</v>
      </c>
      <c r="I15" s="23">
        <v>73.325900000000004</v>
      </c>
      <c r="J15" s="24">
        <v>397</v>
      </c>
      <c r="K15" s="23">
        <v>7.3846999999999996</v>
      </c>
      <c r="L15" s="24">
        <v>404</v>
      </c>
      <c r="M15" s="23">
        <v>7.5148999999999999</v>
      </c>
      <c r="N15" s="24">
        <v>12</v>
      </c>
      <c r="O15" s="23">
        <v>0.22320000000000001</v>
      </c>
      <c r="P15" s="25">
        <v>30</v>
      </c>
      <c r="Q15" s="26">
        <v>0.55803999999999998</v>
      </c>
      <c r="R15" s="22">
        <v>1063</v>
      </c>
      <c r="S15" s="26">
        <v>19.773099999999999</v>
      </c>
      <c r="T15" s="67">
        <v>235</v>
      </c>
      <c r="U15" s="68">
        <v>100</v>
      </c>
    </row>
    <row r="16" spans="1:22" s="28" customFormat="1" ht="15" customHeight="1" x14ac:dyDescent="0.2">
      <c r="A16" s="19" t="s">
        <v>68</v>
      </c>
      <c r="B16" s="29" t="s">
        <v>25</v>
      </c>
      <c r="C16" s="43">
        <v>4828</v>
      </c>
      <c r="D16" s="31">
        <v>23</v>
      </c>
      <c r="E16" s="32">
        <v>0.47639999999999999</v>
      </c>
      <c r="F16" s="39">
        <v>216</v>
      </c>
      <c r="G16" s="32">
        <v>4.4739000000000004</v>
      </c>
      <c r="H16" s="39">
        <v>3659</v>
      </c>
      <c r="I16" s="32">
        <v>75.787099999999995</v>
      </c>
      <c r="J16" s="39">
        <v>653</v>
      </c>
      <c r="K16" s="32">
        <v>13.5253</v>
      </c>
      <c r="L16" s="39">
        <v>236</v>
      </c>
      <c r="M16" s="32">
        <v>4.8882000000000003</v>
      </c>
      <c r="N16" s="39">
        <v>10</v>
      </c>
      <c r="O16" s="32">
        <v>0.20710000000000001</v>
      </c>
      <c r="P16" s="34">
        <v>31</v>
      </c>
      <c r="Q16" s="35">
        <v>0.64209000000000005</v>
      </c>
      <c r="R16" s="40">
        <v>888</v>
      </c>
      <c r="S16" s="35">
        <v>18.392700000000001</v>
      </c>
      <c r="T16" s="71">
        <v>221</v>
      </c>
      <c r="U16" s="70">
        <v>100</v>
      </c>
    </row>
    <row r="17" spans="1:21" s="28" customFormat="1" ht="15" customHeight="1" x14ac:dyDescent="0.2">
      <c r="A17" s="19" t="s">
        <v>68</v>
      </c>
      <c r="B17" s="36" t="s">
        <v>26</v>
      </c>
      <c r="C17" s="21">
        <v>149319</v>
      </c>
      <c r="D17" s="22">
        <v>501</v>
      </c>
      <c r="E17" s="23">
        <v>0.33550000000000002</v>
      </c>
      <c r="F17" s="37">
        <v>6183</v>
      </c>
      <c r="G17" s="23">
        <v>4.1407999999999996</v>
      </c>
      <c r="H17" s="24">
        <v>116723</v>
      </c>
      <c r="I17" s="23">
        <v>78.170199999999994</v>
      </c>
      <c r="J17" s="37">
        <v>15630</v>
      </c>
      <c r="K17" s="23">
        <v>10.467499999999999</v>
      </c>
      <c r="L17" s="37">
        <v>9401</v>
      </c>
      <c r="M17" s="23">
        <v>6.2958999999999996</v>
      </c>
      <c r="N17" s="37">
        <v>209</v>
      </c>
      <c r="O17" s="23">
        <v>0.14000000000000001</v>
      </c>
      <c r="P17" s="41">
        <v>672</v>
      </c>
      <c r="Q17" s="26">
        <v>0.45004</v>
      </c>
      <c r="R17" s="22">
        <v>0</v>
      </c>
      <c r="S17" s="26">
        <v>0</v>
      </c>
      <c r="T17" s="67">
        <v>3952</v>
      </c>
      <c r="U17" s="68">
        <v>100</v>
      </c>
    </row>
    <row r="18" spans="1:21" s="28" customFormat="1" ht="15" customHeight="1" x14ac:dyDescent="0.2">
      <c r="A18" s="19" t="s">
        <v>68</v>
      </c>
      <c r="B18" s="29" t="s">
        <v>27</v>
      </c>
      <c r="C18" s="30">
        <v>67878</v>
      </c>
      <c r="D18" s="40">
        <v>223</v>
      </c>
      <c r="E18" s="32">
        <v>0.32850000000000001</v>
      </c>
      <c r="F18" s="33">
        <v>8328</v>
      </c>
      <c r="G18" s="32">
        <v>12.2691</v>
      </c>
      <c r="H18" s="33">
        <v>52793</v>
      </c>
      <c r="I18" s="32">
        <v>77.776300000000006</v>
      </c>
      <c r="J18" s="33">
        <v>3310</v>
      </c>
      <c r="K18" s="32">
        <v>4.8764000000000003</v>
      </c>
      <c r="L18" s="33">
        <v>2811</v>
      </c>
      <c r="M18" s="32">
        <v>4.1413000000000002</v>
      </c>
      <c r="N18" s="33">
        <v>115</v>
      </c>
      <c r="O18" s="32">
        <v>0.1694</v>
      </c>
      <c r="P18" s="42">
        <v>298</v>
      </c>
      <c r="Q18" s="35">
        <v>0.43902000000000002</v>
      </c>
      <c r="R18" s="40">
        <v>9163</v>
      </c>
      <c r="S18" s="35">
        <v>13.4992</v>
      </c>
      <c r="T18" s="69">
        <v>2407</v>
      </c>
      <c r="U18" s="70">
        <v>100</v>
      </c>
    </row>
    <row r="19" spans="1:21" s="28" customFormat="1" ht="15" customHeight="1" x14ac:dyDescent="0.2">
      <c r="A19" s="19" t="s">
        <v>68</v>
      </c>
      <c r="B19" s="36" t="s">
        <v>28</v>
      </c>
      <c r="C19" s="21">
        <v>18475</v>
      </c>
      <c r="D19" s="22">
        <v>15</v>
      </c>
      <c r="E19" s="23">
        <v>8.1199999999999994E-2</v>
      </c>
      <c r="F19" s="24">
        <v>10416</v>
      </c>
      <c r="G19" s="23">
        <v>56.378900000000002</v>
      </c>
      <c r="H19" s="24">
        <v>1431</v>
      </c>
      <c r="I19" s="23">
        <v>7.7455999999999996</v>
      </c>
      <c r="J19" s="24">
        <v>63</v>
      </c>
      <c r="K19" s="23">
        <v>0.34100000000000003</v>
      </c>
      <c r="L19" s="24">
        <v>428</v>
      </c>
      <c r="M19" s="23">
        <v>2.3166000000000002</v>
      </c>
      <c r="N19" s="24">
        <v>5237</v>
      </c>
      <c r="O19" s="23">
        <v>28.346399999999999</v>
      </c>
      <c r="P19" s="25">
        <v>885</v>
      </c>
      <c r="Q19" s="26">
        <v>4.79026</v>
      </c>
      <c r="R19" s="22">
        <v>1853</v>
      </c>
      <c r="S19" s="26">
        <v>10.0298</v>
      </c>
      <c r="T19" s="67">
        <v>290</v>
      </c>
      <c r="U19" s="68">
        <v>100</v>
      </c>
    </row>
    <row r="20" spans="1:21" s="28" customFormat="1" ht="15" customHeight="1" x14ac:dyDescent="0.2">
      <c r="A20" s="19" t="s">
        <v>68</v>
      </c>
      <c r="B20" s="29" t="s">
        <v>29</v>
      </c>
      <c r="C20" s="43">
        <v>8806</v>
      </c>
      <c r="D20" s="40">
        <v>60</v>
      </c>
      <c r="E20" s="32">
        <v>0.68140000000000001</v>
      </c>
      <c r="F20" s="39">
        <v>490</v>
      </c>
      <c r="G20" s="32">
        <v>5.5644</v>
      </c>
      <c r="H20" s="33">
        <v>6869</v>
      </c>
      <c r="I20" s="32">
        <v>78.003600000000006</v>
      </c>
      <c r="J20" s="39">
        <v>388</v>
      </c>
      <c r="K20" s="32">
        <v>4.4061000000000003</v>
      </c>
      <c r="L20" s="39">
        <v>711</v>
      </c>
      <c r="M20" s="32">
        <v>8.0739999999999998</v>
      </c>
      <c r="N20" s="39">
        <v>24</v>
      </c>
      <c r="O20" s="32">
        <v>0.27250000000000002</v>
      </c>
      <c r="P20" s="34">
        <v>264</v>
      </c>
      <c r="Q20" s="35">
        <v>2.99796</v>
      </c>
      <c r="R20" s="40">
        <v>1203</v>
      </c>
      <c r="S20" s="35">
        <v>13.661099999999999</v>
      </c>
      <c r="T20" s="69">
        <v>720</v>
      </c>
      <c r="U20" s="70">
        <v>100</v>
      </c>
    </row>
    <row r="21" spans="1:21" s="28" customFormat="1" ht="15" customHeight="1" x14ac:dyDescent="0.2">
      <c r="A21" s="19" t="s">
        <v>68</v>
      </c>
      <c r="B21" s="36" t="s">
        <v>30</v>
      </c>
      <c r="C21" s="21">
        <v>114886</v>
      </c>
      <c r="D21" s="38">
        <v>593</v>
      </c>
      <c r="E21" s="23">
        <v>0.51619999999999999</v>
      </c>
      <c r="F21" s="24">
        <v>10589</v>
      </c>
      <c r="G21" s="23">
        <v>9.2170000000000005</v>
      </c>
      <c r="H21" s="37">
        <v>86566</v>
      </c>
      <c r="I21" s="23">
        <v>75.349500000000006</v>
      </c>
      <c r="J21" s="24">
        <v>2478</v>
      </c>
      <c r="K21" s="23">
        <v>2.1568999999999998</v>
      </c>
      <c r="L21" s="24">
        <v>13628</v>
      </c>
      <c r="M21" s="23">
        <v>11.8622</v>
      </c>
      <c r="N21" s="24">
        <v>143</v>
      </c>
      <c r="O21" s="23">
        <v>0.1245</v>
      </c>
      <c r="P21" s="41">
        <v>889</v>
      </c>
      <c r="Q21" s="26">
        <v>0.77381</v>
      </c>
      <c r="R21" s="22">
        <v>27172</v>
      </c>
      <c r="S21" s="26">
        <v>23.651299999999999</v>
      </c>
      <c r="T21" s="67">
        <v>4081</v>
      </c>
      <c r="U21" s="68">
        <v>99.852999999999994</v>
      </c>
    </row>
    <row r="22" spans="1:21" s="28" customFormat="1" ht="15" customHeight="1" x14ac:dyDescent="0.2">
      <c r="A22" s="19" t="s">
        <v>68</v>
      </c>
      <c r="B22" s="29" t="s">
        <v>31</v>
      </c>
      <c r="C22" s="30">
        <v>35265</v>
      </c>
      <c r="D22" s="31">
        <v>46</v>
      </c>
      <c r="E22" s="32">
        <v>0.13039999999999999</v>
      </c>
      <c r="F22" s="39">
        <v>5228</v>
      </c>
      <c r="G22" s="32">
        <v>14.8249</v>
      </c>
      <c r="H22" s="39">
        <v>25637</v>
      </c>
      <c r="I22" s="32">
        <v>72.698099999999997</v>
      </c>
      <c r="J22" s="33">
        <v>1202</v>
      </c>
      <c r="K22" s="32">
        <v>3.4085000000000001</v>
      </c>
      <c r="L22" s="33">
        <v>2772</v>
      </c>
      <c r="M22" s="32">
        <v>7.8605</v>
      </c>
      <c r="N22" s="33">
        <v>75</v>
      </c>
      <c r="O22" s="32">
        <v>0.2127</v>
      </c>
      <c r="P22" s="42">
        <v>305</v>
      </c>
      <c r="Q22" s="35">
        <v>0.86487999999999998</v>
      </c>
      <c r="R22" s="31">
        <v>4896</v>
      </c>
      <c r="S22" s="35">
        <v>13.8835</v>
      </c>
      <c r="T22" s="69">
        <v>1879</v>
      </c>
      <c r="U22" s="70">
        <v>100</v>
      </c>
    </row>
    <row r="23" spans="1:21" s="28" customFormat="1" ht="15" customHeight="1" x14ac:dyDescent="0.2">
      <c r="A23" s="19" t="s">
        <v>68</v>
      </c>
      <c r="B23" s="36" t="s">
        <v>32</v>
      </c>
      <c r="C23" s="21">
        <v>14841</v>
      </c>
      <c r="D23" s="22">
        <v>47</v>
      </c>
      <c r="E23" s="23">
        <v>0.31669999999999998</v>
      </c>
      <c r="F23" s="24">
        <v>2037</v>
      </c>
      <c r="G23" s="23">
        <v>13.7255</v>
      </c>
      <c r="H23" s="24">
        <v>9829</v>
      </c>
      <c r="I23" s="23">
        <v>66.228700000000003</v>
      </c>
      <c r="J23" s="24">
        <v>1600</v>
      </c>
      <c r="K23" s="23">
        <v>10.780900000000001</v>
      </c>
      <c r="L23" s="24">
        <v>1011</v>
      </c>
      <c r="M23" s="23">
        <v>6.8121999999999998</v>
      </c>
      <c r="N23" s="37">
        <v>243</v>
      </c>
      <c r="O23" s="23">
        <v>1.6374</v>
      </c>
      <c r="P23" s="41">
        <v>74</v>
      </c>
      <c r="Q23" s="26">
        <v>0.49862000000000001</v>
      </c>
      <c r="R23" s="38">
        <v>2483</v>
      </c>
      <c r="S23" s="26">
        <v>16.730699999999999</v>
      </c>
      <c r="T23" s="67">
        <v>1365</v>
      </c>
      <c r="U23" s="68">
        <v>100</v>
      </c>
    </row>
    <row r="24" spans="1:21" s="28" customFormat="1" ht="15" customHeight="1" x14ac:dyDescent="0.2">
      <c r="A24" s="19" t="s">
        <v>68</v>
      </c>
      <c r="B24" s="29" t="s">
        <v>33</v>
      </c>
      <c r="C24" s="30">
        <v>28580</v>
      </c>
      <c r="D24" s="40">
        <v>204</v>
      </c>
      <c r="E24" s="32">
        <v>0.71379999999999999</v>
      </c>
      <c r="F24" s="33">
        <v>2879</v>
      </c>
      <c r="G24" s="32">
        <v>10.073499999999999</v>
      </c>
      <c r="H24" s="39">
        <v>23447</v>
      </c>
      <c r="I24" s="32">
        <v>82.039900000000003</v>
      </c>
      <c r="J24" s="39">
        <v>552</v>
      </c>
      <c r="K24" s="32">
        <v>1.9314</v>
      </c>
      <c r="L24" s="33">
        <v>1171</v>
      </c>
      <c r="M24" s="32">
        <v>4.0972999999999997</v>
      </c>
      <c r="N24" s="33">
        <v>116</v>
      </c>
      <c r="O24" s="32">
        <v>0.40589999999999998</v>
      </c>
      <c r="P24" s="42">
        <v>211</v>
      </c>
      <c r="Q24" s="35">
        <v>0.73828000000000005</v>
      </c>
      <c r="R24" s="40">
        <v>3431</v>
      </c>
      <c r="S24" s="35">
        <v>12.004899999999999</v>
      </c>
      <c r="T24" s="69">
        <v>1356</v>
      </c>
      <c r="U24" s="70">
        <v>100</v>
      </c>
    </row>
    <row r="25" spans="1:21" s="28" customFormat="1" ht="15" customHeight="1" x14ac:dyDescent="0.2">
      <c r="A25" s="19" t="s">
        <v>68</v>
      </c>
      <c r="B25" s="36" t="s">
        <v>34</v>
      </c>
      <c r="C25" s="56">
        <v>11829</v>
      </c>
      <c r="D25" s="22">
        <v>17</v>
      </c>
      <c r="E25" s="23">
        <v>0.14369999999999999</v>
      </c>
      <c r="F25" s="24">
        <v>1803</v>
      </c>
      <c r="G25" s="23">
        <v>15.2422</v>
      </c>
      <c r="H25" s="24">
        <v>7572</v>
      </c>
      <c r="I25" s="23">
        <v>64.012200000000007</v>
      </c>
      <c r="J25" s="24">
        <v>1167</v>
      </c>
      <c r="K25" s="23">
        <v>9.8656000000000006</v>
      </c>
      <c r="L25" s="37">
        <v>1121</v>
      </c>
      <c r="M25" s="23">
        <v>9.4766999999999992</v>
      </c>
      <c r="N25" s="24">
        <v>58</v>
      </c>
      <c r="O25" s="23">
        <v>0.49030000000000001</v>
      </c>
      <c r="P25" s="41">
        <v>91</v>
      </c>
      <c r="Q25" s="26">
        <v>0.76929999999999998</v>
      </c>
      <c r="R25" s="22">
        <v>1620</v>
      </c>
      <c r="S25" s="26">
        <v>13.6952</v>
      </c>
      <c r="T25" s="67">
        <v>1407</v>
      </c>
      <c r="U25" s="68">
        <v>100</v>
      </c>
    </row>
    <row r="26" spans="1:21" s="28" customFormat="1" ht="15" customHeight="1" x14ac:dyDescent="0.2">
      <c r="A26" s="19" t="s">
        <v>68</v>
      </c>
      <c r="B26" s="29" t="s">
        <v>35</v>
      </c>
      <c r="C26" s="30">
        <v>11552</v>
      </c>
      <c r="D26" s="31">
        <v>29</v>
      </c>
      <c r="E26" s="32">
        <v>0.251</v>
      </c>
      <c r="F26" s="39">
        <v>1486</v>
      </c>
      <c r="G26" s="32">
        <v>12.8636</v>
      </c>
      <c r="H26" s="33">
        <v>8853</v>
      </c>
      <c r="I26" s="32">
        <v>76.636099999999999</v>
      </c>
      <c r="J26" s="33">
        <v>275</v>
      </c>
      <c r="K26" s="32">
        <v>2.3805000000000001</v>
      </c>
      <c r="L26" s="33">
        <v>792</v>
      </c>
      <c r="M26" s="32">
        <v>6.8559999999999999</v>
      </c>
      <c r="N26" s="39">
        <v>48</v>
      </c>
      <c r="O26" s="32">
        <v>0.41549999999999998</v>
      </c>
      <c r="P26" s="42">
        <v>69</v>
      </c>
      <c r="Q26" s="35">
        <v>0.59730000000000005</v>
      </c>
      <c r="R26" s="31">
        <v>846</v>
      </c>
      <c r="S26" s="35">
        <v>7.3234000000000004</v>
      </c>
      <c r="T26" s="69">
        <v>1367</v>
      </c>
      <c r="U26" s="70">
        <v>100</v>
      </c>
    </row>
    <row r="27" spans="1:21" s="28" customFormat="1" ht="15" customHeight="1" x14ac:dyDescent="0.2">
      <c r="A27" s="19" t="s">
        <v>68</v>
      </c>
      <c r="B27" s="36" t="s">
        <v>36</v>
      </c>
      <c r="C27" s="56">
        <v>2693</v>
      </c>
      <c r="D27" s="38">
        <v>14</v>
      </c>
      <c r="E27" s="23">
        <v>0.51990000000000003</v>
      </c>
      <c r="F27" s="24">
        <v>438</v>
      </c>
      <c r="G27" s="23">
        <v>16.264399999999998</v>
      </c>
      <c r="H27" s="24">
        <v>245</v>
      </c>
      <c r="I27" s="23">
        <v>9.0976999999999997</v>
      </c>
      <c r="J27" s="24">
        <v>1408</v>
      </c>
      <c r="K27" s="23">
        <v>52.283700000000003</v>
      </c>
      <c r="L27" s="37">
        <v>534</v>
      </c>
      <c r="M27" s="23">
        <v>19.8292</v>
      </c>
      <c r="N27" s="37">
        <v>11</v>
      </c>
      <c r="O27" s="23">
        <v>0.40849999999999997</v>
      </c>
      <c r="P27" s="41">
        <v>43</v>
      </c>
      <c r="Q27" s="26">
        <v>1.59673</v>
      </c>
      <c r="R27" s="38">
        <v>454</v>
      </c>
      <c r="S27" s="26">
        <v>16.858499999999999</v>
      </c>
      <c r="T27" s="67">
        <v>589</v>
      </c>
      <c r="U27" s="68">
        <v>100</v>
      </c>
    </row>
    <row r="28" spans="1:21" s="28" customFormat="1" ht="15" customHeight="1" x14ac:dyDescent="0.2">
      <c r="A28" s="19" t="s">
        <v>68</v>
      </c>
      <c r="B28" s="29" t="s">
        <v>37</v>
      </c>
      <c r="C28" s="43">
        <v>37951</v>
      </c>
      <c r="D28" s="31">
        <v>87</v>
      </c>
      <c r="E28" s="32">
        <v>0.22919999999999999</v>
      </c>
      <c r="F28" s="33">
        <v>4389</v>
      </c>
      <c r="G28" s="32">
        <v>11.5649</v>
      </c>
      <c r="H28" s="39">
        <v>28021</v>
      </c>
      <c r="I28" s="32">
        <v>73.834699999999998</v>
      </c>
      <c r="J28" s="33">
        <v>3616</v>
      </c>
      <c r="K28" s="32">
        <v>9.5281000000000002</v>
      </c>
      <c r="L28" s="39">
        <v>1587</v>
      </c>
      <c r="M28" s="32">
        <v>4.1817000000000002</v>
      </c>
      <c r="N28" s="33">
        <v>80</v>
      </c>
      <c r="O28" s="32">
        <v>0.21079999999999999</v>
      </c>
      <c r="P28" s="34">
        <v>171</v>
      </c>
      <c r="Q28" s="35">
        <v>0.45057999999999998</v>
      </c>
      <c r="R28" s="31">
        <v>4984</v>
      </c>
      <c r="S28" s="35">
        <v>13.1327</v>
      </c>
      <c r="T28" s="69">
        <v>1434</v>
      </c>
      <c r="U28" s="70">
        <v>100</v>
      </c>
    </row>
    <row r="29" spans="1:21" s="28" customFormat="1" ht="15" customHeight="1" x14ac:dyDescent="0.2">
      <c r="A29" s="19" t="s">
        <v>68</v>
      </c>
      <c r="B29" s="36" t="s">
        <v>38</v>
      </c>
      <c r="C29" s="21">
        <v>44619</v>
      </c>
      <c r="D29" s="22">
        <v>117</v>
      </c>
      <c r="E29" s="23">
        <v>0.26219999999999999</v>
      </c>
      <c r="F29" s="24">
        <v>6583</v>
      </c>
      <c r="G29" s="23">
        <v>14.7538</v>
      </c>
      <c r="H29" s="37">
        <v>24811</v>
      </c>
      <c r="I29" s="23">
        <v>55.606400000000001</v>
      </c>
      <c r="J29" s="24">
        <v>5991</v>
      </c>
      <c r="K29" s="23">
        <v>13.427</v>
      </c>
      <c r="L29" s="37">
        <v>5921</v>
      </c>
      <c r="M29" s="23">
        <v>13.270099999999999</v>
      </c>
      <c r="N29" s="37">
        <v>54</v>
      </c>
      <c r="O29" s="23">
        <v>0.121</v>
      </c>
      <c r="P29" s="41">
        <v>1142</v>
      </c>
      <c r="Q29" s="26">
        <v>2.55945</v>
      </c>
      <c r="R29" s="22">
        <v>9748</v>
      </c>
      <c r="S29" s="26">
        <v>21.847200000000001</v>
      </c>
      <c r="T29" s="67">
        <v>1873</v>
      </c>
      <c r="U29" s="68">
        <v>100</v>
      </c>
    </row>
    <row r="30" spans="1:21" s="28" customFormat="1" ht="15" customHeight="1" x14ac:dyDescent="0.2">
      <c r="A30" s="19" t="s">
        <v>68</v>
      </c>
      <c r="B30" s="29" t="s">
        <v>39</v>
      </c>
      <c r="C30" s="30">
        <v>48367</v>
      </c>
      <c r="D30" s="40">
        <v>69</v>
      </c>
      <c r="E30" s="32">
        <v>0.14269999999999999</v>
      </c>
      <c r="F30" s="39">
        <v>7999</v>
      </c>
      <c r="G30" s="32">
        <v>16.5381</v>
      </c>
      <c r="H30" s="33">
        <v>20077</v>
      </c>
      <c r="I30" s="32">
        <v>41.509700000000002</v>
      </c>
      <c r="J30" s="33">
        <v>1634</v>
      </c>
      <c r="K30" s="32">
        <v>3.3782999999999999</v>
      </c>
      <c r="L30" s="33">
        <v>18172</v>
      </c>
      <c r="M30" s="32">
        <v>37.571100000000001</v>
      </c>
      <c r="N30" s="33">
        <v>70</v>
      </c>
      <c r="O30" s="32">
        <v>0.1447</v>
      </c>
      <c r="P30" s="42">
        <v>346</v>
      </c>
      <c r="Q30" s="35">
        <v>0.71536</v>
      </c>
      <c r="R30" s="31">
        <v>6492</v>
      </c>
      <c r="S30" s="35">
        <v>13.4224</v>
      </c>
      <c r="T30" s="69">
        <v>3616</v>
      </c>
      <c r="U30" s="70">
        <v>100</v>
      </c>
    </row>
    <row r="31" spans="1:21" s="28" customFormat="1" ht="15" customHeight="1" x14ac:dyDescent="0.2">
      <c r="A31" s="19" t="s">
        <v>68</v>
      </c>
      <c r="B31" s="36" t="s">
        <v>40</v>
      </c>
      <c r="C31" s="56">
        <v>37919</v>
      </c>
      <c r="D31" s="22">
        <v>107</v>
      </c>
      <c r="E31" s="23">
        <v>0.28220000000000001</v>
      </c>
      <c r="F31" s="37">
        <v>10998</v>
      </c>
      <c r="G31" s="23">
        <v>29.003900000000002</v>
      </c>
      <c r="H31" s="24">
        <v>14509</v>
      </c>
      <c r="I31" s="23">
        <v>38.263100000000001</v>
      </c>
      <c r="J31" s="37">
        <v>9889</v>
      </c>
      <c r="K31" s="23">
        <v>26.0793</v>
      </c>
      <c r="L31" s="24">
        <v>2021</v>
      </c>
      <c r="M31" s="23">
        <v>5.3297999999999996</v>
      </c>
      <c r="N31" s="24">
        <v>97</v>
      </c>
      <c r="O31" s="23">
        <v>0.25580000000000003</v>
      </c>
      <c r="P31" s="25">
        <v>298</v>
      </c>
      <c r="Q31" s="26">
        <v>0.78588999999999998</v>
      </c>
      <c r="R31" s="22">
        <v>6556</v>
      </c>
      <c r="S31" s="26">
        <v>17.2895</v>
      </c>
      <c r="T31" s="67">
        <v>2170</v>
      </c>
      <c r="U31" s="68">
        <v>99.953999999999994</v>
      </c>
    </row>
    <row r="32" spans="1:21" s="28" customFormat="1" ht="15" customHeight="1" x14ac:dyDescent="0.2">
      <c r="A32" s="19" t="s">
        <v>68</v>
      </c>
      <c r="B32" s="29" t="s">
        <v>41</v>
      </c>
      <c r="C32" s="30">
        <v>5999</v>
      </c>
      <c r="D32" s="40">
        <v>27</v>
      </c>
      <c r="E32" s="32">
        <v>0.4501</v>
      </c>
      <c r="F32" s="33">
        <v>755</v>
      </c>
      <c r="G32" s="32">
        <v>12.5854</v>
      </c>
      <c r="H32" s="33">
        <v>4793</v>
      </c>
      <c r="I32" s="32">
        <v>79.896600000000007</v>
      </c>
      <c r="J32" s="33">
        <v>83</v>
      </c>
      <c r="K32" s="32">
        <v>1.3835999999999999</v>
      </c>
      <c r="L32" s="39">
        <v>255</v>
      </c>
      <c r="M32" s="32">
        <v>4.2507000000000001</v>
      </c>
      <c r="N32" s="39">
        <v>22</v>
      </c>
      <c r="O32" s="32">
        <v>0.36670000000000003</v>
      </c>
      <c r="P32" s="34">
        <v>64</v>
      </c>
      <c r="Q32" s="35">
        <v>1.06684</v>
      </c>
      <c r="R32" s="40">
        <v>629</v>
      </c>
      <c r="S32" s="35">
        <v>10.485099999999999</v>
      </c>
      <c r="T32" s="69">
        <v>978</v>
      </c>
      <c r="U32" s="70">
        <v>100</v>
      </c>
    </row>
    <row r="33" spans="1:21" s="28" customFormat="1" ht="15" customHeight="1" x14ac:dyDescent="0.2">
      <c r="A33" s="19" t="s">
        <v>68</v>
      </c>
      <c r="B33" s="36" t="s">
        <v>42</v>
      </c>
      <c r="C33" s="21">
        <v>18296</v>
      </c>
      <c r="D33" s="38">
        <v>44</v>
      </c>
      <c r="E33" s="23">
        <v>0.24049999999999999</v>
      </c>
      <c r="F33" s="24">
        <v>2940</v>
      </c>
      <c r="G33" s="23">
        <v>16.069099999999999</v>
      </c>
      <c r="H33" s="37">
        <v>10119</v>
      </c>
      <c r="I33" s="23">
        <v>55.307200000000002</v>
      </c>
      <c r="J33" s="24">
        <v>1813</v>
      </c>
      <c r="K33" s="23">
        <v>9.9093</v>
      </c>
      <c r="L33" s="24">
        <v>2761</v>
      </c>
      <c r="M33" s="23">
        <v>15.0907</v>
      </c>
      <c r="N33" s="37">
        <v>375</v>
      </c>
      <c r="O33" s="23">
        <v>2.0495999999999999</v>
      </c>
      <c r="P33" s="41">
        <v>244</v>
      </c>
      <c r="Q33" s="26">
        <v>1.33362</v>
      </c>
      <c r="R33" s="38">
        <v>2189</v>
      </c>
      <c r="S33" s="26">
        <v>11.964399999999999</v>
      </c>
      <c r="T33" s="67">
        <v>2372</v>
      </c>
      <c r="U33" s="68">
        <v>100</v>
      </c>
    </row>
    <row r="34" spans="1:21" s="28" customFormat="1" ht="15" customHeight="1" x14ac:dyDescent="0.2">
      <c r="A34" s="19" t="s">
        <v>68</v>
      </c>
      <c r="B34" s="29" t="s">
        <v>43</v>
      </c>
      <c r="C34" s="43">
        <v>1550</v>
      </c>
      <c r="D34" s="31">
        <v>1053</v>
      </c>
      <c r="E34" s="32">
        <v>67.935500000000005</v>
      </c>
      <c r="F34" s="33">
        <v>53</v>
      </c>
      <c r="G34" s="32">
        <v>3.4194</v>
      </c>
      <c r="H34" s="39">
        <v>157</v>
      </c>
      <c r="I34" s="32">
        <v>10.129</v>
      </c>
      <c r="J34" s="33">
        <v>19</v>
      </c>
      <c r="K34" s="32">
        <v>1.2258</v>
      </c>
      <c r="L34" s="39">
        <v>221</v>
      </c>
      <c r="M34" s="32">
        <v>14.258100000000001</v>
      </c>
      <c r="N34" s="39">
        <v>4</v>
      </c>
      <c r="O34" s="32">
        <v>0.2581</v>
      </c>
      <c r="P34" s="34">
        <v>43</v>
      </c>
      <c r="Q34" s="35">
        <v>2.7741899999999999</v>
      </c>
      <c r="R34" s="40">
        <v>273</v>
      </c>
      <c r="S34" s="35">
        <v>17.6129</v>
      </c>
      <c r="T34" s="69">
        <v>825</v>
      </c>
      <c r="U34" s="70">
        <v>100</v>
      </c>
    </row>
    <row r="35" spans="1:21" s="28" customFormat="1" ht="15" customHeight="1" x14ac:dyDescent="0.2">
      <c r="A35" s="19" t="s">
        <v>68</v>
      </c>
      <c r="B35" s="36" t="s">
        <v>44</v>
      </c>
      <c r="C35" s="56">
        <v>10127</v>
      </c>
      <c r="D35" s="38">
        <v>42</v>
      </c>
      <c r="E35" s="23">
        <v>0.41470000000000001</v>
      </c>
      <c r="F35" s="24">
        <v>1336</v>
      </c>
      <c r="G35" s="23">
        <v>13.192500000000001</v>
      </c>
      <c r="H35" s="37">
        <v>7327</v>
      </c>
      <c r="I35" s="23">
        <v>72.351100000000002</v>
      </c>
      <c r="J35" s="24">
        <v>641</v>
      </c>
      <c r="K35" s="23">
        <v>6.3296000000000001</v>
      </c>
      <c r="L35" s="37">
        <v>697</v>
      </c>
      <c r="M35" s="23">
        <v>6.8826000000000001</v>
      </c>
      <c r="N35" s="24">
        <v>30</v>
      </c>
      <c r="O35" s="23">
        <v>0.29620000000000002</v>
      </c>
      <c r="P35" s="41">
        <v>54</v>
      </c>
      <c r="Q35" s="26">
        <v>0.53322999999999998</v>
      </c>
      <c r="R35" s="38">
        <v>1278</v>
      </c>
      <c r="S35" s="26">
        <v>12.6197</v>
      </c>
      <c r="T35" s="67">
        <v>1064</v>
      </c>
      <c r="U35" s="68">
        <v>100</v>
      </c>
    </row>
    <row r="36" spans="1:21" s="28" customFormat="1" ht="15" customHeight="1" x14ac:dyDescent="0.2">
      <c r="A36" s="19" t="s">
        <v>68</v>
      </c>
      <c r="B36" s="29" t="s">
        <v>45</v>
      </c>
      <c r="C36" s="43">
        <v>42495</v>
      </c>
      <c r="D36" s="40">
        <v>67</v>
      </c>
      <c r="E36" s="32">
        <v>0.15770000000000001</v>
      </c>
      <c r="F36" s="33">
        <v>2650</v>
      </c>
      <c r="G36" s="32">
        <v>6.2359999999999998</v>
      </c>
      <c r="H36" s="33">
        <v>37437</v>
      </c>
      <c r="I36" s="32">
        <v>88.097399999999993</v>
      </c>
      <c r="J36" s="39">
        <v>650</v>
      </c>
      <c r="K36" s="32">
        <v>1.5296000000000001</v>
      </c>
      <c r="L36" s="39">
        <v>1147</v>
      </c>
      <c r="M36" s="32">
        <v>2.6991000000000001</v>
      </c>
      <c r="N36" s="33">
        <v>306</v>
      </c>
      <c r="O36" s="32">
        <v>0.72009999999999996</v>
      </c>
      <c r="P36" s="42">
        <v>238</v>
      </c>
      <c r="Q36" s="35">
        <v>0.56006999999999996</v>
      </c>
      <c r="R36" s="40">
        <v>8294</v>
      </c>
      <c r="S36" s="35">
        <v>19.517600000000002</v>
      </c>
      <c r="T36" s="69">
        <v>658</v>
      </c>
      <c r="U36" s="70">
        <v>100</v>
      </c>
    </row>
    <row r="37" spans="1:21" s="28" customFormat="1" ht="15" customHeight="1" x14ac:dyDescent="0.2">
      <c r="A37" s="19" t="s">
        <v>68</v>
      </c>
      <c r="B37" s="36" t="s">
        <v>46</v>
      </c>
      <c r="C37" s="21">
        <v>2875</v>
      </c>
      <c r="D37" s="38">
        <v>6</v>
      </c>
      <c r="E37" s="23">
        <v>0.2087</v>
      </c>
      <c r="F37" s="24">
        <v>763</v>
      </c>
      <c r="G37" s="23">
        <v>26.539100000000001</v>
      </c>
      <c r="H37" s="24">
        <v>1148</v>
      </c>
      <c r="I37" s="23">
        <v>39.930399999999999</v>
      </c>
      <c r="J37" s="24">
        <v>396</v>
      </c>
      <c r="K37" s="23">
        <v>13.773899999999999</v>
      </c>
      <c r="L37" s="24">
        <v>510</v>
      </c>
      <c r="M37" s="23">
        <v>17.739100000000001</v>
      </c>
      <c r="N37" s="24">
        <v>8</v>
      </c>
      <c r="O37" s="23">
        <v>0.27829999999999999</v>
      </c>
      <c r="P37" s="41">
        <v>44</v>
      </c>
      <c r="Q37" s="26">
        <v>1.53043</v>
      </c>
      <c r="R37" s="22">
        <v>524</v>
      </c>
      <c r="S37" s="26">
        <v>18.226099999999999</v>
      </c>
      <c r="T37" s="67">
        <v>483</v>
      </c>
      <c r="U37" s="68">
        <v>100</v>
      </c>
    </row>
    <row r="38" spans="1:21" s="28" customFormat="1" ht="15" customHeight="1" x14ac:dyDescent="0.2">
      <c r="A38" s="19" t="s">
        <v>68</v>
      </c>
      <c r="B38" s="29" t="s">
        <v>47</v>
      </c>
      <c r="C38" s="30">
        <v>34416</v>
      </c>
      <c r="D38" s="31">
        <v>35</v>
      </c>
      <c r="E38" s="32">
        <v>0.1017</v>
      </c>
      <c r="F38" s="33">
        <v>4122</v>
      </c>
      <c r="G38" s="32">
        <v>11.977</v>
      </c>
      <c r="H38" s="33">
        <v>25588</v>
      </c>
      <c r="I38" s="32">
        <v>74.349100000000007</v>
      </c>
      <c r="J38" s="33">
        <v>1308</v>
      </c>
      <c r="K38" s="32">
        <v>3.8006000000000002</v>
      </c>
      <c r="L38" s="33">
        <v>3126</v>
      </c>
      <c r="M38" s="32">
        <v>9.0830000000000002</v>
      </c>
      <c r="N38" s="33">
        <v>79</v>
      </c>
      <c r="O38" s="32">
        <v>0.22950000000000001</v>
      </c>
      <c r="P38" s="34">
        <v>158</v>
      </c>
      <c r="Q38" s="35">
        <v>0.45909</v>
      </c>
      <c r="R38" s="40">
        <v>3939</v>
      </c>
      <c r="S38" s="35">
        <v>11.4453</v>
      </c>
      <c r="T38" s="69">
        <v>2577</v>
      </c>
      <c r="U38" s="70">
        <v>100</v>
      </c>
    </row>
    <row r="39" spans="1:21" s="28" customFormat="1" ht="15" customHeight="1" x14ac:dyDescent="0.2">
      <c r="A39" s="19" t="s">
        <v>68</v>
      </c>
      <c r="B39" s="36" t="s">
        <v>48</v>
      </c>
      <c r="C39" s="21">
        <v>30414</v>
      </c>
      <c r="D39" s="38">
        <v>4647</v>
      </c>
      <c r="E39" s="23">
        <v>15.2791</v>
      </c>
      <c r="F39" s="24">
        <v>417</v>
      </c>
      <c r="G39" s="23">
        <v>1.3711</v>
      </c>
      <c r="H39" s="37">
        <v>24106</v>
      </c>
      <c r="I39" s="23">
        <v>79.259600000000006</v>
      </c>
      <c r="J39" s="24">
        <v>142</v>
      </c>
      <c r="K39" s="23">
        <v>0.46689999999999998</v>
      </c>
      <c r="L39" s="37">
        <v>903</v>
      </c>
      <c r="M39" s="23">
        <v>2.9689999999999999</v>
      </c>
      <c r="N39" s="37">
        <v>33</v>
      </c>
      <c r="O39" s="23">
        <v>0.1085</v>
      </c>
      <c r="P39" s="41">
        <v>166</v>
      </c>
      <c r="Q39" s="26">
        <v>0.54579999999999995</v>
      </c>
      <c r="R39" s="22">
        <v>7102</v>
      </c>
      <c r="S39" s="26">
        <v>23.351099999999999</v>
      </c>
      <c r="T39" s="67">
        <v>880</v>
      </c>
      <c r="U39" s="68">
        <v>100</v>
      </c>
    </row>
    <row r="40" spans="1:21" s="28" customFormat="1" ht="15" customHeight="1" x14ac:dyDescent="0.2">
      <c r="A40" s="19" t="s">
        <v>68</v>
      </c>
      <c r="B40" s="29" t="s">
        <v>49</v>
      </c>
      <c r="C40" s="43">
        <v>123135</v>
      </c>
      <c r="D40" s="31">
        <v>455</v>
      </c>
      <c r="E40" s="32">
        <v>0.3695</v>
      </c>
      <c r="F40" s="33">
        <v>24542</v>
      </c>
      <c r="G40" s="32">
        <v>19.931000000000001</v>
      </c>
      <c r="H40" s="39">
        <v>79243</v>
      </c>
      <c r="I40" s="32">
        <v>64.354600000000005</v>
      </c>
      <c r="J40" s="39">
        <v>7095</v>
      </c>
      <c r="K40" s="32">
        <v>5.7619999999999996</v>
      </c>
      <c r="L40" s="33">
        <v>10990</v>
      </c>
      <c r="M40" s="32">
        <v>8.9252000000000002</v>
      </c>
      <c r="N40" s="33">
        <v>496</v>
      </c>
      <c r="O40" s="32">
        <v>0.40279999999999999</v>
      </c>
      <c r="P40" s="34">
        <v>314</v>
      </c>
      <c r="Q40" s="35">
        <v>0.255</v>
      </c>
      <c r="R40" s="40">
        <v>31583</v>
      </c>
      <c r="S40" s="35">
        <v>25.649100000000001</v>
      </c>
      <c r="T40" s="69">
        <v>4916</v>
      </c>
      <c r="U40" s="70">
        <v>100</v>
      </c>
    </row>
    <row r="41" spans="1:21" s="28" customFormat="1" ht="15" customHeight="1" x14ac:dyDescent="0.2">
      <c r="A41" s="19" t="s">
        <v>68</v>
      </c>
      <c r="B41" s="36" t="s">
        <v>50</v>
      </c>
      <c r="C41" s="21">
        <v>53733</v>
      </c>
      <c r="D41" s="38">
        <v>192</v>
      </c>
      <c r="E41" s="23">
        <v>0.35730000000000001</v>
      </c>
      <c r="F41" s="24">
        <v>5243</v>
      </c>
      <c r="G41" s="23">
        <v>9.7575000000000003</v>
      </c>
      <c r="H41" s="24">
        <v>44171</v>
      </c>
      <c r="I41" s="23">
        <v>82.204599999999999</v>
      </c>
      <c r="J41" s="24">
        <v>1374</v>
      </c>
      <c r="K41" s="23">
        <v>2.5571000000000002</v>
      </c>
      <c r="L41" s="37">
        <v>2347</v>
      </c>
      <c r="M41" s="23">
        <v>4.3678999999999997</v>
      </c>
      <c r="N41" s="37">
        <v>148</v>
      </c>
      <c r="O41" s="23">
        <v>0.27539999999999998</v>
      </c>
      <c r="P41" s="41">
        <v>258</v>
      </c>
      <c r="Q41" s="26">
        <v>0.48015000000000002</v>
      </c>
      <c r="R41" s="22">
        <v>10531</v>
      </c>
      <c r="S41" s="26">
        <v>19.598800000000001</v>
      </c>
      <c r="T41" s="67">
        <v>2618</v>
      </c>
      <c r="U41" s="68">
        <v>100</v>
      </c>
    </row>
    <row r="42" spans="1:21" s="28" customFormat="1" ht="15" customHeight="1" x14ac:dyDescent="0.2">
      <c r="A42" s="19" t="s">
        <v>68</v>
      </c>
      <c r="B42" s="29" t="s">
        <v>51</v>
      </c>
      <c r="C42" s="30">
        <v>1940</v>
      </c>
      <c r="D42" s="31">
        <v>204</v>
      </c>
      <c r="E42" s="32">
        <v>10.515499999999999</v>
      </c>
      <c r="F42" s="33">
        <v>352</v>
      </c>
      <c r="G42" s="32">
        <v>18.144300000000001</v>
      </c>
      <c r="H42" s="33">
        <v>504</v>
      </c>
      <c r="I42" s="32">
        <v>25.979399999999998</v>
      </c>
      <c r="J42" s="39">
        <v>555</v>
      </c>
      <c r="K42" s="32">
        <v>28.6082</v>
      </c>
      <c r="L42" s="33">
        <v>305</v>
      </c>
      <c r="M42" s="32">
        <v>15.7216</v>
      </c>
      <c r="N42" s="39">
        <v>16</v>
      </c>
      <c r="O42" s="32">
        <v>0.82469999999999999</v>
      </c>
      <c r="P42" s="34">
        <v>4</v>
      </c>
      <c r="Q42" s="35">
        <v>0.20619000000000001</v>
      </c>
      <c r="R42" s="40">
        <v>310</v>
      </c>
      <c r="S42" s="35">
        <v>15.9794</v>
      </c>
      <c r="T42" s="69">
        <v>481</v>
      </c>
      <c r="U42" s="70">
        <v>100</v>
      </c>
    </row>
    <row r="43" spans="1:21" s="28" customFormat="1" ht="15" customHeight="1" x14ac:dyDescent="0.2">
      <c r="A43" s="19" t="s">
        <v>68</v>
      </c>
      <c r="B43" s="36" t="s">
        <v>52</v>
      </c>
      <c r="C43" s="21">
        <v>26971</v>
      </c>
      <c r="D43" s="22">
        <v>44</v>
      </c>
      <c r="E43" s="23">
        <v>0.16309999999999999</v>
      </c>
      <c r="F43" s="24">
        <v>5446</v>
      </c>
      <c r="G43" s="23">
        <v>20.1921</v>
      </c>
      <c r="H43" s="37">
        <v>11759</v>
      </c>
      <c r="I43" s="23">
        <v>43.598700000000001</v>
      </c>
      <c r="J43" s="24">
        <v>5109</v>
      </c>
      <c r="K43" s="23">
        <v>18.942599999999999</v>
      </c>
      <c r="L43" s="37">
        <v>4103</v>
      </c>
      <c r="M43" s="23">
        <v>15.2126</v>
      </c>
      <c r="N43" s="24">
        <v>126</v>
      </c>
      <c r="O43" s="23">
        <v>0.4672</v>
      </c>
      <c r="P43" s="25">
        <v>384</v>
      </c>
      <c r="Q43" s="26">
        <v>1.4237500000000001</v>
      </c>
      <c r="R43" s="38">
        <v>4109</v>
      </c>
      <c r="S43" s="26">
        <v>15.2349</v>
      </c>
      <c r="T43" s="67">
        <v>3631</v>
      </c>
      <c r="U43" s="68">
        <v>100</v>
      </c>
    </row>
    <row r="44" spans="1:21" s="28" customFormat="1" ht="15" customHeight="1" x14ac:dyDescent="0.2">
      <c r="A44" s="19" t="s">
        <v>68</v>
      </c>
      <c r="B44" s="29" t="s">
        <v>53</v>
      </c>
      <c r="C44" s="30">
        <v>26793</v>
      </c>
      <c r="D44" s="31">
        <v>960</v>
      </c>
      <c r="E44" s="32">
        <v>3.5830000000000002</v>
      </c>
      <c r="F44" s="39">
        <v>2113</v>
      </c>
      <c r="G44" s="32">
        <v>7.8864000000000001</v>
      </c>
      <c r="H44" s="33">
        <v>21784</v>
      </c>
      <c r="I44" s="32">
        <v>81.3048</v>
      </c>
      <c r="J44" s="33">
        <v>293</v>
      </c>
      <c r="K44" s="32">
        <v>1.0935999999999999</v>
      </c>
      <c r="L44" s="33">
        <v>866</v>
      </c>
      <c r="M44" s="32">
        <v>3.2322000000000002</v>
      </c>
      <c r="N44" s="39">
        <v>455</v>
      </c>
      <c r="O44" s="32">
        <v>1.6981999999999999</v>
      </c>
      <c r="P44" s="42">
        <v>322</v>
      </c>
      <c r="Q44" s="35">
        <v>1.20181</v>
      </c>
      <c r="R44" s="40">
        <v>5087</v>
      </c>
      <c r="S44" s="35">
        <v>18.9863</v>
      </c>
      <c r="T44" s="69">
        <v>1815</v>
      </c>
      <c r="U44" s="70">
        <v>100</v>
      </c>
    </row>
    <row r="45" spans="1:21" s="28" customFormat="1" ht="15" customHeight="1" x14ac:dyDescent="0.2">
      <c r="A45" s="19" t="s">
        <v>68</v>
      </c>
      <c r="B45" s="36" t="s">
        <v>54</v>
      </c>
      <c r="C45" s="21">
        <v>29397</v>
      </c>
      <c r="D45" s="38">
        <v>385</v>
      </c>
      <c r="E45" s="23">
        <v>1.3097000000000001</v>
      </c>
      <c r="F45" s="24">
        <v>2593</v>
      </c>
      <c r="G45" s="23">
        <v>8.8206000000000007</v>
      </c>
      <c r="H45" s="37">
        <v>22228</v>
      </c>
      <c r="I45" s="23">
        <v>75.613200000000006</v>
      </c>
      <c r="J45" s="24">
        <v>796</v>
      </c>
      <c r="K45" s="23">
        <v>2.7078000000000002</v>
      </c>
      <c r="L45" s="37">
        <v>2592</v>
      </c>
      <c r="M45" s="23">
        <v>8.8171999999999997</v>
      </c>
      <c r="N45" s="24">
        <v>544</v>
      </c>
      <c r="O45" s="23">
        <v>1.8505</v>
      </c>
      <c r="P45" s="25">
        <v>259</v>
      </c>
      <c r="Q45" s="26">
        <v>0.88104000000000005</v>
      </c>
      <c r="R45" s="22">
        <v>5994</v>
      </c>
      <c r="S45" s="26">
        <v>20.389800000000001</v>
      </c>
      <c r="T45" s="67">
        <v>1283</v>
      </c>
      <c r="U45" s="68">
        <v>100</v>
      </c>
    </row>
    <row r="46" spans="1:21" s="28" customFormat="1" ht="15" customHeight="1" x14ac:dyDescent="0.2">
      <c r="A46" s="19" t="s">
        <v>68</v>
      </c>
      <c r="B46" s="29" t="s">
        <v>55</v>
      </c>
      <c r="C46" s="30">
        <v>30410</v>
      </c>
      <c r="D46" s="31">
        <v>37</v>
      </c>
      <c r="E46" s="32">
        <v>0.1217</v>
      </c>
      <c r="F46" s="33">
        <v>5822</v>
      </c>
      <c r="G46" s="32">
        <v>19.145</v>
      </c>
      <c r="H46" s="39">
        <v>18786</v>
      </c>
      <c r="I46" s="32">
        <v>61.775700000000001</v>
      </c>
      <c r="J46" s="39">
        <v>2091</v>
      </c>
      <c r="K46" s="32">
        <v>6.8760000000000003</v>
      </c>
      <c r="L46" s="39">
        <v>2957</v>
      </c>
      <c r="M46" s="32">
        <v>9.7238000000000007</v>
      </c>
      <c r="N46" s="39">
        <v>51</v>
      </c>
      <c r="O46" s="32">
        <v>0.16769999999999999</v>
      </c>
      <c r="P46" s="42">
        <v>666</v>
      </c>
      <c r="Q46" s="35">
        <v>2.19007</v>
      </c>
      <c r="R46" s="31">
        <v>6727</v>
      </c>
      <c r="S46" s="35">
        <v>22.120999999999999</v>
      </c>
      <c r="T46" s="69">
        <v>3027</v>
      </c>
      <c r="U46" s="70">
        <v>100</v>
      </c>
    </row>
    <row r="47" spans="1:21" s="28" customFormat="1" ht="15" customHeight="1" x14ac:dyDescent="0.2">
      <c r="A47" s="19" t="s">
        <v>68</v>
      </c>
      <c r="B47" s="36" t="s">
        <v>56</v>
      </c>
      <c r="C47" s="56">
        <v>6205</v>
      </c>
      <c r="D47" s="38">
        <v>35</v>
      </c>
      <c r="E47" s="23">
        <v>0.56410000000000005</v>
      </c>
      <c r="F47" s="37">
        <v>514</v>
      </c>
      <c r="G47" s="23">
        <v>8.2835999999999999</v>
      </c>
      <c r="H47" s="37">
        <v>4437</v>
      </c>
      <c r="I47" s="23">
        <v>71.506799999999998</v>
      </c>
      <c r="J47" s="37">
        <v>511</v>
      </c>
      <c r="K47" s="23">
        <v>8.2353000000000005</v>
      </c>
      <c r="L47" s="37">
        <v>512</v>
      </c>
      <c r="M47" s="23">
        <v>8.2514000000000003</v>
      </c>
      <c r="N47" s="37">
        <v>15</v>
      </c>
      <c r="O47" s="23">
        <v>0.2417</v>
      </c>
      <c r="P47" s="25">
        <v>181</v>
      </c>
      <c r="Q47" s="26">
        <v>2.9169999999999998</v>
      </c>
      <c r="R47" s="38">
        <v>1254</v>
      </c>
      <c r="S47" s="26">
        <v>20.209499999999998</v>
      </c>
      <c r="T47" s="67">
        <v>308</v>
      </c>
      <c r="U47" s="68">
        <v>100</v>
      </c>
    </row>
    <row r="48" spans="1:21" s="28" customFormat="1" ht="15" customHeight="1" x14ac:dyDescent="0.2">
      <c r="A48" s="19" t="s">
        <v>68</v>
      </c>
      <c r="B48" s="29" t="s">
        <v>57</v>
      </c>
      <c r="C48" s="30">
        <v>26826</v>
      </c>
      <c r="D48" s="40">
        <v>153</v>
      </c>
      <c r="E48" s="32">
        <v>0.57030000000000003</v>
      </c>
      <c r="F48" s="33">
        <v>2536</v>
      </c>
      <c r="G48" s="32">
        <v>9.4535</v>
      </c>
      <c r="H48" s="39">
        <v>21482</v>
      </c>
      <c r="I48" s="32">
        <v>80.078999999999994</v>
      </c>
      <c r="J48" s="33">
        <v>295</v>
      </c>
      <c r="K48" s="32">
        <v>1.0996999999999999</v>
      </c>
      <c r="L48" s="33">
        <v>1968</v>
      </c>
      <c r="M48" s="32">
        <v>7.3361999999999998</v>
      </c>
      <c r="N48" s="33">
        <v>132</v>
      </c>
      <c r="O48" s="32">
        <v>0.49209999999999998</v>
      </c>
      <c r="P48" s="42">
        <v>260</v>
      </c>
      <c r="Q48" s="35">
        <v>0.96921000000000002</v>
      </c>
      <c r="R48" s="40">
        <v>3537</v>
      </c>
      <c r="S48" s="35">
        <v>13.185</v>
      </c>
      <c r="T48" s="69">
        <v>1236</v>
      </c>
      <c r="U48" s="70">
        <v>100</v>
      </c>
    </row>
    <row r="49" spans="1:26" s="28" customFormat="1" ht="15" customHeight="1" x14ac:dyDescent="0.2">
      <c r="A49" s="19" t="s">
        <v>68</v>
      </c>
      <c r="B49" s="36" t="s">
        <v>58</v>
      </c>
      <c r="C49" s="56">
        <v>2344</v>
      </c>
      <c r="D49" s="22">
        <v>33</v>
      </c>
      <c r="E49" s="23">
        <v>1.4077999999999999</v>
      </c>
      <c r="F49" s="24">
        <v>472</v>
      </c>
      <c r="G49" s="23">
        <v>20.136500000000002</v>
      </c>
      <c r="H49" s="24">
        <v>796</v>
      </c>
      <c r="I49" s="23">
        <v>33.959000000000003</v>
      </c>
      <c r="J49" s="24">
        <v>546</v>
      </c>
      <c r="K49" s="23">
        <v>23.293500000000002</v>
      </c>
      <c r="L49" s="37">
        <v>484</v>
      </c>
      <c r="M49" s="23">
        <v>20.648499999999999</v>
      </c>
      <c r="N49" s="37">
        <v>3</v>
      </c>
      <c r="O49" s="23">
        <v>0.128</v>
      </c>
      <c r="P49" s="25">
        <v>10</v>
      </c>
      <c r="Q49" s="26">
        <v>0.42662</v>
      </c>
      <c r="R49" s="38">
        <v>322</v>
      </c>
      <c r="S49" s="26">
        <v>13.7372</v>
      </c>
      <c r="T49" s="67">
        <v>688</v>
      </c>
      <c r="U49" s="68">
        <v>100</v>
      </c>
    </row>
    <row r="50" spans="1:26" s="28" customFormat="1" ht="15" customHeight="1" x14ac:dyDescent="0.2">
      <c r="A50" s="19" t="s">
        <v>68</v>
      </c>
      <c r="B50" s="29" t="s">
        <v>59</v>
      </c>
      <c r="C50" s="30">
        <v>27826</v>
      </c>
      <c r="D50" s="31">
        <v>36</v>
      </c>
      <c r="E50" s="32">
        <v>0.12939999999999999</v>
      </c>
      <c r="F50" s="33">
        <v>3143</v>
      </c>
      <c r="G50" s="32">
        <v>11.295199999999999</v>
      </c>
      <c r="H50" s="39">
        <v>20039</v>
      </c>
      <c r="I50" s="32">
        <v>72.0154</v>
      </c>
      <c r="J50" s="33">
        <v>1137</v>
      </c>
      <c r="K50" s="32">
        <v>4.0861000000000001</v>
      </c>
      <c r="L50" s="33">
        <v>3221</v>
      </c>
      <c r="M50" s="32">
        <v>11.5755</v>
      </c>
      <c r="N50" s="39">
        <v>55</v>
      </c>
      <c r="O50" s="32">
        <v>0.19769999999999999</v>
      </c>
      <c r="P50" s="42">
        <v>195</v>
      </c>
      <c r="Q50" s="35">
        <v>0.70077999999999996</v>
      </c>
      <c r="R50" s="31">
        <v>3540</v>
      </c>
      <c r="S50" s="35">
        <v>12.7219</v>
      </c>
      <c r="T50" s="69">
        <v>1818</v>
      </c>
      <c r="U50" s="70">
        <v>100</v>
      </c>
    </row>
    <row r="51" spans="1:26" s="28" customFormat="1" ht="15" customHeight="1" x14ac:dyDescent="0.2">
      <c r="A51" s="19" t="s">
        <v>68</v>
      </c>
      <c r="B51" s="36" t="s">
        <v>60</v>
      </c>
      <c r="C51" s="21">
        <v>518333</v>
      </c>
      <c r="D51" s="38">
        <v>1875</v>
      </c>
      <c r="E51" s="23">
        <v>0.36170000000000002</v>
      </c>
      <c r="F51" s="37">
        <v>29910</v>
      </c>
      <c r="G51" s="23">
        <v>5.7704000000000004</v>
      </c>
      <c r="H51" s="24">
        <v>465804</v>
      </c>
      <c r="I51" s="23">
        <v>89.865799999999993</v>
      </c>
      <c r="J51" s="24">
        <v>7190</v>
      </c>
      <c r="K51" s="23">
        <v>1.3871</v>
      </c>
      <c r="L51" s="24">
        <v>11817</v>
      </c>
      <c r="M51" s="23">
        <v>2.2797999999999998</v>
      </c>
      <c r="N51" s="37">
        <v>498</v>
      </c>
      <c r="O51" s="23">
        <v>9.6100000000000005E-2</v>
      </c>
      <c r="P51" s="25">
        <v>1239</v>
      </c>
      <c r="Q51" s="26">
        <v>0.23904</v>
      </c>
      <c r="R51" s="22">
        <v>51342</v>
      </c>
      <c r="S51" s="26">
        <v>9.9052000000000007</v>
      </c>
      <c r="T51" s="67">
        <v>8616</v>
      </c>
      <c r="U51" s="68">
        <v>100</v>
      </c>
    </row>
    <row r="52" spans="1:26" s="28" customFormat="1" ht="15" customHeight="1" x14ac:dyDescent="0.2">
      <c r="A52" s="19" t="s">
        <v>68</v>
      </c>
      <c r="B52" s="29" t="s">
        <v>61</v>
      </c>
      <c r="C52" s="30">
        <v>28319</v>
      </c>
      <c r="D52" s="40">
        <v>667</v>
      </c>
      <c r="E52" s="32">
        <v>2.3553000000000002</v>
      </c>
      <c r="F52" s="33">
        <v>2004</v>
      </c>
      <c r="G52" s="32">
        <v>7.0765000000000002</v>
      </c>
      <c r="H52" s="39">
        <v>21924</v>
      </c>
      <c r="I52" s="32">
        <v>77.418000000000006</v>
      </c>
      <c r="J52" s="39">
        <v>974</v>
      </c>
      <c r="K52" s="32">
        <v>3.4394</v>
      </c>
      <c r="L52" s="33">
        <v>1745</v>
      </c>
      <c r="M52" s="32">
        <v>6.1619000000000002</v>
      </c>
      <c r="N52" s="39">
        <v>775</v>
      </c>
      <c r="O52" s="32">
        <v>2.7366999999999999</v>
      </c>
      <c r="P52" s="34">
        <v>230</v>
      </c>
      <c r="Q52" s="35">
        <v>0.81218000000000001</v>
      </c>
      <c r="R52" s="31">
        <v>5188</v>
      </c>
      <c r="S52" s="35">
        <v>18.319900000000001</v>
      </c>
      <c r="T52" s="69">
        <v>1009</v>
      </c>
      <c r="U52" s="70">
        <v>100</v>
      </c>
    </row>
    <row r="53" spans="1:26" s="28" customFormat="1" ht="15" customHeight="1" x14ac:dyDescent="0.2">
      <c r="A53" s="19" t="s">
        <v>68</v>
      </c>
      <c r="B53" s="36" t="s">
        <v>62</v>
      </c>
      <c r="C53" s="56">
        <v>905</v>
      </c>
      <c r="D53" s="38">
        <v>0</v>
      </c>
      <c r="E53" s="23">
        <v>0</v>
      </c>
      <c r="F53" s="37">
        <v>389</v>
      </c>
      <c r="G53" s="23">
        <v>42.983400000000003</v>
      </c>
      <c r="H53" s="37">
        <v>64</v>
      </c>
      <c r="I53" s="23">
        <v>7.0717999999999996</v>
      </c>
      <c r="J53" s="24">
        <v>241</v>
      </c>
      <c r="K53" s="23">
        <v>26.629799999999999</v>
      </c>
      <c r="L53" s="37">
        <v>170</v>
      </c>
      <c r="M53" s="23">
        <v>18.784500000000001</v>
      </c>
      <c r="N53" s="24">
        <v>4</v>
      </c>
      <c r="O53" s="23">
        <v>0.442</v>
      </c>
      <c r="P53" s="41">
        <v>37</v>
      </c>
      <c r="Q53" s="26">
        <v>4.0884</v>
      </c>
      <c r="R53" s="38">
        <v>96</v>
      </c>
      <c r="S53" s="26">
        <v>10.607699999999999</v>
      </c>
      <c r="T53" s="67">
        <v>306</v>
      </c>
      <c r="U53" s="68">
        <v>100</v>
      </c>
    </row>
    <row r="54" spans="1:26" s="28" customFormat="1" ht="15" customHeight="1" x14ac:dyDescent="0.2">
      <c r="A54" s="19" t="s">
        <v>68</v>
      </c>
      <c r="B54" s="29" t="s">
        <v>63</v>
      </c>
      <c r="C54" s="30">
        <v>62189</v>
      </c>
      <c r="D54" s="40">
        <v>234</v>
      </c>
      <c r="E54" s="32">
        <v>0.37630000000000002</v>
      </c>
      <c r="F54" s="33">
        <v>9431</v>
      </c>
      <c r="G54" s="44">
        <v>15.165100000000001</v>
      </c>
      <c r="H54" s="39">
        <v>41676</v>
      </c>
      <c r="I54" s="44">
        <v>67.015100000000004</v>
      </c>
      <c r="J54" s="33">
        <v>4184</v>
      </c>
      <c r="K54" s="32">
        <v>6.7279</v>
      </c>
      <c r="L54" s="33">
        <v>5941</v>
      </c>
      <c r="M54" s="32">
        <v>9.5531000000000006</v>
      </c>
      <c r="N54" s="33">
        <v>90</v>
      </c>
      <c r="O54" s="32">
        <v>0.1447</v>
      </c>
      <c r="P54" s="42">
        <v>633</v>
      </c>
      <c r="Q54" s="35">
        <v>1.01786</v>
      </c>
      <c r="R54" s="31">
        <v>11280</v>
      </c>
      <c r="S54" s="35">
        <v>18.138300000000001</v>
      </c>
      <c r="T54" s="69">
        <v>1971</v>
      </c>
      <c r="U54" s="70">
        <v>100</v>
      </c>
    </row>
    <row r="55" spans="1:26" s="28" customFormat="1" ht="15" customHeight="1" x14ac:dyDescent="0.2">
      <c r="A55" s="19" t="s">
        <v>68</v>
      </c>
      <c r="B55" s="36" t="s">
        <v>64</v>
      </c>
      <c r="C55" s="21">
        <v>63211</v>
      </c>
      <c r="D55" s="38">
        <v>1024</v>
      </c>
      <c r="E55" s="23">
        <v>1.62</v>
      </c>
      <c r="F55" s="24">
        <v>8898</v>
      </c>
      <c r="G55" s="23">
        <v>14.076700000000001</v>
      </c>
      <c r="H55" s="37">
        <v>40982</v>
      </c>
      <c r="I55" s="23">
        <v>64.833699999999993</v>
      </c>
      <c r="J55" s="37">
        <v>3193</v>
      </c>
      <c r="K55" s="23">
        <v>5.0513000000000003</v>
      </c>
      <c r="L55" s="24">
        <v>6540</v>
      </c>
      <c r="M55" s="23">
        <v>10.346299999999999</v>
      </c>
      <c r="N55" s="24">
        <v>1420</v>
      </c>
      <c r="O55" s="23">
        <v>2.2464</v>
      </c>
      <c r="P55" s="41">
        <v>1154</v>
      </c>
      <c r="Q55" s="26">
        <v>1.8256300000000001</v>
      </c>
      <c r="R55" s="22">
        <v>11211</v>
      </c>
      <c r="S55" s="26">
        <v>17.735800000000001</v>
      </c>
      <c r="T55" s="67">
        <v>2305</v>
      </c>
      <c r="U55" s="68">
        <v>100</v>
      </c>
    </row>
    <row r="56" spans="1:26" s="28" customFormat="1" ht="15" customHeight="1" x14ac:dyDescent="0.2">
      <c r="A56" s="19" t="s">
        <v>68</v>
      </c>
      <c r="B56" s="29" t="s">
        <v>65</v>
      </c>
      <c r="C56" s="30">
        <v>1366</v>
      </c>
      <c r="D56" s="31">
        <v>9</v>
      </c>
      <c r="E56" s="32">
        <v>0.65890000000000004</v>
      </c>
      <c r="F56" s="33">
        <v>334</v>
      </c>
      <c r="G56" s="32">
        <v>24.451000000000001</v>
      </c>
      <c r="H56" s="33">
        <v>659</v>
      </c>
      <c r="I56" s="32">
        <v>48.243000000000002</v>
      </c>
      <c r="J56" s="39">
        <v>86</v>
      </c>
      <c r="K56" s="32">
        <v>6.2957999999999998</v>
      </c>
      <c r="L56" s="33">
        <v>225</v>
      </c>
      <c r="M56" s="32">
        <v>16.471399999999999</v>
      </c>
      <c r="N56" s="39">
        <v>15</v>
      </c>
      <c r="O56" s="32">
        <v>1.0981000000000001</v>
      </c>
      <c r="P56" s="34">
        <v>38</v>
      </c>
      <c r="Q56" s="35">
        <v>2.7818399999999999</v>
      </c>
      <c r="R56" s="40">
        <v>131</v>
      </c>
      <c r="S56" s="35">
        <v>9.59</v>
      </c>
      <c r="T56" s="69">
        <v>720</v>
      </c>
      <c r="U56" s="70">
        <v>100</v>
      </c>
    </row>
    <row r="57" spans="1:26" s="28" customFormat="1" ht="15" customHeight="1" x14ac:dyDescent="0.2">
      <c r="A57" s="19" t="s">
        <v>68</v>
      </c>
      <c r="B57" s="36" t="s">
        <v>66</v>
      </c>
      <c r="C57" s="21">
        <v>25534</v>
      </c>
      <c r="D57" s="38">
        <v>45</v>
      </c>
      <c r="E57" s="23">
        <v>0.1762</v>
      </c>
      <c r="F57" s="37">
        <v>6028</v>
      </c>
      <c r="G57" s="23">
        <v>23.607700000000001</v>
      </c>
      <c r="H57" s="24">
        <v>16806</v>
      </c>
      <c r="I57" s="23">
        <v>65.818100000000001</v>
      </c>
      <c r="J57" s="24">
        <v>801</v>
      </c>
      <c r="K57" s="23">
        <v>3.137</v>
      </c>
      <c r="L57" s="24">
        <v>1611</v>
      </c>
      <c r="M57" s="23">
        <v>6.3091999999999997</v>
      </c>
      <c r="N57" s="24">
        <v>42</v>
      </c>
      <c r="O57" s="23">
        <v>0.16450000000000001</v>
      </c>
      <c r="P57" s="41">
        <v>201</v>
      </c>
      <c r="Q57" s="26">
        <v>0.78718999999999995</v>
      </c>
      <c r="R57" s="38">
        <v>5224</v>
      </c>
      <c r="S57" s="26">
        <v>20.459</v>
      </c>
      <c r="T57" s="67">
        <v>2232</v>
      </c>
      <c r="U57" s="68">
        <v>100</v>
      </c>
    </row>
    <row r="58" spans="1:26" s="28" customFormat="1" ht="15" customHeight="1" thickBot="1" x14ac:dyDescent="0.25">
      <c r="A58" s="19" t="s">
        <v>68</v>
      </c>
      <c r="B58" s="45" t="s">
        <v>67</v>
      </c>
      <c r="C58" s="46">
        <v>1353</v>
      </c>
      <c r="D58" s="47">
        <v>150</v>
      </c>
      <c r="E58" s="48">
        <v>11.086499999999999</v>
      </c>
      <c r="F58" s="49">
        <v>66</v>
      </c>
      <c r="G58" s="48">
        <v>4.8780000000000001</v>
      </c>
      <c r="H58" s="50">
        <v>1021</v>
      </c>
      <c r="I58" s="48">
        <v>75.4619</v>
      </c>
      <c r="J58" s="49">
        <v>15</v>
      </c>
      <c r="K58" s="48">
        <v>1.1086</v>
      </c>
      <c r="L58" s="49">
        <v>82</v>
      </c>
      <c r="M58" s="48">
        <v>6.0606</v>
      </c>
      <c r="N58" s="50">
        <v>7</v>
      </c>
      <c r="O58" s="48">
        <v>0.51739999999999997</v>
      </c>
      <c r="P58" s="51">
        <v>12</v>
      </c>
      <c r="Q58" s="52">
        <v>0.88692000000000004</v>
      </c>
      <c r="R58" s="47">
        <v>298</v>
      </c>
      <c r="S58" s="52">
        <v>22.025099999999998</v>
      </c>
      <c r="T58" s="72">
        <v>365</v>
      </c>
      <c r="U58" s="73">
        <v>100</v>
      </c>
    </row>
    <row r="59" spans="1:26" s="54" customFormat="1" ht="15" customHeight="1" x14ac:dyDescent="0.2">
      <c r="A59" s="57"/>
      <c r="B59" s="61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</row>
    <row r="60" spans="1:26" s="54" customFormat="1" ht="15" customHeight="1" x14ac:dyDescent="0.2">
      <c r="A60" s="57"/>
      <c r="B60" s="58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2,745,025 public school male students who are English language learners, 21,790 (0.8%) were American Indian or Alaska Native, and 428,197 (15.6%) were students with disabilities served under the Individuals with Disabilities Education Act (IDEA).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9"/>
      <c r="W60" s="60"/>
    </row>
    <row r="61" spans="1:26" s="54" customFormat="1" ht="14.1" customHeight="1" x14ac:dyDescent="0.2">
      <c r="B61" s="76" t="s">
        <v>70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4"/>
      <c r="W61" s="74"/>
      <c r="X61" s="74"/>
      <c r="Y61" s="74"/>
      <c r="Z61" s="74"/>
    </row>
    <row r="62" spans="1:26" s="54" customFormat="1" ht="15" customHeight="1" x14ac:dyDescent="0.2">
      <c r="A62" s="57"/>
      <c r="B62" s="98" t="s">
        <v>71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74"/>
      <c r="W62" s="74"/>
      <c r="X62" s="74"/>
      <c r="Y62" s="74"/>
      <c r="Z62" s="74"/>
    </row>
    <row r="63" spans="1:26" s="54" customFormat="1" ht="15" customHeight="1" x14ac:dyDescent="0.2">
      <c r="A63" s="57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</row>
    <row r="64" spans="1:26" s="54" customFormat="1" ht="15" customHeight="1" x14ac:dyDescent="0.2">
      <c r="A64" s="57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</row>
  </sheetData>
  <mergeCells count="16">
    <mergeCell ref="B62:U62"/>
    <mergeCell ref="B61:U61"/>
    <mergeCell ref="B2:U2"/>
    <mergeCell ref="B4:B5"/>
    <mergeCell ref="R4:S5"/>
    <mergeCell ref="T4:T5"/>
    <mergeCell ref="C4:C5"/>
    <mergeCell ref="U4:U5"/>
    <mergeCell ref="N5:O5"/>
    <mergeCell ref="P5:Q5"/>
    <mergeCell ref="D4:Q4"/>
    <mergeCell ref="D5:E5"/>
    <mergeCell ref="F5:G5"/>
    <mergeCell ref="H5:I5"/>
    <mergeCell ref="J5:K5"/>
    <mergeCell ref="L5:M5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" style="8" customWidth="1"/>
    <col min="2" max="2" width="22" style="1" customWidth="1"/>
    <col min="3" max="21" width="14.6640625" style="1" customWidth="1"/>
    <col min="22" max="16384" width="12.1640625" style="5"/>
  </cols>
  <sheetData>
    <row r="2" spans="1:21" s="2" customFormat="1" ht="15" customHeight="1" x14ac:dyDescent="0.25">
      <c r="A2" s="7"/>
      <c r="B2" s="77" t="str">
        <f>CONCATENATE("Number and percentage of public school female students ",A7, ", by race/ethnicity and disability status, by state: School Year 2015-16")</f>
        <v>Number and percentage of public school female students who are English language learners, by race/ethnicity and disability status, by state: School Year 2015-16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</row>
    <row r="3" spans="1:21" s="1" customFormat="1" ht="15" customHeight="1" thickBot="1" x14ac:dyDescent="0.3">
      <c r="A3" s="6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s="10" customFormat="1" ht="25.35" customHeight="1" x14ac:dyDescent="0.2">
      <c r="A4" s="9"/>
      <c r="B4" s="78" t="s">
        <v>0</v>
      </c>
      <c r="C4" s="80" t="s">
        <v>11</v>
      </c>
      <c r="D4" s="82" t="s">
        <v>10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  <c r="R4" s="85" t="s">
        <v>15</v>
      </c>
      <c r="S4" s="86"/>
      <c r="T4" s="89" t="s">
        <v>14</v>
      </c>
      <c r="U4" s="91" t="s">
        <v>12</v>
      </c>
    </row>
    <row r="5" spans="1:21" s="10" customFormat="1" ht="25.35" customHeight="1" x14ac:dyDescent="0.2">
      <c r="A5" s="9"/>
      <c r="B5" s="79"/>
      <c r="C5" s="81"/>
      <c r="D5" s="93" t="s">
        <v>1</v>
      </c>
      <c r="E5" s="94"/>
      <c r="F5" s="95" t="s">
        <v>2</v>
      </c>
      <c r="G5" s="94"/>
      <c r="H5" s="96" t="s">
        <v>3</v>
      </c>
      <c r="I5" s="94"/>
      <c r="J5" s="96" t="s">
        <v>4</v>
      </c>
      <c r="K5" s="94"/>
      <c r="L5" s="96" t="s">
        <v>5</v>
      </c>
      <c r="M5" s="94"/>
      <c r="N5" s="96" t="s">
        <v>6</v>
      </c>
      <c r="O5" s="94"/>
      <c r="P5" s="96" t="s">
        <v>7</v>
      </c>
      <c r="Q5" s="97"/>
      <c r="R5" s="87"/>
      <c r="S5" s="88"/>
      <c r="T5" s="90"/>
      <c r="U5" s="92"/>
    </row>
    <row r="6" spans="1:21" s="10" customFormat="1" ht="15" customHeight="1" thickBot="1" x14ac:dyDescent="0.25">
      <c r="A6" s="9"/>
      <c r="B6" s="11"/>
      <c r="C6" s="55"/>
      <c r="D6" s="12" t="s">
        <v>8</v>
      </c>
      <c r="E6" s="13" t="s">
        <v>13</v>
      </c>
      <c r="F6" s="14" t="s">
        <v>8</v>
      </c>
      <c r="G6" s="13" t="s">
        <v>13</v>
      </c>
      <c r="H6" s="14" t="s">
        <v>8</v>
      </c>
      <c r="I6" s="13" t="s">
        <v>13</v>
      </c>
      <c r="J6" s="14" t="s">
        <v>8</v>
      </c>
      <c r="K6" s="13" t="s">
        <v>13</v>
      </c>
      <c r="L6" s="14" t="s">
        <v>8</v>
      </c>
      <c r="M6" s="13" t="s">
        <v>13</v>
      </c>
      <c r="N6" s="14" t="s">
        <v>8</v>
      </c>
      <c r="O6" s="13" t="s">
        <v>13</v>
      </c>
      <c r="P6" s="14" t="s">
        <v>8</v>
      </c>
      <c r="Q6" s="15" t="s">
        <v>13</v>
      </c>
      <c r="R6" s="12" t="s">
        <v>8</v>
      </c>
      <c r="S6" s="16" t="s">
        <v>9</v>
      </c>
      <c r="T6" s="17"/>
      <c r="U6" s="18"/>
    </row>
    <row r="7" spans="1:21" s="28" customFormat="1" ht="15" customHeight="1" x14ac:dyDescent="0.2">
      <c r="A7" s="66" t="s">
        <v>68</v>
      </c>
      <c r="B7" s="20" t="s">
        <v>16</v>
      </c>
      <c r="C7" s="21">
        <v>2356125</v>
      </c>
      <c r="D7" s="22">
        <v>18053</v>
      </c>
      <c r="E7" s="23">
        <v>0.76619999999999999</v>
      </c>
      <c r="F7" s="37">
        <v>242162</v>
      </c>
      <c r="G7" s="23">
        <v>10.278</v>
      </c>
      <c r="H7" s="24">
        <v>1836529</v>
      </c>
      <c r="I7" s="23">
        <v>77.947000000000003</v>
      </c>
      <c r="J7" s="24">
        <v>86033</v>
      </c>
      <c r="K7" s="23">
        <v>3.6515</v>
      </c>
      <c r="L7" s="24">
        <v>139852</v>
      </c>
      <c r="M7" s="23">
        <v>5.9356999999999998</v>
      </c>
      <c r="N7" s="24">
        <v>15588</v>
      </c>
      <c r="O7" s="23">
        <v>0.66159999999999997</v>
      </c>
      <c r="P7" s="25">
        <v>17908</v>
      </c>
      <c r="Q7" s="26">
        <v>0.76005999999999996</v>
      </c>
      <c r="R7" s="27">
        <v>213396</v>
      </c>
      <c r="S7" s="26">
        <v>9.0571000000000002</v>
      </c>
      <c r="T7" s="67">
        <v>96360</v>
      </c>
      <c r="U7" s="68">
        <v>99.992999999999995</v>
      </c>
    </row>
    <row r="8" spans="1:21" s="28" customFormat="1" ht="15" customHeight="1" x14ac:dyDescent="0.2">
      <c r="A8" s="66" t="s">
        <v>68</v>
      </c>
      <c r="B8" s="29" t="s">
        <v>17</v>
      </c>
      <c r="C8" s="30">
        <v>12400</v>
      </c>
      <c r="D8" s="31">
        <v>279</v>
      </c>
      <c r="E8" s="32">
        <v>2.25</v>
      </c>
      <c r="F8" s="33">
        <v>1220</v>
      </c>
      <c r="G8" s="32">
        <v>9.8386999999999993</v>
      </c>
      <c r="H8" s="39">
        <v>9519</v>
      </c>
      <c r="I8" s="32">
        <v>76.766099999999994</v>
      </c>
      <c r="J8" s="39">
        <v>238</v>
      </c>
      <c r="K8" s="32">
        <v>1.9194</v>
      </c>
      <c r="L8" s="39">
        <v>898</v>
      </c>
      <c r="M8" s="32">
        <v>7.2419000000000002</v>
      </c>
      <c r="N8" s="39">
        <v>60</v>
      </c>
      <c r="O8" s="32">
        <v>0.4839</v>
      </c>
      <c r="P8" s="34">
        <v>186</v>
      </c>
      <c r="Q8" s="35">
        <v>1.5</v>
      </c>
      <c r="R8" s="31">
        <v>945</v>
      </c>
      <c r="S8" s="35">
        <v>7.6210000000000004</v>
      </c>
      <c r="T8" s="69">
        <v>1400</v>
      </c>
      <c r="U8" s="70">
        <v>100</v>
      </c>
    </row>
    <row r="9" spans="1:21" s="28" customFormat="1" ht="15" customHeight="1" x14ac:dyDescent="0.2">
      <c r="A9" s="66" t="s">
        <v>68</v>
      </c>
      <c r="B9" s="36" t="s">
        <v>18</v>
      </c>
      <c r="C9" s="56">
        <v>7068</v>
      </c>
      <c r="D9" s="22">
        <v>3576</v>
      </c>
      <c r="E9" s="23">
        <v>50.594200000000001</v>
      </c>
      <c r="F9" s="24">
        <v>1256</v>
      </c>
      <c r="G9" s="23">
        <v>17.770199999999999</v>
      </c>
      <c r="H9" s="24">
        <v>790</v>
      </c>
      <c r="I9" s="23">
        <v>11.177099999999999</v>
      </c>
      <c r="J9" s="37">
        <v>164</v>
      </c>
      <c r="K9" s="23">
        <v>2.3203</v>
      </c>
      <c r="L9" s="24">
        <v>449</v>
      </c>
      <c r="M9" s="23">
        <v>6.3525999999999998</v>
      </c>
      <c r="N9" s="24">
        <v>566</v>
      </c>
      <c r="O9" s="23">
        <v>8.0078999999999994</v>
      </c>
      <c r="P9" s="41">
        <v>267</v>
      </c>
      <c r="Q9" s="26">
        <v>3.77759</v>
      </c>
      <c r="R9" s="38">
        <v>874</v>
      </c>
      <c r="S9" s="26">
        <v>12.365600000000001</v>
      </c>
      <c r="T9" s="67">
        <v>503</v>
      </c>
      <c r="U9" s="68">
        <v>100</v>
      </c>
    </row>
    <row r="10" spans="1:21" s="28" customFormat="1" ht="15" customHeight="1" x14ac:dyDescent="0.2">
      <c r="A10" s="66" t="s">
        <v>68</v>
      </c>
      <c r="B10" s="29" t="s">
        <v>19</v>
      </c>
      <c r="C10" s="43">
        <v>28589</v>
      </c>
      <c r="D10" s="40">
        <v>949</v>
      </c>
      <c r="E10" s="32">
        <v>3.3195000000000001</v>
      </c>
      <c r="F10" s="33">
        <v>1063</v>
      </c>
      <c r="G10" s="32">
        <v>3.7181999999999999</v>
      </c>
      <c r="H10" s="39">
        <v>24446</v>
      </c>
      <c r="I10" s="32">
        <v>85.508399999999995</v>
      </c>
      <c r="J10" s="33">
        <v>867</v>
      </c>
      <c r="K10" s="32">
        <v>3.0326</v>
      </c>
      <c r="L10" s="33">
        <v>1103</v>
      </c>
      <c r="M10" s="32">
        <v>3.8580999999999999</v>
      </c>
      <c r="N10" s="39">
        <v>92</v>
      </c>
      <c r="O10" s="32">
        <v>0.32179999999999997</v>
      </c>
      <c r="P10" s="34">
        <v>69</v>
      </c>
      <c r="Q10" s="35">
        <v>0.24135000000000001</v>
      </c>
      <c r="R10" s="40">
        <v>2695</v>
      </c>
      <c r="S10" s="35">
        <v>9.4267000000000003</v>
      </c>
      <c r="T10" s="69">
        <v>1977</v>
      </c>
      <c r="U10" s="70">
        <v>100</v>
      </c>
    </row>
    <row r="11" spans="1:21" s="28" customFormat="1" ht="15" customHeight="1" x14ac:dyDescent="0.2">
      <c r="A11" s="66" t="s">
        <v>68</v>
      </c>
      <c r="B11" s="36" t="s">
        <v>20</v>
      </c>
      <c r="C11" s="21">
        <v>20025</v>
      </c>
      <c r="D11" s="22">
        <v>52</v>
      </c>
      <c r="E11" s="23">
        <v>0.25969999999999999</v>
      </c>
      <c r="F11" s="37">
        <v>1171</v>
      </c>
      <c r="G11" s="23">
        <v>5.8476999999999997</v>
      </c>
      <c r="H11" s="24">
        <v>16275</v>
      </c>
      <c r="I11" s="23">
        <v>81.273399999999995</v>
      </c>
      <c r="J11" s="24">
        <v>159</v>
      </c>
      <c r="K11" s="23">
        <v>0.79400000000000004</v>
      </c>
      <c r="L11" s="37">
        <v>1003</v>
      </c>
      <c r="M11" s="23">
        <v>5.0087000000000002</v>
      </c>
      <c r="N11" s="24">
        <v>1287</v>
      </c>
      <c r="O11" s="23">
        <v>6.4269999999999996</v>
      </c>
      <c r="P11" s="41">
        <v>78</v>
      </c>
      <c r="Q11" s="26">
        <v>0.38951000000000002</v>
      </c>
      <c r="R11" s="38">
        <v>1668</v>
      </c>
      <c r="S11" s="26">
        <v>8.3295999999999992</v>
      </c>
      <c r="T11" s="67">
        <v>1092</v>
      </c>
      <c r="U11" s="68">
        <v>100</v>
      </c>
    </row>
    <row r="12" spans="1:21" s="28" customFormat="1" ht="15" customHeight="1" x14ac:dyDescent="0.2">
      <c r="A12" s="66" t="s">
        <v>68</v>
      </c>
      <c r="B12" s="29" t="s">
        <v>21</v>
      </c>
      <c r="C12" s="30">
        <v>620859</v>
      </c>
      <c r="D12" s="31">
        <v>846</v>
      </c>
      <c r="E12" s="32">
        <v>0.1363</v>
      </c>
      <c r="F12" s="39">
        <v>66023</v>
      </c>
      <c r="G12" s="32">
        <v>10.6341</v>
      </c>
      <c r="H12" s="33">
        <v>519410</v>
      </c>
      <c r="I12" s="32">
        <v>83.659899999999993</v>
      </c>
      <c r="J12" s="39">
        <v>2737</v>
      </c>
      <c r="K12" s="32">
        <v>0.44080000000000003</v>
      </c>
      <c r="L12" s="33">
        <v>23488</v>
      </c>
      <c r="M12" s="32">
        <v>3.7831000000000001</v>
      </c>
      <c r="N12" s="39">
        <v>2189</v>
      </c>
      <c r="O12" s="32">
        <v>0.35260000000000002</v>
      </c>
      <c r="P12" s="42">
        <v>6166</v>
      </c>
      <c r="Q12" s="35">
        <v>0.99314000000000002</v>
      </c>
      <c r="R12" s="40">
        <v>65770</v>
      </c>
      <c r="S12" s="35">
        <v>10.593400000000001</v>
      </c>
      <c r="T12" s="69">
        <v>10138</v>
      </c>
      <c r="U12" s="70">
        <v>100</v>
      </c>
    </row>
    <row r="13" spans="1:21" s="28" customFormat="1" ht="15" customHeight="1" x14ac:dyDescent="0.2">
      <c r="A13" s="66" t="s">
        <v>68</v>
      </c>
      <c r="B13" s="36" t="s">
        <v>22</v>
      </c>
      <c r="C13" s="56">
        <v>61163</v>
      </c>
      <c r="D13" s="22">
        <v>261</v>
      </c>
      <c r="E13" s="23">
        <v>0.42670000000000002</v>
      </c>
      <c r="F13" s="37">
        <v>4461</v>
      </c>
      <c r="G13" s="23">
        <v>7.2935999999999996</v>
      </c>
      <c r="H13" s="37">
        <v>50724</v>
      </c>
      <c r="I13" s="23">
        <v>82.932500000000005</v>
      </c>
      <c r="J13" s="24">
        <v>2300</v>
      </c>
      <c r="K13" s="23">
        <v>3.7604000000000002</v>
      </c>
      <c r="L13" s="37">
        <v>2906</v>
      </c>
      <c r="M13" s="23">
        <v>4.7511999999999999</v>
      </c>
      <c r="N13" s="24">
        <v>158</v>
      </c>
      <c r="O13" s="23">
        <v>0.25829999999999997</v>
      </c>
      <c r="P13" s="25">
        <v>353</v>
      </c>
      <c r="Q13" s="26">
        <v>0.57715000000000005</v>
      </c>
      <c r="R13" s="38">
        <v>5470</v>
      </c>
      <c r="S13" s="26">
        <v>8.9433000000000007</v>
      </c>
      <c r="T13" s="67">
        <v>1868</v>
      </c>
      <c r="U13" s="68">
        <v>100</v>
      </c>
    </row>
    <row r="14" spans="1:21" s="28" customFormat="1" ht="15" customHeight="1" x14ac:dyDescent="0.2">
      <c r="A14" s="66" t="s">
        <v>68</v>
      </c>
      <c r="B14" s="29" t="s">
        <v>23</v>
      </c>
      <c r="C14" s="30">
        <v>16515</v>
      </c>
      <c r="D14" s="31">
        <v>42</v>
      </c>
      <c r="E14" s="32">
        <v>0.25430000000000003</v>
      </c>
      <c r="F14" s="33">
        <v>1687</v>
      </c>
      <c r="G14" s="32">
        <v>10.215</v>
      </c>
      <c r="H14" s="39">
        <v>11360</v>
      </c>
      <c r="I14" s="32">
        <v>68.786000000000001</v>
      </c>
      <c r="J14" s="39">
        <v>690</v>
      </c>
      <c r="K14" s="32">
        <v>4.1779999999999999</v>
      </c>
      <c r="L14" s="39">
        <v>2608</v>
      </c>
      <c r="M14" s="32">
        <v>15.791700000000001</v>
      </c>
      <c r="N14" s="39">
        <v>27</v>
      </c>
      <c r="O14" s="32">
        <v>0.16350000000000001</v>
      </c>
      <c r="P14" s="34">
        <v>101</v>
      </c>
      <c r="Q14" s="35">
        <v>0.61156999999999995</v>
      </c>
      <c r="R14" s="40">
        <v>2377</v>
      </c>
      <c r="S14" s="35">
        <v>14.393000000000001</v>
      </c>
      <c r="T14" s="69">
        <v>1238</v>
      </c>
      <c r="U14" s="70">
        <v>100</v>
      </c>
    </row>
    <row r="15" spans="1:21" s="28" customFormat="1" ht="15" customHeight="1" x14ac:dyDescent="0.2">
      <c r="A15" s="66" t="s">
        <v>68</v>
      </c>
      <c r="B15" s="36" t="s">
        <v>24</v>
      </c>
      <c r="C15" s="56">
        <v>4755</v>
      </c>
      <c r="D15" s="22">
        <v>16</v>
      </c>
      <c r="E15" s="23">
        <v>0.33650000000000002</v>
      </c>
      <c r="F15" s="24">
        <v>507</v>
      </c>
      <c r="G15" s="23">
        <v>10.6625</v>
      </c>
      <c r="H15" s="24">
        <v>3465</v>
      </c>
      <c r="I15" s="23">
        <v>72.870699999999999</v>
      </c>
      <c r="J15" s="37">
        <v>369</v>
      </c>
      <c r="K15" s="23">
        <v>7.7603</v>
      </c>
      <c r="L15" s="24">
        <v>375</v>
      </c>
      <c r="M15" s="23">
        <v>7.8864000000000001</v>
      </c>
      <c r="N15" s="37">
        <v>11</v>
      </c>
      <c r="O15" s="23">
        <v>0.23130000000000001</v>
      </c>
      <c r="P15" s="25">
        <v>12</v>
      </c>
      <c r="Q15" s="26">
        <v>0.25236999999999998</v>
      </c>
      <c r="R15" s="38">
        <v>619</v>
      </c>
      <c r="S15" s="26">
        <v>13.017899999999999</v>
      </c>
      <c r="T15" s="67">
        <v>235</v>
      </c>
      <c r="U15" s="68">
        <v>100</v>
      </c>
    </row>
    <row r="16" spans="1:21" s="28" customFormat="1" ht="15" customHeight="1" x14ac:dyDescent="0.2">
      <c r="A16" s="66" t="s">
        <v>68</v>
      </c>
      <c r="B16" s="29" t="s">
        <v>25</v>
      </c>
      <c r="C16" s="43">
        <v>4057</v>
      </c>
      <c r="D16" s="40">
        <v>16</v>
      </c>
      <c r="E16" s="32">
        <v>0.39439999999999997</v>
      </c>
      <c r="F16" s="39">
        <v>174</v>
      </c>
      <c r="G16" s="32">
        <v>4.2888999999999999</v>
      </c>
      <c r="H16" s="39">
        <v>3106</v>
      </c>
      <c r="I16" s="32">
        <v>76.558999999999997</v>
      </c>
      <c r="J16" s="39">
        <v>517</v>
      </c>
      <c r="K16" s="32">
        <v>12.743399999999999</v>
      </c>
      <c r="L16" s="39">
        <v>215</v>
      </c>
      <c r="M16" s="32">
        <v>5.2995000000000001</v>
      </c>
      <c r="N16" s="33">
        <v>7</v>
      </c>
      <c r="O16" s="32">
        <v>0.17249999999999999</v>
      </c>
      <c r="P16" s="34">
        <v>22</v>
      </c>
      <c r="Q16" s="35">
        <v>0.54227000000000003</v>
      </c>
      <c r="R16" s="40">
        <v>413</v>
      </c>
      <c r="S16" s="35">
        <v>10.1799</v>
      </c>
      <c r="T16" s="71">
        <v>221</v>
      </c>
      <c r="U16" s="70">
        <v>100</v>
      </c>
    </row>
    <row r="17" spans="1:21" s="28" customFormat="1" ht="15" customHeight="1" x14ac:dyDescent="0.2">
      <c r="A17" s="66" t="s">
        <v>68</v>
      </c>
      <c r="B17" s="36" t="s">
        <v>26</v>
      </c>
      <c r="C17" s="21">
        <v>125244</v>
      </c>
      <c r="D17" s="22">
        <v>396</v>
      </c>
      <c r="E17" s="23">
        <v>0.31619999999999998</v>
      </c>
      <c r="F17" s="37">
        <v>4556</v>
      </c>
      <c r="G17" s="23">
        <v>3.6377000000000002</v>
      </c>
      <c r="H17" s="37">
        <v>98967</v>
      </c>
      <c r="I17" s="23">
        <v>79.019400000000005</v>
      </c>
      <c r="J17" s="37">
        <v>13228</v>
      </c>
      <c r="K17" s="23">
        <v>10.5618</v>
      </c>
      <c r="L17" s="37">
        <v>7409</v>
      </c>
      <c r="M17" s="23">
        <v>5.9157000000000002</v>
      </c>
      <c r="N17" s="37">
        <v>170</v>
      </c>
      <c r="O17" s="23">
        <v>0.13569999999999999</v>
      </c>
      <c r="P17" s="25">
        <v>518</v>
      </c>
      <c r="Q17" s="26">
        <v>0.41359000000000001</v>
      </c>
      <c r="R17" s="22">
        <v>0</v>
      </c>
      <c r="S17" s="26">
        <v>0</v>
      </c>
      <c r="T17" s="67">
        <v>3952</v>
      </c>
      <c r="U17" s="68">
        <v>100</v>
      </c>
    </row>
    <row r="18" spans="1:21" s="28" customFormat="1" ht="15" customHeight="1" x14ac:dyDescent="0.2">
      <c r="A18" s="66" t="s">
        <v>68</v>
      </c>
      <c r="B18" s="29" t="s">
        <v>27</v>
      </c>
      <c r="C18" s="30">
        <v>58186</v>
      </c>
      <c r="D18" s="40">
        <v>172</v>
      </c>
      <c r="E18" s="32">
        <v>0.29559999999999997</v>
      </c>
      <c r="F18" s="33">
        <v>6843</v>
      </c>
      <c r="G18" s="32">
        <v>11.7606</v>
      </c>
      <c r="H18" s="39">
        <v>45810</v>
      </c>
      <c r="I18" s="32">
        <v>78.7303</v>
      </c>
      <c r="J18" s="33">
        <v>2756</v>
      </c>
      <c r="K18" s="32">
        <v>4.7365000000000004</v>
      </c>
      <c r="L18" s="33">
        <v>2274</v>
      </c>
      <c r="M18" s="32">
        <v>3.9081999999999999</v>
      </c>
      <c r="N18" s="33">
        <v>99</v>
      </c>
      <c r="O18" s="32">
        <v>0.1701</v>
      </c>
      <c r="P18" s="42">
        <v>232</v>
      </c>
      <c r="Q18" s="35">
        <v>0.39872000000000002</v>
      </c>
      <c r="R18" s="40">
        <v>4362</v>
      </c>
      <c r="S18" s="35">
        <v>7.4965999999999999</v>
      </c>
      <c r="T18" s="69">
        <v>2407</v>
      </c>
      <c r="U18" s="70">
        <v>100</v>
      </c>
    </row>
    <row r="19" spans="1:21" s="28" customFormat="1" ht="15" customHeight="1" x14ac:dyDescent="0.2">
      <c r="A19" s="66" t="s">
        <v>68</v>
      </c>
      <c r="B19" s="36" t="s">
        <v>28</v>
      </c>
      <c r="C19" s="21">
        <v>16580</v>
      </c>
      <c r="D19" s="38">
        <v>16</v>
      </c>
      <c r="E19" s="23">
        <v>9.6500000000000002E-2</v>
      </c>
      <c r="F19" s="24">
        <v>9057</v>
      </c>
      <c r="G19" s="23">
        <v>54.626100000000001</v>
      </c>
      <c r="H19" s="24">
        <v>1342</v>
      </c>
      <c r="I19" s="23">
        <v>8.0940999999999992</v>
      </c>
      <c r="J19" s="24">
        <v>60</v>
      </c>
      <c r="K19" s="23">
        <v>0.3619</v>
      </c>
      <c r="L19" s="24">
        <v>387</v>
      </c>
      <c r="M19" s="23">
        <v>2.3340999999999998</v>
      </c>
      <c r="N19" s="24">
        <v>4951</v>
      </c>
      <c r="O19" s="23">
        <v>29.8613</v>
      </c>
      <c r="P19" s="25">
        <v>767</v>
      </c>
      <c r="Q19" s="26">
        <v>4.6260599999999998</v>
      </c>
      <c r="R19" s="38">
        <v>806</v>
      </c>
      <c r="S19" s="26">
        <v>4.8613</v>
      </c>
      <c r="T19" s="67">
        <v>290</v>
      </c>
      <c r="U19" s="68">
        <v>100</v>
      </c>
    </row>
    <row r="20" spans="1:21" s="28" customFormat="1" ht="15" customHeight="1" x14ac:dyDescent="0.2">
      <c r="A20" s="66" t="s">
        <v>68</v>
      </c>
      <c r="B20" s="29" t="s">
        <v>29</v>
      </c>
      <c r="C20" s="43">
        <v>7514</v>
      </c>
      <c r="D20" s="40">
        <v>51</v>
      </c>
      <c r="E20" s="32">
        <v>0.67869999999999997</v>
      </c>
      <c r="F20" s="39">
        <v>409</v>
      </c>
      <c r="G20" s="32">
        <v>5.4432</v>
      </c>
      <c r="H20" s="33">
        <v>5870</v>
      </c>
      <c r="I20" s="32">
        <v>78.120800000000003</v>
      </c>
      <c r="J20" s="39">
        <v>337</v>
      </c>
      <c r="K20" s="32">
        <v>4.4850000000000003</v>
      </c>
      <c r="L20" s="39">
        <v>639</v>
      </c>
      <c r="M20" s="32">
        <v>8.5040999999999993</v>
      </c>
      <c r="N20" s="39">
        <v>20</v>
      </c>
      <c r="O20" s="32">
        <v>0.26619999999999999</v>
      </c>
      <c r="P20" s="34">
        <v>188</v>
      </c>
      <c r="Q20" s="35">
        <v>2.5019999999999998</v>
      </c>
      <c r="R20" s="40">
        <v>647</v>
      </c>
      <c r="S20" s="35">
        <v>8.6105999999999998</v>
      </c>
      <c r="T20" s="69">
        <v>720</v>
      </c>
      <c r="U20" s="70">
        <v>100</v>
      </c>
    </row>
    <row r="21" spans="1:21" s="28" customFormat="1" ht="15" customHeight="1" x14ac:dyDescent="0.2">
      <c r="A21" s="66" t="s">
        <v>68</v>
      </c>
      <c r="B21" s="36" t="s">
        <v>30</v>
      </c>
      <c r="C21" s="21">
        <v>95084</v>
      </c>
      <c r="D21" s="38">
        <v>533</v>
      </c>
      <c r="E21" s="23">
        <v>0.56059999999999999</v>
      </c>
      <c r="F21" s="24">
        <v>8070</v>
      </c>
      <c r="G21" s="23">
        <v>8.4871999999999996</v>
      </c>
      <c r="H21" s="37">
        <v>72852</v>
      </c>
      <c r="I21" s="23">
        <v>76.618600000000001</v>
      </c>
      <c r="J21" s="37">
        <v>2166</v>
      </c>
      <c r="K21" s="23">
        <v>2.278</v>
      </c>
      <c r="L21" s="24">
        <v>10670</v>
      </c>
      <c r="M21" s="23">
        <v>11.2217</v>
      </c>
      <c r="N21" s="24">
        <v>120</v>
      </c>
      <c r="O21" s="23">
        <v>0.12620000000000001</v>
      </c>
      <c r="P21" s="25">
        <v>673</v>
      </c>
      <c r="Q21" s="26">
        <v>0.70779999999999998</v>
      </c>
      <c r="R21" s="38">
        <v>13020</v>
      </c>
      <c r="S21" s="26">
        <v>13.693199999999999</v>
      </c>
      <c r="T21" s="67">
        <v>4081</v>
      </c>
      <c r="U21" s="68">
        <v>99.852999999999994</v>
      </c>
    </row>
    <row r="22" spans="1:21" s="28" customFormat="1" ht="15" customHeight="1" x14ac:dyDescent="0.2">
      <c r="A22" s="66" t="s">
        <v>68</v>
      </c>
      <c r="B22" s="29" t="s">
        <v>31</v>
      </c>
      <c r="C22" s="30">
        <v>31383</v>
      </c>
      <c r="D22" s="31">
        <v>33</v>
      </c>
      <c r="E22" s="32">
        <v>0.1052</v>
      </c>
      <c r="F22" s="39">
        <v>4568</v>
      </c>
      <c r="G22" s="32">
        <v>14.5557</v>
      </c>
      <c r="H22" s="39">
        <v>22853</v>
      </c>
      <c r="I22" s="32">
        <v>72.819699999999997</v>
      </c>
      <c r="J22" s="39">
        <v>1128</v>
      </c>
      <c r="K22" s="32">
        <v>3.5943000000000001</v>
      </c>
      <c r="L22" s="39">
        <v>2416</v>
      </c>
      <c r="M22" s="32">
        <v>7.6984000000000004</v>
      </c>
      <c r="N22" s="39">
        <v>76</v>
      </c>
      <c r="O22" s="32">
        <v>0.2422</v>
      </c>
      <c r="P22" s="42">
        <v>309</v>
      </c>
      <c r="Q22" s="35">
        <v>0.98460999999999999</v>
      </c>
      <c r="R22" s="40">
        <v>2630</v>
      </c>
      <c r="S22" s="35">
        <v>8.3803000000000001</v>
      </c>
      <c r="T22" s="69">
        <v>1879</v>
      </c>
      <c r="U22" s="70">
        <v>100</v>
      </c>
    </row>
    <row r="23" spans="1:21" s="28" customFormat="1" ht="15" customHeight="1" x14ac:dyDescent="0.2">
      <c r="A23" s="66" t="s">
        <v>68</v>
      </c>
      <c r="B23" s="36" t="s">
        <v>32</v>
      </c>
      <c r="C23" s="56">
        <v>12784</v>
      </c>
      <c r="D23" s="22">
        <v>32</v>
      </c>
      <c r="E23" s="23">
        <v>0.25030000000000002</v>
      </c>
      <c r="F23" s="24">
        <v>1737</v>
      </c>
      <c r="G23" s="23">
        <v>13.587300000000001</v>
      </c>
      <c r="H23" s="24">
        <v>8505</v>
      </c>
      <c r="I23" s="23">
        <v>66.528499999999994</v>
      </c>
      <c r="J23" s="24">
        <v>1427</v>
      </c>
      <c r="K23" s="23">
        <v>11.1624</v>
      </c>
      <c r="L23" s="37">
        <v>779</v>
      </c>
      <c r="M23" s="23">
        <v>6.0936000000000003</v>
      </c>
      <c r="N23" s="24">
        <v>222</v>
      </c>
      <c r="O23" s="23">
        <v>1.7364999999999999</v>
      </c>
      <c r="P23" s="41">
        <v>82</v>
      </c>
      <c r="Q23" s="26">
        <v>0.64142999999999994</v>
      </c>
      <c r="R23" s="38">
        <v>1406</v>
      </c>
      <c r="S23" s="26">
        <v>10.998100000000001</v>
      </c>
      <c r="T23" s="67">
        <v>1365</v>
      </c>
      <c r="U23" s="68">
        <v>100</v>
      </c>
    </row>
    <row r="24" spans="1:21" s="28" customFormat="1" ht="15" customHeight="1" x14ac:dyDescent="0.2">
      <c r="A24" s="66" t="s">
        <v>68</v>
      </c>
      <c r="B24" s="29" t="s">
        <v>33</v>
      </c>
      <c r="C24" s="43">
        <v>25791</v>
      </c>
      <c r="D24" s="40">
        <v>200</v>
      </c>
      <c r="E24" s="32">
        <v>0.77549999999999997</v>
      </c>
      <c r="F24" s="33">
        <v>2322</v>
      </c>
      <c r="G24" s="32">
        <v>9.0030999999999999</v>
      </c>
      <c r="H24" s="39">
        <v>21379</v>
      </c>
      <c r="I24" s="32">
        <v>82.893299999999996</v>
      </c>
      <c r="J24" s="39">
        <v>521</v>
      </c>
      <c r="K24" s="32">
        <v>2.0200999999999998</v>
      </c>
      <c r="L24" s="39">
        <v>1081</v>
      </c>
      <c r="M24" s="32">
        <v>4.1913999999999998</v>
      </c>
      <c r="N24" s="33">
        <v>99</v>
      </c>
      <c r="O24" s="32">
        <v>0.38390000000000002</v>
      </c>
      <c r="P24" s="42">
        <v>189</v>
      </c>
      <c r="Q24" s="35">
        <v>0.73280999999999996</v>
      </c>
      <c r="R24" s="40">
        <v>1839</v>
      </c>
      <c r="S24" s="35">
        <v>7.1303999999999998</v>
      </c>
      <c r="T24" s="69">
        <v>1356</v>
      </c>
      <c r="U24" s="70">
        <v>100</v>
      </c>
    </row>
    <row r="25" spans="1:21" s="28" customFormat="1" ht="15" customHeight="1" x14ac:dyDescent="0.2">
      <c r="A25" s="66" t="s">
        <v>68</v>
      </c>
      <c r="B25" s="36" t="s">
        <v>34</v>
      </c>
      <c r="C25" s="56">
        <v>10089</v>
      </c>
      <c r="D25" s="22">
        <v>9</v>
      </c>
      <c r="E25" s="23">
        <v>8.9200000000000002E-2</v>
      </c>
      <c r="F25" s="24">
        <v>1608</v>
      </c>
      <c r="G25" s="23">
        <v>15.9382</v>
      </c>
      <c r="H25" s="24">
        <v>6318</v>
      </c>
      <c r="I25" s="23">
        <v>62.622700000000002</v>
      </c>
      <c r="J25" s="24">
        <v>1081</v>
      </c>
      <c r="K25" s="23">
        <v>10.714600000000001</v>
      </c>
      <c r="L25" s="37">
        <v>946</v>
      </c>
      <c r="M25" s="23">
        <v>9.3765000000000001</v>
      </c>
      <c r="N25" s="24">
        <v>68</v>
      </c>
      <c r="O25" s="23">
        <v>0.67400000000000004</v>
      </c>
      <c r="P25" s="41">
        <v>59</v>
      </c>
      <c r="Q25" s="26">
        <v>0.58479999999999999</v>
      </c>
      <c r="R25" s="22">
        <v>874</v>
      </c>
      <c r="S25" s="26">
        <v>8.6629000000000005</v>
      </c>
      <c r="T25" s="67">
        <v>1407</v>
      </c>
      <c r="U25" s="68">
        <v>100</v>
      </c>
    </row>
    <row r="26" spans="1:21" s="28" customFormat="1" ht="15" customHeight="1" x14ac:dyDescent="0.2">
      <c r="A26" s="66" t="s">
        <v>68</v>
      </c>
      <c r="B26" s="29" t="s">
        <v>35</v>
      </c>
      <c r="C26" s="30">
        <v>9717</v>
      </c>
      <c r="D26" s="31">
        <v>25</v>
      </c>
      <c r="E26" s="32">
        <v>0.25729999999999997</v>
      </c>
      <c r="F26" s="39">
        <v>1115</v>
      </c>
      <c r="G26" s="32">
        <v>11.4747</v>
      </c>
      <c r="H26" s="39">
        <v>7557</v>
      </c>
      <c r="I26" s="32">
        <v>77.770899999999997</v>
      </c>
      <c r="J26" s="33">
        <v>253</v>
      </c>
      <c r="K26" s="32">
        <v>2.6036999999999999</v>
      </c>
      <c r="L26" s="33">
        <v>664</v>
      </c>
      <c r="M26" s="32">
        <v>6.8334000000000001</v>
      </c>
      <c r="N26" s="39">
        <v>32</v>
      </c>
      <c r="O26" s="32">
        <v>0.32929999999999998</v>
      </c>
      <c r="P26" s="42">
        <v>71</v>
      </c>
      <c r="Q26" s="35">
        <v>0.73068</v>
      </c>
      <c r="R26" s="40">
        <v>396</v>
      </c>
      <c r="S26" s="35">
        <v>4.0753000000000004</v>
      </c>
      <c r="T26" s="69">
        <v>1367</v>
      </c>
      <c r="U26" s="70">
        <v>100</v>
      </c>
    </row>
    <row r="27" spans="1:21" s="28" customFormat="1" ht="15" customHeight="1" x14ac:dyDescent="0.2">
      <c r="A27" s="66" t="s">
        <v>68</v>
      </c>
      <c r="B27" s="36" t="s">
        <v>36</v>
      </c>
      <c r="C27" s="56">
        <v>2436</v>
      </c>
      <c r="D27" s="38">
        <v>5</v>
      </c>
      <c r="E27" s="23">
        <v>0.20530000000000001</v>
      </c>
      <c r="F27" s="24">
        <v>352</v>
      </c>
      <c r="G27" s="23">
        <v>14.4499</v>
      </c>
      <c r="H27" s="24">
        <v>221</v>
      </c>
      <c r="I27" s="23">
        <v>9.0722000000000005</v>
      </c>
      <c r="J27" s="24">
        <v>1338</v>
      </c>
      <c r="K27" s="23">
        <v>54.926099999999998</v>
      </c>
      <c r="L27" s="37">
        <v>478</v>
      </c>
      <c r="M27" s="23">
        <v>19.622299999999999</v>
      </c>
      <c r="N27" s="37">
        <v>10</v>
      </c>
      <c r="O27" s="23">
        <v>0.41049999999999998</v>
      </c>
      <c r="P27" s="41">
        <v>32</v>
      </c>
      <c r="Q27" s="26">
        <v>1.3136300000000001</v>
      </c>
      <c r="R27" s="22">
        <v>275</v>
      </c>
      <c r="S27" s="26">
        <v>11.289</v>
      </c>
      <c r="T27" s="67">
        <v>589</v>
      </c>
      <c r="U27" s="68">
        <v>100</v>
      </c>
    </row>
    <row r="28" spans="1:21" s="28" customFormat="1" ht="15" customHeight="1" x14ac:dyDescent="0.2">
      <c r="A28" s="66" t="s">
        <v>68</v>
      </c>
      <c r="B28" s="29" t="s">
        <v>37</v>
      </c>
      <c r="C28" s="43">
        <v>30778</v>
      </c>
      <c r="D28" s="40">
        <v>59</v>
      </c>
      <c r="E28" s="32">
        <v>0.19170000000000001</v>
      </c>
      <c r="F28" s="33">
        <v>3181</v>
      </c>
      <c r="G28" s="32">
        <v>10.3353</v>
      </c>
      <c r="H28" s="39">
        <v>23190</v>
      </c>
      <c r="I28" s="32">
        <v>75.346000000000004</v>
      </c>
      <c r="J28" s="33">
        <v>2893</v>
      </c>
      <c r="K28" s="32">
        <v>9.3995999999999995</v>
      </c>
      <c r="L28" s="39">
        <v>1298</v>
      </c>
      <c r="M28" s="32">
        <v>4.2172999999999998</v>
      </c>
      <c r="N28" s="33">
        <v>53</v>
      </c>
      <c r="O28" s="32">
        <v>0.17219999999999999</v>
      </c>
      <c r="P28" s="42">
        <v>104</v>
      </c>
      <c r="Q28" s="35">
        <v>0.33789999999999998</v>
      </c>
      <c r="R28" s="40">
        <v>2469</v>
      </c>
      <c r="S28" s="35">
        <v>8.0220000000000002</v>
      </c>
      <c r="T28" s="69">
        <v>1434</v>
      </c>
      <c r="U28" s="70">
        <v>100</v>
      </c>
    </row>
    <row r="29" spans="1:21" s="28" customFormat="1" ht="15" customHeight="1" x14ac:dyDescent="0.2">
      <c r="A29" s="66" t="s">
        <v>68</v>
      </c>
      <c r="B29" s="36" t="s">
        <v>38</v>
      </c>
      <c r="C29" s="56">
        <v>37906</v>
      </c>
      <c r="D29" s="22">
        <v>89</v>
      </c>
      <c r="E29" s="23">
        <v>0.23480000000000001</v>
      </c>
      <c r="F29" s="24">
        <v>5246</v>
      </c>
      <c r="G29" s="23">
        <v>13.839499999999999</v>
      </c>
      <c r="H29" s="37">
        <v>21401</v>
      </c>
      <c r="I29" s="23">
        <v>56.458100000000002</v>
      </c>
      <c r="J29" s="37">
        <v>5049</v>
      </c>
      <c r="K29" s="23">
        <v>13.319800000000001</v>
      </c>
      <c r="L29" s="37">
        <v>4998</v>
      </c>
      <c r="M29" s="23">
        <v>13.1852</v>
      </c>
      <c r="N29" s="37">
        <v>48</v>
      </c>
      <c r="O29" s="23">
        <v>0.12659999999999999</v>
      </c>
      <c r="P29" s="25">
        <v>1075</v>
      </c>
      <c r="Q29" s="26">
        <v>2.83596</v>
      </c>
      <c r="R29" s="22">
        <v>5225</v>
      </c>
      <c r="S29" s="26">
        <v>13.7841</v>
      </c>
      <c r="T29" s="67">
        <v>1873</v>
      </c>
      <c r="U29" s="68">
        <v>100</v>
      </c>
    </row>
    <row r="30" spans="1:21" s="28" customFormat="1" ht="15" customHeight="1" x14ac:dyDescent="0.2">
      <c r="A30" s="66" t="s">
        <v>68</v>
      </c>
      <c r="B30" s="29" t="s">
        <v>39</v>
      </c>
      <c r="C30" s="30">
        <v>42445</v>
      </c>
      <c r="D30" s="40">
        <v>72</v>
      </c>
      <c r="E30" s="32">
        <v>0.1696</v>
      </c>
      <c r="F30" s="39">
        <v>7073</v>
      </c>
      <c r="G30" s="32">
        <v>16.663900000000002</v>
      </c>
      <c r="H30" s="33">
        <v>18021</v>
      </c>
      <c r="I30" s="32">
        <v>42.457299999999996</v>
      </c>
      <c r="J30" s="33">
        <v>1359</v>
      </c>
      <c r="K30" s="32">
        <v>3.2018</v>
      </c>
      <c r="L30" s="33">
        <v>15512</v>
      </c>
      <c r="M30" s="32">
        <v>36.546100000000003</v>
      </c>
      <c r="N30" s="33">
        <v>71</v>
      </c>
      <c r="O30" s="32">
        <v>0.1673</v>
      </c>
      <c r="P30" s="42">
        <v>337</v>
      </c>
      <c r="Q30" s="35">
        <v>0.79396999999999995</v>
      </c>
      <c r="R30" s="40">
        <v>3269</v>
      </c>
      <c r="S30" s="35">
        <v>7.7016999999999998</v>
      </c>
      <c r="T30" s="69">
        <v>3616</v>
      </c>
      <c r="U30" s="70">
        <v>100</v>
      </c>
    </row>
    <row r="31" spans="1:21" s="28" customFormat="1" ht="15" customHeight="1" x14ac:dyDescent="0.2">
      <c r="A31" s="66" t="s">
        <v>68</v>
      </c>
      <c r="B31" s="36" t="s">
        <v>40</v>
      </c>
      <c r="C31" s="21">
        <v>33183</v>
      </c>
      <c r="D31" s="22">
        <v>89</v>
      </c>
      <c r="E31" s="23">
        <v>0.26819999999999999</v>
      </c>
      <c r="F31" s="37">
        <v>9260</v>
      </c>
      <c r="G31" s="23">
        <v>27.905899999999999</v>
      </c>
      <c r="H31" s="24">
        <v>12887</v>
      </c>
      <c r="I31" s="23">
        <v>38.836199999999998</v>
      </c>
      <c r="J31" s="24">
        <v>8893</v>
      </c>
      <c r="K31" s="23">
        <v>26.799900000000001</v>
      </c>
      <c r="L31" s="24">
        <v>1708</v>
      </c>
      <c r="M31" s="23">
        <v>5.1471999999999998</v>
      </c>
      <c r="N31" s="24">
        <v>93</v>
      </c>
      <c r="O31" s="23">
        <v>0.28029999999999999</v>
      </c>
      <c r="P31" s="25">
        <v>253</v>
      </c>
      <c r="Q31" s="26">
        <v>0.76244000000000001</v>
      </c>
      <c r="R31" s="22">
        <v>3270</v>
      </c>
      <c r="S31" s="26">
        <v>9.8544</v>
      </c>
      <c r="T31" s="67">
        <v>2170</v>
      </c>
      <c r="U31" s="68">
        <v>99.953999999999994</v>
      </c>
    </row>
    <row r="32" spans="1:21" s="28" customFormat="1" ht="15" customHeight="1" x14ac:dyDescent="0.2">
      <c r="A32" s="66" t="s">
        <v>68</v>
      </c>
      <c r="B32" s="29" t="s">
        <v>41</v>
      </c>
      <c r="C32" s="43">
        <v>5223</v>
      </c>
      <c r="D32" s="31">
        <v>31</v>
      </c>
      <c r="E32" s="32">
        <v>0.59350000000000003</v>
      </c>
      <c r="F32" s="33">
        <v>566</v>
      </c>
      <c r="G32" s="32">
        <v>10.8367</v>
      </c>
      <c r="H32" s="33">
        <v>4341</v>
      </c>
      <c r="I32" s="32">
        <v>83.113200000000006</v>
      </c>
      <c r="J32" s="39">
        <v>50</v>
      </c>
      <c r="K32" s="32">
        <v>0.95730000000000004</v>
      </c>
      <c r="L32" s="33">
        <v>188</v>
      </c>
      <c r="M32" s="32">
        <v>3.5994999999999999</v>
      </c>
      <c r="N32" s="33">
        <v>14</v>
      </c>
      <c r="O32" s="32">
        <v>0.26800000000000002</v>
      </c>
      <c r="P32" s="42">
        <v>33</v>
      </c>
      <c r="Q32" s="35">
        <v>0.63182000000000005</v>
      </c>
      <c r="R32" s="31">
        <v>356</v>
      </c>
      <c r="S32" s="35">
        <v>6.8159999999999998</v>
      </c>
      <c r="T32" s="69">
        <v>978</v>
      </c>
      <c r="U32" s="70">
        <v>100</v>
      </c>
    </row>
    <row r="33" spans="1:21" s="28" customFormat="1" ht="15" customHeight="1" x14ac:dyDescent="0.2">
      <c r="A33" s="66" t="s">
        <v>68</v>
      </c>
      <c r="B33" s="36" t="s">
        <v>42</v>
      </c>
      <c r="C33" s="21">
        <v>16320</v>
      </c>
      <c r="D33" s="38">
        <v>30</v>
      </c>
      <c r="E33" s="23">
        <v>0.18379999999999999</v>
      </c>
      <c r="F33" s="24">
        <v>2502</v>
      </c>
      <c r="G33" s="23">
        <v>15.3309</v>
      </c>
      <c r="H33" s="37">
        <v>9203</v>
      </c>
      <c r="I33" s="23">
        <v>56.390900000000002</v>
      </c>
      <c r="J33" s="24">
        <v>1603</v>
      </c>
      <c r="K33" s="23">
        <v>9.8223000000000003</v>
      </c>
      <c r="L33" s="37">
        <v>2419</v>
      </c>
      <c r="M33" s="23">
        <v>14.8223</v>
      </c>
      <c r="N33" s="37">
        <v>369</v>
      </c>
      <c r="O33" s="23">
        <v>2.2610000000000001</v>
      </c>
      <c r="P33" s="25">
        <v>194</v>
      </c>
      <c r="Q33" s="26">
        <v>1.1887300000000001</v>
      </c>
      <c r="R33" s="38">
        <v>1138</v>
      </c>
      <c r="S33" s="26">
        <v>6.9729999999999999</v>
      </c>
      <c r="T33" s="67">
        <v>2372</v>
      </c>
      <c r="U33" s="68">
        <v>100</v>
      </c>
    </row>
    <row r="34" spans="1:21" s="28" customFormat="1" ht="15" customHeight="1" x14ac:dyDescent="0.2">
      <c r="A34" s="66" t="s">
        <v>68</v>
      </c>
      <c r="B34" s="29" t="s">
        <v>43</v>
      </c>
      <c r="C34" s="43">
        <v>1092</v>
      </c>
      <c r="D34" s="31">
        <v>724</v>
      </c>
      <c r="E34" s="32">
        <v>66.300399999999996</v>
      </c>
      <c r="F34" s="33">
        <v>53</v>
      </c>
      <c r="G34" s="32">
        <v>4.8535000000000004</v>
      </c>
      <c r="H34" s="39">
        <v>111</v>
      </c>
      <c r="I34" s="32">
        <v>10.1648</v>
      </c>
      <c r="J34" s="33">
        <v>12</v>
      </c>
      <c r="K34" s="32">
        <v>1.0989</v>
      </c>
      <c r="L34" s="39">
        <v>154</v>
      </c>
      <c r="M34" s="32">
        <v>14.102600000000001</v>
      </c>
      <c r="N34" s="39">
        <v>2</v>
      </c>
      <c r="O34" s="32">
        <v>0.1832</v>
      </c>
      <c r="P34" s="34">
        <v>36</v>
      </c>
      <c r="Q34" s="35">
        <v>3.2967</v>
      </c>
      <c r="R34" s="31">
        <v>145</v>
      </c>
      <c r="S34" s="35">
        <v>13.2784</v>
      </c>
      <c r="T34" s="69">
        <v>825</v>
      </c>
      <c r="U34" s="70">
        <v>100</v>
      </c>
    </row>
    <row r="35" spans="1:21" s="28" customFormat="1" ht="15" customHeight="1" x14ac:dyDescent="0.2">
      <c r="A35" s="66" t="s">
        <v>68</v>
      </c>
      <c r="B35" s="36" t="s">
        <v>44</v>
      </c>
      <c r="C35" s="56">
        <v>8782</v>
      </c>
      <c r="D35" s="38">
        <v>47</v>
      </c>
      <c r="E35" s="23">
        <v>0.53520000000000001</v>
      </c>
      <c r="F35" s="24">
        <v>1148</v>
      </c>
      <c r="G35" s="23">
        <v>13.0722</v>
      </c>
      <c r="H35" s="24">
        <v>6335</v>
      </c>
      <c r="I35" s="23">
        <v>72.136200000000002</v>
      </c>
      <c r="J35" s="24">
        <v>584</v>
      </c>
      <c r="K35" s="23">
        <v>6.65</v>
      </c>
      <c r="L35" s="37">
        <v>602</v>
      </c>
      <c r="M35" s="23">
        <v>6.8548999999999998</v>
      </c>
      <c r="N35" s="24">
        <v>30</v>
      </c>
      <c r="O35" s="23">
        <v>0.34160000000000001</v>
      </c>
      <c r="P35" s="25">
        <v>36</v>
      </c>
      <c r="Q35" s="26">
        <v>0.40993000000000002</v>
      </c>
      <c r="R35" s="22">
        <v>682</v>
      </c>
      <c r="S35" s="26">
        <v>7.7659000000000002</v>
      </c>
      <c r="T35" s="67">
        <v>1064</v>
      </c>
      <c r="U35" s="68">
        <v>100</v>
      </c>
    </row>
    <row r="36" spans="1:21" s="28" customFormat="1" ht="15" customHeight="1" x14ac:dyDescent="0.2">
      <c r="A36" s="66" t="s">
        <v>68</v>
      </c>
      <c r="B36" s="29" t="s">
        <v>45</v>
      </c>
      <c r="C36" s="43">
        <v>35695</v>
      </c>
      <c r="D36" s="40">
        <v>57</v>
      </c>
      <c r="E36" s="32">
        <v>0.15970000000000001</v>
      </c>
      <c r="F36" s="33">
        <v>2001</v>
      </c>
      <c r="G36" s="32">
        <v>5.6058000000000003</v>
      </c>
      <c r="H36" s="33">
        <v>31796</v>
      </c>
      <c r="I36" s="32">
        <v>89.076899999999995</v>
      </c>
      <c r="J36" s="33">
        <v>543</v>
      </c>
      <c r="K36" s="32">
        <v>1.5212000000000001</v>
      </c>
      <c r="L36" s="39">
        <v>895</v>
      </c>
      <c r="M36" s="32">
        <v>2.5074000000000001</v>
      </c>
      <c r="N36" s="33">
        <v>212</v>
      </c>
      <c r="O36" s="32">
        <v>0.59389999999999998</v>
      </c>
      <c r="P36" s="42">
        <v>191</v>
      </c>
      <c r="Q36" s="35">
        <v>0.53508999999999995</v>
      </c>
      <c r="R36" s="31">
        <v>4189</v>
      </c>
      <c r="S36" s="35">
        <v>11.7355</v>
      </c>
      <c r="T36" s="69">
        <v>658</v>
      </c>
      <c r="U36" s="70">
        <v>100</v>
      </c>
    </row>
    <row r="37" spans="1:21" s="28" customFormat="1" ht="15" customHeight="1" x14ac:dyDescent="0.2">
      <c r="A37" s="66" t="s">
        <v>68</v>
      </c>
      <c r="B37" s="36" t="s">
        <v>46</v>
      </c>
      <c r="C37" s="56">
        <v>2296</v>
      </c>
      <c r="D37" s="38">
        <v>4</v>
      </c>
      <c r="E37" s="23">
        <v>0.17419999999999999</v>
      </c>
      <c r="F37" s="24">
        <v>620</v>
      </c>
      <c r="G37" s="23">
        <v>27.003499999999999</v>
      </c>
      <c r="H37" s="24">
        <v>913</v>
      </c>
      <c r="I37" s="23">
        <v>39.764800000000001</v>
      </c>
      <c r="J37" s="24">
        <v>354</v>
      </c>
      <c r="K37" s="23">
        <v>15.418100000000001</v>
      </c>
      <c r="L37" s="37">
        <v>370</v>
      </c>
      <c r="M37" s="23">
        <v>16.114999999999998</v>
      </c>
      <c r="N37" s="37">
        <v>5</v>
      </c>
      <c r="O37" s="23">
        <v>0.21779999999999999</v>
      </c>
      <c r="P37" s="41">
        <v>30</v>
      </c>
      <c r="Q37" s="26">
        <v>1.3066199999999999</v>
      </c>
      <c r="R37" s="38">
        <v>265</v>
      </c>
      <c r="S37" s="26">
        <v>11.5418</v>
      </c>
      <c r="T37" s="67">
        <v>483</v>
      </c>
      <c r="U37" s="68">
        <v>100</v>
      </c>
    </row>
    <row r="38" spans="1:21" s="28" customFormat="1" ht="15" customHeight="1" x14ac:dyDescent="0.2">
      <c r="A38" s="66" t="s">
        <v>68</v>
      </c>
      <c r="B38" s="29" t="s">
        <v>47</v>
      </c>
      <c r="C38" s="30">
        <v>31045</v>
      </c>
      <c r="D38" s="31">
        <v>23</v>
      </c>
      <c r="E38" s="32">
        <v>7.4099999999999999E-2</v>
      </c>
      <c r="F38" s="33">
        <v>3258</v>
      </c>
      <c r="G38" s="32">
        <v>10.494400000000001</v>
      </c>
      <c r="H38" s="39">
        <v>23758</v>
      </c>
      <c r="I38" s="32">
        <v>76.527600000000007</v>
      </c>
      <c r="J38" s="33">
        <v>1186</v>
      </c>
      <c r="K38" s="32">
        <v>3.8203</v>
      </c>
      <c r="L38" s="39">
        <v>2633</v>
      </c>
      <c r="M38" s="32">
        <v>8.4811999999999994</v>
      </c>
      <c r="N38" s="33">
        <v>46</v>
      </c>
      <c r="O38" s="32">
        <v>0.1482</v>
      </c>
      <c r="P38" s="34">
        <v>141</v>
      </c>
      <c r="Q38" s="35">
        <v>0.45417999999999997</v>
      </c>
      <c r="R38" s="31">
        <v>2008</v>
      </c>
      <c r="S38" s="35">
        <v>6.468</v>
      </c>
      <c r="T38" s="69">
        <v>2577</v>
      </c>
      <c r="U38" s="70">
        <v>100</v>
      </c>
    </row>
    <row r="39" spans="1:21" s="28" customFormat="1" ht="15" customHeight="1" x14ac:dyDescent="0.2">
      <c r="A39" s="66" t="s">
        <v>68</v>
      </c>
      <c r="B39" s="36" t="s">
        <v>48</v>
      </c>
      <c r="C39" s="21">
        <v>26497</v>
      </c>
      <c r="D39" s="38">
        <v>3822</v>
      </c>
      <c r="E39" s="23">
        <v>14.424300000000001</v>
      </c>
      <c r="F39" s="24">
        <v>331</v>
      </c>
      <c r="G39" s="23">
        <v>1.2492000000000001</v>
      </c>
      <c r="H39" s="37">
        <v>21164</v>
      </c>
      <c r="I39" s="23">
        <v>79.873199999999997</v>
      </c>
      <c r="J39" s="24">
        <v>154</v>
      </c>
      <c r="K39" s="23">
        <v>0.58120000000000005</v>
      </c>
      <c r="L39" s="37">
        <v>835</v>
      </c>
      <c r="M39" s="23">
        <v>3.1513</v>
      </c>
      <c r="N39" s="37">
        <v>27</v>
      </c>
      <c r="O39" s="23">
        <v>0.1019</v>
      </c>
      <c r="P39" s="41">
        <v>164</v>
      </c>
      <c r="Q39" s="26">
        <v>0.61894000000000005</v>
      </c>
      <c r="R39" s="22">
        <v>3768</v>
      </c>
      <c r="S39" s="26">
        <v>14.220499999999999</v>
      </c>
      <c r="T39" s="67">
        <v>880</v>
      </c>
      <c r="U39" s="68">
        <v>100</v>
      </c>
    </row>
    <row r="40" spans="1:21" s="28" customFormat="1" ht="15" customHeight="1" x14ac:dyDescent="0.2">
      <c r="A40" s="66" t="s">
        <v>68</v>
      </c>
      <c r="B40" s="29" t="s">
        <v>49</v>
      </c>
      <c r="C40" s="43">
        <v>98231</v>
      </c>
      <c r="D40" s="31">
        <v>360</v>
      </c>
      <c r="E40" s="32">
        <v>0.36649999999999999</v>
      </c>
      <c r="F40" s="33">
        <v>18919</v>
      </c>
      <c r="G40" s="32">
        <v>19.259699999999999</v>
      </c>
      <c r="H40" s="33">
        <v>64449</v>
      </c>
      <c r="I40" s="32">
        <v>65.6096</v>
      </c>
      <c r="J40" s="39">
        <v>5614</v>
      </c>
      <c r="K40" s="32">
        <v>5.7150999999999996</v>
      </c>
      <c r="L40" s="39">
        <v>8260</v>
      </c>
      <c r="M40" s="32">
        <v>8.4087999999999994</v>
      </c>
      <c r="N40" s="33">
        <v>345</v>
      </c>
      <c r="O40" s="32">
        <v>0.35120000000000001</v>
      </c>
      <c r="P40" s="42">
        <v>284</v>
      </c>
      <c r="Q40" s="35">
        <v>0.28910999999999998</v>
      </c>
      <c r="R40" s="40">
        <v>16349</v>
      </c>
      <c r="S40" s="35">
        <v>16.6434</v>
      </c>
      <c r="T40" s="69">
        <v>4916</v>
      </c>
      <c r="U40" s="70">
        <v>100</v>
      </c>
    </row>
    <row r="41" spans="1:21" s="28" customFormat="1" ht="15" customHeight="1" x14ac:dyDescent="0.2">
      <c r="A41" s="66" t="s">
        <v>68</v>
      </c>
      <c r="B41" s="36" t="s">
        <v>50</v>
      </c>
      <c r="C41" s="21">
        <v>42859</v>
      </c>
      <c r="D41" s="22">
        <v>158</v>
      </c>
      <c r="E41" s="23">
        <v>0.36870000000000003</v>
      </c>
      <c r="F41" s="24">
        <v>3865</v>
      </c>
      <c r="G41" s="23">
        <v>9.0178999999999991</v>
      </c>
      <c r="H41" s="24">
        <v>35660</v>
      </c>
      <c r="I41" s="23">
        <v>83.203100000000006</v>
      </c>
      <c r="J41" s="24">
        <v>1155</v>
      </c>
      <c r="K41" s="23">
        <v>2.6949000000000001</v>
      </c>
      <c r="L41" s="37">
        <v>1738</v>
      </c>
      <c r="M41" s="23">
        <v>4.0552000000000001</v>
      </c>
      <c r="N41" s="37">
        <v>126</v>
      </c>
      <c r="O41" s="23">
        <v>0.29399999999999998</v>
      </c>
      <c r="P41" s="41">
        <v>157</v>
      </c>
      <c r="Q41" s="26">
        <v>0.36631999999999998</v>
      </c>
      <c r="R41" s="38">
        <v>5130</v>
      </c>
      <c r="S41" s="26">
        <v>11.9695</v>
      </c>
      <c r="T41" s="67">
        <v>2618</v>
      </c>
      <c r="U41" s="68">
        <v>100</v>
      </c>
    </row>
    <row r="42" spans="1:21" s="28" customFormat="1" ht="15" customHeight="1" x14ac:dyDescent="0.2">
      <c r="A42" s="66" t="s">
        <v>68</v>
      </c>
      <c r="B42" s="29" t="s">
        <v>51</v>
      </c>
      <c r="C42" s="43">
        <v>1518</v>
      </c>
      <c r="D42" s="31">
        <v>168</v>
      </c>
      <c r="E42" s="32">
        <v>11.0672</v>
      </c>
      <c r="F42" s="33">
        <v>335</v>
      </c>
      <c r="G42" s="32">
        <v>22.0685</v>
      </c>
      <c r="H42" s="33">
        <v>340</v>
      </c>
      <c r="I42" s="32">
        <v>22.3979</v>
      </c>
      <c r="J42" s="39">
        <v>455</v>
      </c>
      <c r="K42" s="32">
        <v>29.973600000000001</v>
      </c>
      <c r="L42" s="39">
        <v>204</v>
      </c>
      <c r="M42" s="32">
        <v>13.438700000000001</v>
      </c>
      <c r="N42" s="39">
        <v>12</v>
      </c>
      <c r="O42" s="32">
        <v>0.79049999999999998</v>
      </c>
      <c r="P42" s="42">
        <v>4</v>
      </c>
      <c r="Q42" s="35">
        <v>0.26350000000000001</v>
      </c>
      <c r="R42" s="40">
        <v>178</v>
      </c>
      <c r="S42" s="35">
        <v>11.726000000000001</v>
      </c>
      <c r="T42" s="69">
        <v>481</v>
      </c>
      <c r="U42" s="70">
        <v>100</v>
      </c>
    </row>
    <row r="43" spans="1:21" s="28" customFormat="1" ht="15" customHeight="1" x14ac:dyDescent="0.2">
      <c r="A43" s="66" t="s">
        <v>68</v>
      </c>
      <c r="B43" s="36" t="s">
        <v>52</v>
      </c>
      <c r="C43" s="21">
        <v>22989</v>
      </c>
      <c r="D43" s="22">
        <v>38</v>
      </c>
      <c r="E43" s="23">
        <v>0.1653</v>
      </c>
      <c r="F43" s="24">
        <v>4537</v>
      </c>
      <c r="G43" s="23">
        <v>19.735499999999998</v>
      </c>
      <c r="H43" s="37">
        <v>10317</v>
      </c>
      <c r="I43" s="23">
        <v>44.878</v>
      </c>
      <c r="J43" s="37">
        <v>4424</v>
      </c>
      <c r="K43" s="23">
        <v>19.244</v>
      </c>
      <c r="L43" s="37">
        <v>3290</v>
      </c>
      <c r="M43" s="23">
        <v>14.311199999999999</v>
      </c>
      <c r="N43" s="24">
        <v>122</v>
      </c>
      <c r="O43" s="23">
        <v>0.53069999999999995</v>
      </c>
      <c r="P43" s="25">
        <v>261</v>
      </c>
      <c r="Q43" s="26">
        <v>1.13533</v>
      </c>
      <c r="R43" s="38">
        <v>2170</v>
      </c>
      <c r="S43" s="26">
        <v>9.4392999999999994</v>
      </c>
      <c r="T43" s="67">
        <v>3631</v>
      </c>
      <c r="U43" s="68">
        <v>100</v>
      </c>
    </row>
    <row r="44" spans="1:21" s="28" customFormat="1" ht="15" customHeight="1" x14ac:dyDescent="0.2">
      <c r="A44" s="66" t="s">
        <v>68</v>
      </c>
      <c r="B44" s="29" t="s">
        <v>53</v>
      </c>
      <c r="C44" s="30">
        <v>23259</v>
      </c>
      <c r="D44" s="31">
        <v>857</v>
      </c>
      <c r="E44" s="32">
        <v>3.6846000000000001</v>
      </c>
      <c r="F44" s="39">
        <v>1884</v>
      </c>
      <c r="G44" s="32">
        <v>8.1000999999999994</v>
      </c>
      <c r="H44" s="39">
        <v>18827</v>
      </c>
      <c r="I44" s="32">
        <v>80.944999999999993</v>
      </c>
      <c r="J44" s="33">
        <v>257</v>
      </c>
      <c r="K44" s="32">
        <v>1.1049</v>
      </c>
      <c r="L44" s="33">
        <v>749</v>
      </c>
      <c r="M44" s="32">
        <v>3.2202999999999999</v>
      </c>
      <c r="N44" s="33">
        <v>447</v>
      </c>
      <c r="O44" s="32">
        <v>1.9218</v>
      </c>
      <c r="P44" s="42">
        <v>238</v>
      </c>
      <c r="Q44" s="35">
        <v>1.0232600000000001</v>
      </c>
      <c r="R44" s="40">
        <v>2845</v>
      </c>
      <c r="S44" s="35">
        <v>12.2318</v>
      </c>
      <c r="T44" s="69">
        <v>1815</v>
      </c>
      <c r="U44" s="70">
        <v>100</v>
      </c>
    </row>
    <row r="45" spans="1:21" s="28" customFormat="1" ht="15" customHeight="1" x14ac:dyDescent="0.2">
      <c r="A45" s="66" t="s">
        <v>68</v>
      </c>
      <c r="B45" s="36" t="s">
        <v>54</v>
      </c>
      <c r="C45" s="21">
        <v>25288</v>
      </c>
      <c r="D45" s="38">
        <v>306</v>
      </c>
      <c r="E45" s="23">
        <v>1.2101</v>
      </c>
      <c r="F45" s="24">
        <v>2086</v>
      </c>
      <c r="G45" s="23">
        <v>8.2490000000000006</v>
      </c>
      <c r="H45" s="37">
        <v>19400</v>
      </c>
      <c r="I45" s="23">
        <v>76.716200000000001</v>
      </c>
      <c r="J45" s="24">
        <v>733</v>
      </c>
      <c r="K45" s="23">
        <v>2.8986000000000001</v>
      </c>
      <c r="L45" s="37">
        <v>2107</v>
      </c>
      <c r="M45" s="23">
        <v>8.3320000000000007</v>
      </c>
      <c r="N45" s="24">
        <v>477</v>
      </c>
      <c r="O45" s="23">
        <v>1.8863000000000001</v>
      </c>
      <c r="P45" s="25">
        <v>179</v>
      </c>
      <c r="Q45" s="26">
        <v>0.70784999999999998</v>
      </c>
      <c r="R45" s="22">
        <v>3234</v>
      </c>
      <c r="S45" s="26">
        <v>12.7887</v>
      </c>
      <c r="T45" s="67">
        <v>1283</v>
      </c>
      <c r="U45" s="68">
        <v>100</v>
      </c>
    </row>
    <row r="46" spans="1:21" s="28" customFormat="1" ht="15" customHeight="1" x14ac:dyDescent="0.2">
      <c r="A46" s="66" t="s">
        <v>68</v>
      </c>
      <c r="B46" s="29" t="s">
        <v>55</v>
      </c>
      <c r="C46" s="30">
        <v>25034</v>
      </c>
      <c r="D46" s="31">
        <v>28</v>
      </c>
      <c r="E46" s="32">
        <v>0.1118</v>
      </c>
      <c r="F46" s="33">
        <v>4508</v>
      </c>
      <c r="G46" s="32">
        <v>18.0075</v>
      </c>
      <c r="H46" s="39">
        <v>15851</v>
      </c>
      <c r="I46" s="32">
        <v>63.317900000000002</v>
      </c>
      <c r="J46" s="39">
        <v>1800</v>
      </c>
      <c r="K46" s="32">
        <v>7.1901999999999999</v>
      </c>
      <c r="L46" s="33">
        <v>2312</v>
      </c>
      <c r="M46" s="32">
        <v>9.2354000000000003</v>
      </c>
      <c r="N46" s="39">
        <v>41</v>
      </c>
      <c r="O46" s="32">
        <v>0.1638</v>
      </c>
      <c r="P46" s="34">
        <v>494</v>
      </c>
      <c r="Q46" s="35">
        <v>1.97332</v>
      </c>
      <c r="R46" s="31">
        <v>3660</v>
      </c>
      <c r="S46" s="35">
        <v>14.620100000000001</v>
      </c>
      <c r="T46" s="69">
        <v>3027</v>
      </c>
      <c r="U46" s="70">
        <v>100</v>
      </c>
    </row>
    <row r="47" spans="1:21" s="28" customFormat="1" ht="15" customHeight="1" x14ac:dyDescent="0.2">
      <c r="A47" s="66" t="s">
        <v>68</v>
      </c>
      <c r="B47" s="36" t="s">
        <v>56</v>
      </c>
      <c r="C47" s="21">
        <v>5151</v>
      </c>
      <c r="D47" s="22">
        <v>26</v>
      </c>
      <c r="E47" s="23">
        <v>0.50480000000000003</v>
      </c>
      <c r="F47" s="37">
        <v>335</v>
      </c>
      <c r="G47" s="23">
        <v>6.5035999999999996</v>
      </c>
      <c r="H47" s="37">
        <v>3667</v>
      </c>
      <c r="I47" s="23">
        <v>71.190100000000001</v>
      </c>
      <c r="J47" s="37">
        <v>478</v>
      </c>
      <c r="K47" s="23">
        <v>9.2797999999999998</v>
      </c>
      <c r="L47" s="37">
        <v>453</v>
      </c>
      <c r="M47" s="23">
        <v>8.7943999999999996</v>
      </c>
      <c r="N47" s="37">
        <v>16</v>
      </c>
      <c r="O47" s="23">
        <v>0.31059999999999999</v>
      </c>
      <c r="P47" s="25">
        <v>176</v>
      </c>
      <c r="Q47" s="26">
        <v>3.4168099999999999</v>
      </c>
      <c r="R47" s="38">
        <v>641</v>
      </c>
      <c r="S47" s="26">
        <v>12.4442</v>
      </c>
      <c r="T47" s="67">
        <v>308</v>
      </c>
      <c r="U47" s="68">
        <v>100</v>
      </c>
    </row>
    <row r="48" spans="1:21" s="28" customFormat="1" ht="15" customHeight="1" x14ac:dyDescent="0.2">
      <c r="A48" s="66" t="s">
        <v>68</v>
      </c>
      <c r="B48" s="29" t="s">
        <v>57</v>
      </c>
      <c r="C48" s="30">
        <v>23341</v>
      </c>
      <c r="D48" s="40">
        <v>130</v>
      </c>
      <c r="E48" s="32">
        <v>0.55700000000000005</v>
      </c>
      <c r="F48" s="33">
        <v>2154</v>
      </c>
      <c r="G48" s="32">
        <v>9.2284000000000006</v>
      </c>
      <c r="H48" s="39">
        <v>18802</v>
      </c>
      <c r="I48" s="32">
        <v>80.5535</v>
      </c>
      <c r="J48" s="33">
        <v>251</v>
      </c>
      <c r="K48" s="32">
        <v>1.0753999999999999</v>
      </c>
      <c r="L48" s="33">
        <v>1692</v>
      </c>
      <c r="M48" s="32">
        <v>7.2489999999999997</v>
      </c>
      <c r="N48" s="39">
        <v>112</v>
      </c>
      <c r="O48" s="32">
        <v>0.4798</v>
      </c>
      <c r="P48" s="42">
        <v>200</v>
      </c>
      <c r="Q48" s="35">
        <v>0.85685999999999996</v>
      </c>
      <c r="R48" s="40">
        <v>1788</v>
      </c>
      <c r="S48" s="35">
        <v>7.6603000000000003</v>
      </c>
      <c r="T48" s="69">
        <v>1236</v>
      </c>
      <c r="U48" s="70">
        <v>100</v>
      </c>
    </row>
    <row r="49" spans="1:23" s="28" customFormat="1" ht="15" customHeight="1" x14ac:dyDescent="0.2">
      <c r="A49" s="66" t="s">
        <v>68</v>
      </c>
      <c r="B49" s="36" t="s">
        <v>58</v>
      </c>
      <c r="C49" s="21">
        <v>1948</v>
      </c>
      <c r="D49" s="22">
        <v>21</v>
      </c>
      <c r="E49" s="23">
        <v>1.0780000000000001</v>
      </c>
      <c r="F49" s="24">
        <v>391</v>
      </c>
      <c r="G49" s="23">
        <v>20.071899999999999</v>
      </c>
      <c r="H49" s="24">
        <v>644</v>
      </c>
      <c r="I49" s="23">
        <v>33.0595</v>
      </c>
      <c r="J49" s="24">
        <v>452</v>
      </c>
      <c r="K49" s="23">
        <v>23.203299999999999</v>
      </c>
      <c r="L49" s="24">
        <v>432</v>
      </c>
      <c r="M49" s="23">
        <v>22.176600000000001</v>
      </c>
      <c r="N49" s="37">
        <v>2</v>
      </c>
      <c r="O49" s="23">
        <v>0.1027</v>
      </c>
      <c r="P49" s="41">
        <v>6</v>
      </c>
      <c r="Q49" s="26">
        <v>0.30801000000000001</v>
      </c>
      <c r="R49" s="38">
        <v>185</v>
      </c>
      <c r="S49" s="26">
        <v>9.4969000000000001</v>
      </c>
      <c r="T49" s="67">
        <v>688</v>
      </c>
      <c r="U49" s="68">
        <v>100</v>
      </c>
    </row>
    <row r="50" spans="1:23" s="28" customFormat="1" ht="15" customHeight="1" x14ac:dyDescent="0.2">
      <c r="A50" s="66" t="s">
        <v>68</v>
      </c>
      <c r="B50" s="29" t="s">
        <v>59</v>
      </c>
      <c r="C50" s="30">
        <v>23987</v>
      </c>
      <c r="D50" s="31">
        <v>36</v>
      </c>
      <c r="E50" s="32">
        <v>0.15010000000000001</v>
      </c>
      <c r="F50" s="33">
        <v>2743</v>
      </c>
      <c r="G50" s="32">
        <v>11.4354</v>
      </c>
      <c r="H50" s="39">
        <v>17367</v>
      </c>
      <c r="I50" s="32">
        <v>72.401700000000005</v>
      </c>
      <c r="J50" s="33">
        <v>1064</v>
      </c>
      <c r="K50" s="32">
        <v>4.4356999999999998</v>
      </c>
      <c r="L50" s="39">
        <v>2530</v>
      </c>
      <c r="M50" s="32">
        <v>10.5474</v>
      </c>
      <c r="N50" s="39">
        <v>66</v>
      </c>
      <c r="O50" s="32">
        <v>0.27510000000000001</v>
      </c>
      <c r="P50" s="42">
        <v>181</v>
      </c>
      <c r="Q50" s="35">
        <v>0.75458000000000003</v>
      </c>
      <c r="R50" s="40">
        <v>1869</v>
      </c>
      <c r="S50" s="35">
        <v>7.7916999999999996</v>
      </c>
      <c r="T50" s="69">
        <v>1818</v>
      </c>
      <c r="U50" s="70">
        <v>100</v>
      </c>
    </row>
    <row r="51" spans="1:23" s="28" customFormat="1" ht="15" customHeight="1" x14ac:dyDescent="0.2">
      <c r="A51" s="66" t="s">
        <v>68</v>
      </c>
      <c r="B51" s="36" t="s">
        <v>60</v>
      </c>
      <c r="C51" s="21">
        <v>464443</v>
      </c>
      <c r="D51" s="38">
        <v>1545</v>
      </c>
      <c r="E51" s="23">
        <v>0.3327</v>
      </c>
      <c r="F51" s="37">
        <v>24974</v>
      </c>
      <c r="G51" s="23">
        <v>5.3772000000000002</v>
      </c>
      <c r="H51" s="24">
        <v>420079</v>
      </c>
      <c r="I51" s="23">
        <v>90.447900000000004</v>
      </c>
      <c r="J51" s="24">
        <v>6227</v>
      </c>
      <c r="K51" s="23">
        <v>1.3407</v>
      </c>
      <c r="L51" s="24">
        <v>10307</v>
      </c>
      <c r="M51" s="23">
        <v>2.2191999999999998</v>
      </c>
      <c r="N51" s="37">
        <v>422</v>
      </c>
      <c r="O51" s="23">
        <v>9.0899999999999995E-2</v>
      </c>
      <c r="P51" s="41">
        <v>889</v>
      </c>
      <c r="Q51" s="26">
        <v>0.19141</v>
      </c>
      <c r="R51" s="38">
        <v>24490</v>
      </c>
      <c r="S51" s="26">
        <v>5.2729999999999997</v>
      </c>
      <c r="T51" s="67">
        <v>8616</v>
      </c>
      <c r="U51" s="68">
        <v>100</v>
      </c>
    </row>
    <row r="52" spans="1:23" s="28" customFormat="1" ht="15" customHeight="1" x14ac:dyDescent="0.2">
      <c r="A52" s="66" t="s">
        <v>68</v>
      </c>
      <c r="B52" s="29" t="s">
        <v>61</v>
      </c>
      <c r="C52" s="43">
        <v>25537</v>
      </c>
      <c r="D52" s="40">
        <v>617</v>
      </c>
      <c r="E52" s="32">
        <v>2.4161000000000001</v>
      </c>
      <c r="F52" s="33">
        <v>1787</v>
      </c>
      <c r="G52" s="32">
        <v>6.9977</v>
      </c>
      <c r="H52" s="39">
        <v>19833</v>
      </c>
      <c r="I52" s="32">
        <v>77.663799999999995</v>
      </c>
      <c r="J52" s="39">
        <v>812</v>
      </c>
      <c r="K52" s="32">
        <v>3.1797</v>
      </c>
      <c r="L52" s="33">
        <v>1595</v>
      </c>
      <c r="M52" s="32">
        <v>6.2458</v>
      </c>
      <c r="N52" s="39">
        <v>715</v>
      </c>
      <c r="O52" s="32">
        <v>2.7999000000000001</v>
      </c>
      <c r="P52" s="34">
        <v>178</v>
      </c>
      <c r="Q52" s="35">
        <v>0.69703000000000004</v>
      </c>
      <c r="R52" s="31">
        <v>3016</v>
      </c>
      <c r="S52" s="35">
        <v>11.8103</v>
      </c>
      <c r="T52" s="69">
        <v>1009</v>
      </c>
      <c r="U52" s="70">
        <v>100</v>
      </c>
    </row>
    <row r="53" spans="1:23" s="28" customFormat="1" ht="15" customHeight="1" x14ac:dyDescent="0.2">
      <c r="A53" s="66" t="s">
        <v>68</v>
      </c>
      <c r="B53" s="36" t="s">
        <v>62</v>
      </c>
      <c r="C53" s="56">
        <v>736</v>
      </c>
      <c r="D53" s="38">
        <v>1</v>
      </c>
      <c r="E53" s="23">
        <v>0.13589999999999999</v>
      </c>
      <c r="F53" s="24">
        <v>327</v>
      </c>
      <c r="G53" s="23">
        <v>44.429299999999998</v>
      </c>
      <c r="H53" s="37">
        <v>53</v>
      </c>
      <c r="I53" s="23">
        <v>7.2011000000000003</v>
      </c>
      <c r="J53" s="24">
        <v>199</v>
      </c>
      <c r="K53" s="23">
        <v>27.038</v>
      </c>
      <c r="L53" s="37">
        <v>124</v>
      </c>
      <c r="M53" s="23">
        <v>16.847799999999999</v>
      </c>
      <c r="N53" s="37">
        <v>7</v>
      </c>
      <c r="O53" s="23">
        <v>0.95109999999999995</v>
      </c>
      <c r="P53" s="41">
        <v>25</v>
      </c>
      <c r="Q53" s="26">
        <v>3.3967399999999999</v>
      </c>
      <c r="R53" s="38">
        <v>54</v>
      </c>
      <c r="S53" s="26">
        <v>7.3369999999999997</v>
      </c>
      <c r="T53" s="67">
        <v>306</v>
      </c>
      <c r="U53" s="68">
        <v>100</v>
      </c>
    </row>
    <row r="54" spans="1:23" s="28" customFormat="1" ht="15" customHeight="1" x14ac:dyDescent="0.2">
      <c r="A54" s="66" t="s">
        <v>68</v>
      </c>
      <c r="B54" s="29" t="s">
        <v>63</v>
      </c>
      <c r="C54" s="30">
        <v>51414</v>
      </c>
      <c r="D54" s="40">
        <v>202</v>
      </c>
      <c r="E54" s="32">
        <v>0.39290000000000003</v>
      </c>
      <c r="F54" s="33">
        <v>7364</v>
      </c>
      <c r="G54" s="44">
        <v>14.322900000000001</v>
      </c>
      <c r="H54" s="39">
        <v>35286</v>
      </c>
      <c r="I54" s="44">
        <v>68.631100000000004</v>
      </c>
      <c r="J54" s="39">
        <v>3401</v>
      </c>
      <c r="K54" s="32">
        <v>6.6148999999999996</v>
      </c>
      <c r="L54" s="39">
        <v>4631</v>
      </c>
      <c r="M54" s="32">
        <v>9.0073000000000008</v>
      </c>
      <c r="N54" s="33">
        <v>68</v>
      </c>
      <c r="O54" s="32">
        <v>0.1323</v>
      </c>
      <c r="P54" s="42">
        <v>462</v>
      </c>
      <c r="Q54" s="35">
        <v>0.89859</v>
      </c>
      <c r="R54" s="40">
        <v>5396</v>
      </c>
      <c r="S54" s="35">
        <v>10.495200000000001</v>
      </c>
      <c r="T54" s="69">
        <v>1971</v>
      </c>
      <c r="U54" s="70">
        <v>100</v>
      </c>
    </row>
    <row r="55" spans="1:23" s="28" customFormat="1" ht="15" customHeight="1" x14ac:dyDescent="0.2">
      <c r="A55" s="66" t="s">
        <v>68</v>
      </c>
      <c r="B55" s="36" t="s">
        <v>64</v>
      </c>
      <c r="C55" s="21">
        <v>54622</v>
      </c>
      <c r="D55" s="22">
        <v>844</v>
      </c>
      <c r="E55" s="23">
        <v>1.5451999999999999</v>
      </c>
      <c r="F55" s="24">
        <v>7031</v>
      </c>
      <c r="G55" s="23">
        <v>12.8721</v>
      </c>
      <c r="H55" s="24">
        <v>36059</v>
      </c>
      <c r="I55" s="23">
        <v>66.015500000000003</v>
      </c>
      <c r="J55" s="37">
        <v>2903</v>
      </c>
      <c r="K55" s="23">
        <v>5.3147000000000002</v>
      </c>
      <c r="L55" s="24">
        <v>5434</v>
      </c>
      <c r="M55" s="23">
        <v>9.9483999999999995</v>
      </c>
      <c r="N55" s="24">
        <v>1325</v>
      </c>
      <c r="O55" s="23">
        <v>2.4258000000000002</v>
      </c>
      <c r="P55" s="41">
        <v>1026</v>
      </c>
      <c r="Q55" s="26">
        <v>1.87836</v>
      </c>
      <c r="R55" s="22">
        <v>5774</v>
      </c>
      <c r="S55" s="26">
        <v>10.5708</v>
      </c>
      <c r="T55" s="67">
        <v>2305</v>
      </c>
      <c r="U55" s="68">
        <v>100</v>
      </c>
    </row>
    <row r="56" spans="1:23" s="28" customFormat="1" ht="15" customHeight="1" x14ac:dyDescent="0.2">
      <c r="A56" s="66" t="s">
        <v>68</v>
      </c>
      <c r="B56" s="29" t="s">
        <v>65</v>
      </c>
      <c r="C56" s="30">
        <v>1130</v>
      </c>
      <c r="D56" s="31">
        <v>9</v>
      </c>
      <c r="E56" s="32">
        <v>0.79649999999999999</v>
      </c>
      <c r="F56" s="33">
        <v>281</v>
      </c>
      <c r="G56" s="32">
        <v>24.8673</v>
      </c>
      <c r="H56" s="33">
        <v>544</v>
      </c>
      <c r="I56" s="32">
        <v>48.141599999999997</v>
      </c>
      <c r="J56" s="39">
        <v>73</v>
      </c>
      <c r="K56" s="32">
        <v>6.4602000000000004</v>
      </c>
      <c r="L56" s="33">
        <v>194</v>
      </c>
      <c r="M56" s="32">
        <v>17.168099999999999</v>
      </c>
      <c r="N56" s="39">
        <v>12</v>
      </c>
      <c r="O56" s="32">
        <v>1.0619000000000001</v>
      </c>
      <c r="P56" s="34">
        <v>17</v>
      </c>
      <c r="Q56" s="35">
        <v>1.5044200000000001</v>
      </c>
      <c r="R56" s="40">
        <v>70</v>
      </c>
      <c r="S56" s="35">
        <v>6.1947000000000001</v>
      </c>
      <c r="T56" s="69">
        <v>720</v>
      </c>
      <c r="U56" s="70">
        <v>100</v>
      </c>
    </row>
    <row r="57" spans="1:23" s="28" customFormat="1" ht="15" customHeight="1" x14ac:dyDescent="0.2">
      <c r="A57" s="66" t="s">
        <v>68</v>
      </c>
      <c r="B57" s="36" t="s">
        <v>66</v>
      </c>
      <c r="C57" s="21">
        <v>21988</v>
      </c>
      <c r="D57" s="38">
        <v>48</v>
      </c>
      <c r="E57" s="23">
        <v>0.21829999999999999</v>
      </c>
      <c r="F57" s="37">
        <v>5154</v>
      </c>
      <c r="G57" s="23">
        <v>23.440100000000001</v>
      </c>
      <c r="H57" s="24">
        <v>14564</v>
      </c>
      <c r="I57" s="23">
        <v>66.236099999999993</v>
      </c>
      <c r="J57" s="37">
        <v>698</v>
      </c>
      <c r="K57" s="23">
        <v>3.1745000000000001</v>
      </c>
      <c r="L57" s="24">
        <v>1337</v>
      </c>
      <c r="M57" s="23">
        <v>6.0805999999999996</v>
      </c>
      <c r="N57" s="24">
        <v>32</v>
      </c>
      <c r="O57" s="23">
        <v>0.14549999999999999</v>
      </c>
      <c r="P57" s="41">
        <v>155</v>
      </c>
      <c r="Q57" s="26">
        <v>0.70492999999999995</v>
      </c>
      <c r="R57" s="38">
        <v>2493</v>
      </c>
      <c r="S57" s="26">
        <v>11.337999999999999</v>
      </c>
      <c r="T57" s="67">
        <v>2232</v>
      </c>
      <c r="U57" s="68">
        <v>100</v>
      </c>
    </row>
    <row r="58" spans="1:23" s="28" customFormat="1" ht="15" customHeight="1" thickBot="1" x14ac:dyDescent="0.25">
      <c r="A58" s="66" t="s">
        <v>68</v>
      </c>
      <c r="B58" s="45" t="s">
        <v>67</v>
      </c>
      <c r="C58" s="63">
        <v>1149</v>
      </c>
      <c r="D58" s="62">
        <v>103</v>
      </c>
      <c r="E58" s="48">
        <v>8.9642999999999997</v>
      </c>
      <c r="F58" s="49">
        <v>49</v>
      </c>
      <c r="G58" s="48">
        <v>4.2645999999999997</v>
      </c>
      <c r="H58" s="50">
        <v>898</v>
      </c>
      <c r="I58" s="48">
        <v>78.154899999999998</v>
      </c>
      <c r="J58" s="49">
        <v>21</v>
      </c>
      <c r="K58" s="48">
        <v>1.8277000000000001</v>
      </c>
      <c r="L58" s="49">
        <v>63</v>
      </c>
      <c r="M58" s="48">
        <v>5.4829999999999997</v>
      </c>
      <c r="N58" s="50">
        <v>7</v>
      </c>
      <c r="O58" s="48">
        <v>0.60919999999999996</v>
      </c>
      <c r="P58" s="51">
        <v>8</v>
      </c>
      <c r="Q58" s="52">
        <v>0.69625999999999999</v>
      </c>
      <c r="R58" s="47">
        <v>184</v>
      </c>
      <c r="S58" s="52">
        <v>16.0139</v>
      </c>
      <c r="T58" s="72">
        <v>365</v>
      </c>
      <c r="U58" s="73">
        <v>100</v>
      </c>
    </row>
    <row r="59" spans="1:23" s="54" customFormat="1" ht="15" customHeight="1" x14ac:dyDescent="0.2">
      <c r="A59" s="57"/>
      <c r="B59" s="61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</row>
    <row r="60" spans="1:23" s="54" customFormat="1" ht="15" customHeight="1" x14ac:dyDescent="0.2">
      <c r="A60" s="57"/>
      <c r="B60" s="58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2,356,125 public school female students who are English language learners, 18,053 (0.8%) were American Indian or Alaska Native, and 213,396 (9.1%) were students with disabilities served under the Individuals with Disabilities Education Act (IDEA).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9"/>
      <c r="W60" s="60"/>
    </row>
    <row r="61" spans="1:23" s="54" customFormat="1" ht="14.1" customHeight="1" x14ac:dyDescent="0.2">
      <c r="B61" s="76" t="s">
        <v>70</v>
      </c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</row>
    <row r="62" spans="1:23" s="54" customFormat="1" ht="15" customHeight="1" x14ac:dyDescent="0.2">
      <c r="A62" s="57"/>
      <c r="B62" s="98" t="s">
        <v>71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</row>
    <row r="63" spans="1:23" s="54" customFormat="1" ht="15" customHeight="1" x14ac:dyDescent="0.2">
      <c r="A63" s="57"/>
      <c r="B63" s="53" t="s">
        <v>69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</row>
    <row r="64" spans="1:23" s="54" customFormat="1" ht="15" customHeight="1" x14ac:dyDescent="0.2">
      <c r="A64" s="57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</row>
  </sheetData>
  <mergeCells count="16">
    <mergeCell ref="B61:U61"/>
    <mergeCell ref="B62:U62"/>
    <mergeCell ref="B2:U2"/>
    <mergeCell ref="B4:B5"/>
    <mergeCell ref="C4:C5"/>
    <mergeCell ref="D4:Q4"/>
    <mergeCell ref="R4:S5"/>
    <mergeCell ref="T4:T5"/>
    <mergeCell ref="U4:U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8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 Male</vt:lpstr>
      <vt:lpstr> Female</vt:lpstr>
      <vt:lpstr>' Female'!Print_Area</vt:lpstr>
      <vt:lpstr>' Male'!Print_Area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2015-09-09T01:36:25Z</cp:lastPrinted>
  <dcterms:created xsi:type="dcterms:W3CDTF">2014-03-02T22:16:30Z</dcterms:created>
  <dcterms:modified xsi:type="dcterms:W3CDTF">2020-04-25T14:53:03Z</dcterms:modified>
</cp:coreProperties>
</file>