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G9 Total" sheetId="72" r:id="rId1"/>
    <sheet name="G9 Male" sheetId="73" r:id="rId2"/>
    <sheet name="G9 Female" sheetId="74" r:id="rId3"/>
  </sheets>
  <definedNames>
    <definedName name="_xlnm.Print_Area" localSheetId="2">'G9 Female'!$B$1:$Y$61</definedName>
    <definedName name="_xlnm.Print_Area" localSheetId="1">'G9 Male'!$B$1:$Y$61</definedName>
    <definedName name="_xlnm.Print_Area" localSheetId="0">'G9 Total'!$B$1:$Y$61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74" l="1"/>
  <c r="B2" i="73"/>
  <c r="B2" i="72"/>
  <c r="B60" i="74" l="1"/>
  <c r="B60" i="73"/>
  <c r="B60" i="72"/>
</calcChain>
</file>

<file path=xl/sharedStrings.xml><?xml version="1.0" encoding="utf-8"?>
<sst xmlns="http://schemas.openxmlformats.org/spreadsheetml/2006/main" count="423" uniqueCount="73">
  <si>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</si>
  <si>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</si>
  <si>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</si>
  <si>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</si>
  <si>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</si>
  <si>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</si>
  <si>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</si>
  <si>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</si>
  <si>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</si>
  <si>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</si>
  <si>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</si>
  <si>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</si>
  <si>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</si>
  <si>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</si>
  <si>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</si>
  <si>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</si>
  <si>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</si>
  <si>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</si>
  <si>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United States</t>
  </si>
  <si>
    <t>Retained in grade 9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</si>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</sst>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6" fillId="3" borderId="0" xfId="2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165" fontId="18" fillId="0" borderId="11" xfId="2" quotePrefix="1" applyNumberFormat="1" applyFont="1" applyFill="1" applyBorder="1" applyAlignment="1">
      <alignment horizontal="right"/>
    </xf>
    <xf numFmtId="165" fontId="18" fillId="2" borderId="20" xfId="2" quotePrefix="1" applyNumberFormat="1" applyFont="1" applyFill="1" applyBorder="1" applyAlignment="1">
      <alignment horizontal="right"/>
    </xf>
    <xf numFmtId="165" fontId="18" fillId="0" borderId="21" xfId="2" quotePrefix="1" applyNumberFormat="1" applyFont="1" applyFill="1" applyBorder="1" applyAlignment="1">
      <alignment horizontal="right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  <xf numFmtId="0" fontId="7" fillId="0" borderId="0" xfId="1" applyFont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6" t="str">
        <f>CONCATENATE("Number and percentage of public school students ", LOWER(A7), ", by race/ethnicity, disability status, and English proficiency, by state: School Year 2015-16")</f>
        <v>Number and percentage of public school students retained in grade 9, by race/ethnicity, disability status, and English proficiency, by state: School Year 2015-16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7" t="s">
        <v>0</v>
      </c>
      <c r="C4" s="79" t="s">
        <v>11</v>
      </c>
      <c r="D4" s="81" t="s">
        <v>10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4" t="s">
        <v>12</v>
      </c>
      <c r="S4" s="85"/>
      <c r="T4" s="84" t="s">
        <v>13</v>
      </c>
      <c r="U4" s="85"/>
      <c r="V4" s="84" t="s">
        <v>14</v>
      </c>
      <c r="W4" s="85"/>
      <c r="X4" s="88" t="s">
        <v>17</v>
      </c>
      <c r="Y4" s="90" t="s">
        <v>15</v>
      </c>
    </row>
    <row r="5" spans="1:25" s="12" customFormat="1" ht="24.95" customHeight="1" x14ac:dyDescent="0.2">
      <c r="A5" s="11"/>
      <c r="B5" s="78"/>
      <c r="C5" s="80"/>
      <c r="D5" s="92" t="s">
        <v>1</v>
      </c>
      <c r="E5" s="93"/>
      <c r="F5" s="94" t="s">
        <v>2</v>
      </c>
      <c r="G5" s="93"/>
      <c r="H5" s="95" t="s">
        <v>3</v>
      </c>
      <c r="I5" s="93"/>
      <c r="J5" s="95" t="s">
        <v>4</v>
      </c>
      <c r="K5" s="93"/>
      <c r="L5" s="95" t="s">
        <v>5</v>
      </c>
      <c r="M5" s="93"/>
      <c r="N5" s="95" t="s">
        <v>6</v>
      </c>
      <c r="O5" s="93"/>
      <c r="P5" s="95" t="s">
        <v>7</v>
      </c>
      <c r="Q5" s="96"/>
      <c r="R5" s="86"/>
      <c r="S5" s="87"/>
      <c r="T5" s="86"/>
      <c r="U5" s="87"/>
      <c r="V5" s="86"/>
      <c r="W5" s="87"/>
      <c r="X5" s="89"/>
      <c r="Y5" s="91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186838</v>
      </c>
      <c r="D7" s="24">
        <v>2193</v>
      </c>
      <c r="E7" s="25">
        <v>1.1737</v>
      </c>
      <c r="F7" s="26">
        <v>2872</v>
      </c>
      <c r="G7" s="25">
        <v>1.5371999999999999</v>
      </c>
      <c r="H7" s="26">
        <v>65543</v>
      </c>
      <c r="I7" s="25">
        <v>35.080100000000002</v>
      </c>
      <c r="J7" s="26">
        <v>61900</v>
      </c>
      <c r="K7" s="25">
        <v>33.130299999999998</v>
      </c>
      <c r="L7" s="26">
        <v>48606</v>
      </c>
      <c r="M7" s="25">
        <v>26.0151</v>
      </c>
      <c r="N7" s="45">
        <v>994</v>
      </c>
      <c r="O7" s="25">
        <v>0.53200000000000003</v>
      </c>
      <c r="P7" s="27">
        <v>4730</v>
      </c>
      <c r="Q7" s="28">
        <v>2.5316000000000001</v>
      </c>
      <c r="R7" s="29">
        <v>38981</v>
      </c>
      <c r="S7" s="28">
        <v>20.863499999999998</v>
      </c>
      <c r="T7" s="29">
        <v>7404</v>
      </c>
      <c r="U7" s="30">
        <v>3.9628000000000001</v>
      </c>
      <c r="V7" s="29">
        <v>25908</v>
      </c>
      <c r="W7" s="30">
        <v>13.8666</v>
      </c>
      <c r="X7" s="31">
        <v>9047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4080</v>
      </c>
      <c r="D8" s="36">
        <v>28</v>
      </c>
      <c r="E8" s="37">
        <v>0.68630000000000002</v>
      </c>
      <c r="F8" s="38">
        <v>11</v>
      </c>
      <c r="G8" s="37">
        <v>0.26960000000000001</v>
      </c>
      <c r="H8" s="47">
        <v>200</v>
      </c>
      <c r="I8" s="37">
        <v>4.9020000000000001</v>
      </c>
      <c r="J8" s="38">
        <v>2542</v>
      </c>
      <c r="K8" s="37">
        <v>62.303899999999999</v>
      </c>
      <c r="L8" s="38">
        <v>1266</v>
      </c>
      <c r="M8" s="37">
        <v>31.029399999999999</v>
      </c>
      <c r="N8" s="38">
        <v>4</v>
      </c>
      <c r="O8" s="37">
        <v>9.8000000000000004E-2</v>
      </c>
      <c r="P8" s="50">
        <v>29</v>
      </c>
      <c r="Q8" s="40">
        <v>0.71077999999999997</v>
      </c>
      <c r="R8" s="36">
        <v>621</v>
      </c>
      <c r="S8" s="40">
        <v>15.220599999999999</v>
      </c>
      <c r="T8" s="48">
        <v>44</v>
      </c>
      <c r="U8" s="41">
        <v>1.0784</v>
      </c>
      <c r="V8" s="48">
        <v>135</v>
      </c>
      <c r="W8" s="41">
        <v>3.3088000000000002</v>
      </c>
      <c r="X8" s="42">
        <v>265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20</v>
      </c>
      <c r="C9" s="23">
        <v>140</v>
      </c>
      <c r="D9" s="24">
        <v>132</v>
      </c>
      <c r="E9" s="25">
        <v>94.285700000000006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>
        <v>7</v>
      </c>
      <c r="M9" s="25">
        <v>5</v>
      </c>
      <c r="N9" s="26">
        <v>0</v>
      </c>
      <c r="O9" s="25">
        <v>0</v>
      </c>
      <c r="P9" s="49">
        <v>1</v>
      </c>
      <c r="Q9" s="28">
        <v>0.71428999999999998</v>
      </c>
      <c r="R9" s="46">
        <v>27</v>
      </c>
      <c r="S9" s="28">
        <v>19.285699999999999</v>
      </c>
      <c r="T9" s="46">
        <v>1</v>
      </c>
      <c r="U9" s="30">
        <v>0.71430000000000005</v>
      </c>
      <c r="V9" s="46">
        <v>73</v>
      </c>
      <c r="W9" s="30">
        <v>52.142899999999997</v>
      </c>
      <c r="X9" s="31">
        <v>42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3101</v>
      </c>
      <c r="D10" s="48">
        <v>127</v>
      </c>
      <c r="E10" s="37">
        <v>4.0955000000000004</v>
      </c>
      <c r="F10" s="38">
        <v>18</v>
      </c>
      <c r="G10" s="37">
        <v>0.58050000000000002</v>
      </c>
      <c r="H10" s="47">
        <v>2327</v>
      </c>
      <c r="I10" s="37">
        <v>75.040300000000002</v>
      </c>
      <c r="J10" s="38">
        <v>246</v>
      </c>
      <c r="K10" s="37">
        <v>7.9329000000000001</v>
      </c>
      <c r="L10" s="47">
        <v>339</v>
      </c>
      <c r="M10" s="37">
        <v>10.932</v>
      </c>
      <c r="N10" s="47">
        <v>4</v>
      </c>
      <c r="O10" s="37">
        <v>0.129</v>
      </c>
      <c r="P10" s="39">
        <v>40</v>
      </c>
      <c r="Q10" s="40">
        <v>1.2899099999999999</v>
      </c>
      <c r="R10" s="48">
        <v>282</v>
      </c>
      <c r="S10" s="40">
        <v>9.0937999999999999</v>
      </c>
      <c r="T10" s="48">
        <v>28</v>
      </c>
      <c r="U10" s="41">
        <v>0.90290000000000004</v>
      </c>
      <c r="V10" s="48">
        <v>204</v>
      </c>
      <c r="W10" s="41">
        <v>6.5785</v>
      </c>
      <c r="X10" s="42">
        <v>68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22</v>
      </c>
      <c r="C11" s="23">
        <v>1000</v>
      </c>
      <c r="D11" s="24">
        <v>8</v>
      </c>
      <c r="E11" s="25">
        <v>0.8</v>
      </c>
      <c r="F11" s="45">
        <v>1</v>
      </c>
      <c r="G11" s="25">
        <v>0.1</v>
      </c>
      <c r="H11" s="26">
        <v>143</v>
      </c>
      <c r="I11" s="25">
        <v>14.3</v>
      </c>
      <c r="J11" s="26">
        <v>398</v>
      </c>
      <c r="K11" s="25">
        <v>39.799999999999997</v>
      </c>
      <c r="L11" s="26">
        <v>410</v>
      </c>
      <c r="M11" s="25">
        <v>41</v>
      </c>
      <c r="N11" s="26">
        <v>14</v>
      </c>
      <c r="O11" s="25">
        <v>1.4</v>
      </c>
      <c r="P11" s="49">
        <v>26</v>
      </c>
      <c r="Q11" s="28">
        <v>2.6</v>
      </c>
      <c r="R11" s="46">
        <v>78</v>
      </c>
      <c r="S11" s="28">
        <v>7.8</v>
      </c>
      <c r="T11" s="24">
        <v>40</v>
      </c>
      <c r="U11" s="30">
        <v>4</v>
      </c>
      <c r="V11" s="24">
        <v>101</v>
      </c>
      <c r="W11" s="30">
        <v>10.1</v>
      </c>
      <c r="X11" s="31">
        <v>116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8206</v>
      </c>
      <c r="D12" s="36">
        <v>40</v>
      </c>
      <c r="E12" s="37">
        <v>0.4874</v>
      </c>
      <c r="F12" s="47">
        <v>153</v>
      </c>
      <c r="G12" s="37">
        <v>1.8645</v>
      </c>
      <c r="H12" s="38">
        <v>6619</v>
      </c>
      <c r="I12" s="37">
        <v>80.660499999999999</v>
      </c>
      <c r="J12" s="38">
        <v>573</v>
      </c>
      <c r="K12" s="37">
        <v>6.9827000000000004</v>
      </c>
      <c r="L12" s="38">
        <v>687</v>
      </c>
      <c r="M12" s="37">
        <v>8.3719000000000001</v>
      </c>
      <c r="N12" s="47">
        <v>37</v>
      </c>
      <c r="O12" s="37">
        <v>0.45090000000000002</v>
      </c>
      <c r="P12" s="50">
        <v>97</v>
      </c>
      <c r="Q12" s="40">
        <v>1.1820600000000001</v>
      </c>
      <c r="R12" s="48">
        <v>1284</v>
      </c>
      <c r="S12" s="40">
        <v>15.6471</v>
      </c>
      <c r="T12" s="36">
        <v>71</v>
      </c>
      <c r="U12" s="41">
        <v>0.86519999999999997</v>
      </c>
      <c r="V12" s="36">
        <v>2744</v>
      </c>
      <c r="W12" s="41">
        <v>33.438899999999997</v>
      </c>
      <c r="X12" s="42">
        <v>384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25</v>
      </c>
      <c r="C13" s="23">
        <v>1738</v>
      </c>
      <c r="D13" s="24">
        <v>21</v>
      </c>
      <c r="E13" s="25">
        <v>1.2082999999999999</v>
      </c>
      <c r="F13" s="45">
        <v>27</v>
      </c>
      <c r="G13" s="25">
        <v>1.5535000000000001</v>
      </c>
      <c r="H13" s="26">
        <v>981</v>
      </c>
      <c r="I13" s="25">
        <v>56.444200000000002</v>
      </c>
      <c r="J13" s="45">
        <v>269</v>
      </c>
      <c r="K13" s="25">
        <v>15.477600000000001</v>
      </c>
      <c r="L13" s="26">
        <v>389</v>
      </c>
      <c r="M13" s="25">
        <v>22.382000000000001</v>
      </c>
      <c r="N13" s="26">
        <v>6</v>
      </c>
      <c r="O13" s="25">
        <v>0.34520000000000001</v>
      </c>
      <c r="P13" s="27">
        <v>45</v>
      </c>
      <c r="Q13" s="28">
        <v>2.5891799999999998</v>
      </c>
      <c r="R13" s="24">
        <v>288</v>
      </c>
      <c r="S13" s="28">
        <v>16.570799999999998</v>
      </c>
      <c r="T13" s="46">
        <v>30</v>
      </c>
      <c r="U13" s="30">
        <v>1.7261</v>
      </c>
      <c r="V13" s="46">
        <v>470</v>
      </c>
      <c r="W13" s="30">
        <v>27.0426</v>
      </c>
      <c r="X13" s="31">
        <v>137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1">
        <v>2338</v>
      </c>
      <c r="D14" s="36">
        <v>7</v>
      </c>
      <c r="E14" s="37">
        <v>0.2994</v>
      </c>
      <c r="F14" s="38">
        <v>25</v>
      </c>
      <c r="G14" s="37">
        <v>1.0692999999999999</v>
      </c>
      <c r="H14" s="47">
        <v>1086</v>
      </c>
      <c r="I14" s="37">
        <v>46.45</v>
      </c>
      <c r="J14" s="47">
        <v>567</v>
      </c>
      <c r="K14" s="37">
        <v>24.2515</v>
      </c>
      <c r="L14" s="47">
        <v>598</v>
      </c>
      <c r="M14" s="37">
        <v>25.577400000000001</v>
      </c>
      <c r="N14" s="38">
        <v>1</v>
      </c>
      <c r="O14" s="37">
        <v>4.2799999999999998E-2</v>
      </c>
      <c r="P14" s="39">
        <v>54</v>
      </c>
      <c r="Q14" s="40">
        <v>2.3096700000000001</v>
      </c>
      <c r="R14" s="48">
        <v>619</v>
      </c>
      <c r="S14" s="40">
        <v>26.4756</v>
      </c>
      <c r="T14" s="36">
        <v>136</v>
      </c>
      <c r="U14" s="41">
        <v>5.8169000000000004</v>
      </c>
      <c r="V14" s="36">
        <v>336</v>
      </c>
      <c r="W14" s="41">
        <v>14.3713</v>
      </c>
      <c r="X14" s="42">
        <v>159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72">
        <v>1351</v>
      </c>
      <c r="D15" s="24">
        <v>2</v>
      </c>
      <c r="E15" s="25">
        <v>0.14799999999999999</v>
      </c>
      <c r="F15" s="26">
        <v>11</v>
      </c>
      <c r="G15" s="25">
        <v>0.81420000000000003</v>
      </c>
      <c r="H15" s="26">
        <v>256</v>
      </c>
      <c r="I15" s="25">
        <v>18.948899999999998</v>
      </c>
      <c r="J15" s="45">
        <v>726</v>
      </c>
      <c r="K15" s="25">
        <v>53.738</v>
      </c>
      <c r="L15" s="26">
        <v>345</v>
      </c>
      <c r="M15" s="25">
        <v>25.5366</v>
      </c>
      <c r="N15" s="45">
        <v>2</v>
      </c>
      <c r="O15" s="25">
        <v>0.14799999999999999</v>
      </c>
      <c r="P15" s="27">
        <v>9</v>
      </c>
      <c r="Q15" s="28">
        <v>0.66617000000000004</v>
      </c>
      <c r="R15" s="46">
        <v>390</v>
      </c>
      <c r="S15" s="28">
        <v>28.8675</v>
      </c>
      <c r="T15" s="24">
        <v>42</v>
      </c>
      <c r="U15" s="30">
        <v>3.1088</v>
      </c>
      <c r="V15" s="24">
        <v>123</v>
      </c>
      <c r="W15" s="30">
        <v>9.1044</v>
      </c>
      <c r="X15" s="31">
        <v>41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1">
        <v>902</v>
      </c>
      <c r="D16" s="48">
        <v>0</v>
      </c>
      <c r="E16" s="37">
        <v>0</v>
      </c>
      <c r="F16" s="47">
        <v>2</v>
      </c>
      <c r="G16" s="37">
        <v>0.22170000000000001</v>
      </c>
      <c r="H16" s="38">
        <v>194</v>
      </c>
      <c r="I16" s="37">
        <v>21.5078</v>
      </c>
      <c r="J16" s="47">
        <v>689</v>
      </c>
      <c r="K16" s="37">
        <v>76.385800000000003</v>
      </c>
      <c r="L16" s="38">
        <v>13</v>
      </c>
      <c r="M16" s="37">
        <v>1.4412</v>
      </c>
      <c r="N16" s="47">
        <v>2</v>
      </c>
      <c r="O16" s="37">
        <v>0.22170000000000001</v>
      </c>
      <c r="P16" s="39">
        <v>2</v>
      </c>
      <c r="Q16" s="40">
        <v>0.22173000000000001</v>
      </c>
      <c r="R16" s="36">
        <v>282</v>
      </c>
      <c r="S16" s="40">
        <v>31.2639</v>
      </c>
      <c r="T16" s="36">
        <v>10</v>
      </c>
      <c r="U16" s="41">
        <v>1.1086</v>
      </c>
      <c r="V16" s="36">
        <v>154</v>
      </c>
      <c r="W16" s="41">
        <v>17.0732</v>
      </c>
      <c r="X16" s="42">
        <v>33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29</v>
      </c>
      <c r="C17" s="23">
        <v>8212</v>
      </c>
      <c r="D17" s="24">
        <v>32</v>
      </c>
      <c r="E17" s="25">
        <v>0.38969999999999999</v>
      </c>
      <c r="F17" s="45">
        <v>69</v>
      </c>
      <c r="G17" s="25">
        <v>0.84019999999999995</v>
      </c>
      <c r="H17" s="26">
        <v>1922</v>
      </c>
      <c r="I17" s="25">
        <v>23.404800000000002</v>
      </c>
      <c r="J17" s="45">
        <v>2560</v>
      </c>
      <c r="K17" s="25">
        <v>31.1739</v>
      </c>
      <c r="L17" s="45">
        <v>3326</v>
      </c>
      <c r="M17" s="25">
        <v>40.5017</v>
      </c>
      <c r="N17" s="45">
        <v>6</v>
      </c>
      <c r="O17" s="25">
        <v>7.3099999999999998E-2</v>
      </c>
      <c r="P17" s="49">
        <v>297</v>
      </c>
      <c r="Q17" s="28">
        <v>3.61666</v>
      </c>
      <c r="R17" s="24">
        <v>1824</v>
      </c>
      <c r="S17" s="28">
        <v>22.211400000000001</v>
      </c>
      <c r="T17" s="24">
        <v>448</v>
      </c>
      <c r="U17" s="30">
        <v>5.4554</v>
      </c>
      <c r="V17" s="24">
        <v>666</v>
      </c>
      <c r="W17" s="30">
        <v>8.1100999999999992</v>
      </c>
      <c r="X17" s="31">
        <v>442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15038</v>
      </c>
      <c r="D18" s="48">
        <v>29</v>
      </c>
      <c r="E18" s="37">
        <v>0.1928</v>
      </c>
      <c r="F18" s="38">
        <v>208</v>
      </c>
      <c r="G18" s="37">
        <v>1.3832</v>
      </c>
      <c r="H18" s="38">
        <v>2836</v>
      </c>
      <c r="I18" s="37">
        <v>18.858899999999998</v>
      </c>
      <c r="J18" s="38">
        <v>7621</v>
      </c>
      <c r="K18" s="37">
        <v>50.6783</v>
      </c>
      <c r="L18" s="38">
        <v>3920</v>
      </c>
      <c r="M18" s="37">
        <v>26.067299999999999</v>
      </c>
      <c r="N18" s="38">
        <v>11</v>
      </c>
      <c r="O18" s="37">
        <v>7.3099999999999998E-2</v>
      </c>
      <c r="P18" s="39">
        <v>413</v>
      </c>
      <c r="Q18" s="40">
        <v>2.7463799999999998</v>
      </c>
      <c r="R18" s="48">
        <v>2664</v>
      </c>
      <c r="S18" s="40">
        <v>17.7151</v>
      </c>
      <c r="T18" s="36">
        <v>314</v>
      </c>
      <c r="U18" s="41">
        <v>2.0880000000000001</v>
      </c>
      <c r="V18" s="36">
        <v>1407</v>
      </c>
      <c r="W18" s="41">
        <v>9.3562999999999992</v>
      </c>
      <c r="X18" s="42">
        <v>471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31</v>
      </c>
      <c r="C19" s="23">
        <v>1269</v>
      </c>
      <c r="D19" s="24">
        <v>13</v>
      </c>
      <c r="E19" s="25">
        <v>1.0244</v>
      </c>
      <c r="F19" s="26">
        <v>250</v>
      </c>
      <c r="G19" s="25">
        <v>19.700600000000001</v>
      </c>
      <c r="H19" s="26">
        <v>125</v>
      </c>
      <c r="I19" s="25">
        <v>9.8503000000000007</v>
      </c>
      <c r="J19" s="26">
        <v>19</v>
      </c>
      <c r="K19" s="25">
        <v>1.4972000000000001</v>
      </c>
      <c r="L19" s="26">
        <v>91</v>
      </c>
      <c r="M19" s="25">
        <v>7.1710000000000003</v>
      </c>
      <c r="N19" s="26">
        <v>671</v>
      </c>
      <c r="O19" s="25">
        <v>52.876300000000001</v>
      </c>
      <c r="P19" s="27">
        <v>100</v>
      </c>
      <c r="Q19" s="28">
        <v>7.8802199999999996</v>
      </c>
      <c r="R19" s="24">
        <v>289</v>
      </c>
      <c r="S19" s="28">
        <v>22.773800000000001</v>
      </c>
      <c r="T19" s="24">
        <v>56</v>
      </c>
      <c r="U19" s="30">
        <v>4.4128999999999996</v>
      </c>
      <c r="V19" s="24">
        <v>366</v>
      </c>
      <c r="W19" s="30">
        <v>28.8416</v>
      </c>
      <c r="X19" s="31">
        <v>55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1">
        <v>297</v>
      </c>
      <c r="D20" s="48">
        <v>4</v>
      </c>
      <c r="E20" s="37">
        <v>1.3468</v>
      </c>
      <c r="F20" s="47">
        <v>3</v>
      </c>
      <c r="G20" s="37">
        <v>1.0101</v>
      </c>
      <c r="H20" s="38">
        <v>68</v>
      </c>
      <c r="I20" s="37">
        <v>22.895600000000002</v>
      </c>
      <c r="J20" s="47">
        <v>0</v>
      </c>
      <c r="K20" s="37">
        <v>0</v>
      </c>
      <c r="L20" s="47">
        <v>208</v>
      </c>
      <c r="M20" s="37">
        <v>70.033699999999996</v>
      </c>
      <c r="N20" s="47">
        <v>0</v>
      </c>
      <c r="O20" s="37">
        <v>0</v>
      </c>
      <c r="P20" s="39">
        <v>14</v>
      </c>
      <c r="Q20" s="40">
        <v>4.7138</v>
      </c>
      <c r="R20" s="48">
        <v>25</v>
      </c>
      <c r="S20" s="40">
        <v>8.4175000000000004</v>
      </c>
      <c r="T20" s="36">
        <v>17</v>
      </c>
      <c r="U20" s="41">
        <v>5.7239000000000004</v>
      </c>
      <c r="V20" s="36">
        <v>16</v>
      </c>
      <c r="W20" s="41">
        <v>5.3872</v>
      </c>
      <c r="X20" s="42">
        <v>45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7165</v>
      </c>
      <c r="D21" s="46">
        <v>30</v>
      </c>
      <c r="E21" s="25">
        <v>0.41870000000000002</v>
      </c>
      <c r="F21" s="26">
        <v>99</v>
      </c>
      <c r="G21" s="25">
        <v>1.3816999999999999</v>
      </c>
      <c r="H21" s="45">
        <v>2544</v>
      </c>
      <c r="I21" s="25">
        <v>35.505899999999997</v>
      </c>
      <c r="J21" s="26">
        <v>2494</v>
      </c>
      <c r="K21" s="25">
        <v>34.808100000000003</v>
      </c>
      <c r="L21" s="26">
        <v>1735</v>
      </c>
      <c r="M21" s="25">
        <v>24.2149</v>
      </c>
      <c r="N21" s="26">
        <v>7</v>
      </c>
      <c r="O21" s="25">
        <v>9.7699999999999995E-2</v>
      </c>
      <c r="P21" s="49">
        <v>256</v>
      </c>
      <c r="Q21" s="28">
        <v>3.5729199999999999</v>
      </c>
      <c r="R21" s="24">
        <v>1409</v>
      </c>
      <c r="S21" s="28">
        <v>19.664999999999999</v>
      </c>
      <c r="T21" s="46">
        <v>229</v>
      </c>
      <c r="U21" s="30">
        <v>3.1960999999999999</v>
      </c>
      <c r="V21" s="46">
        <v>943</v>
      </c>
      <c r="W21" s="30">
        <v>13.161199999999999</v>
      </c>
      <c r="X21" s="31">
        <v>337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646</v>
      </c>
      <c r="D22" s="36">
        <v>2</v>
      </c>
      <c r="E22" s="37">
        <v>0.30959999999999999</v>
      </c>
      <c r="F22" s="47">
        <v>3</v>
      </c>
      <c r="G22" s="37">
        <v>0.46439999999999998</v>
      </c>
      <c r="H22" s="47">
        <v>107</v>
      </c>
      <c r="I22" s="37">
        <v>16.563500000000001</v>
      </c>
      <c r="J22" s="38">
        <v>249</v>
      </c>
      <c r="K22" s="37">
        <v>38.544899999999998</v>
      </c>
      <c r="L22" s="38">
        <v>263</v>
      </c>
      <c r="M22" s="37">
        <v>40.7121</v>
      </c>
      <c r="N22" s="38">
        <v>0</v>
      </c>
      <c r="O22" s="37">
        <v>0</v>
      </c>
      <c r="P22" s="50">
        <v>22</v>
      </c>
      <c r="Q22" s="40">
        <v>3.40557</v>
      </c>
      <c r="R22" s="48">
        <v>178</v>
      </c>
      <c r="S22" s="40">
        <v>27.554200000000002</v>
      </c>
      <c r="T22" s="48">
        <v>17</v>
      </c>
      <c r="U22" s="41">
        <v>2.6316000000000002</v>
      </c>
      <c r="V22" s="48">
        <v>50</v>
      </c>
      <c r="W22" s="41">
        <v>7.7398999999999996</v>
      </c>
      <c r="X22" s="42">
        <v>43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32</v>
      </c>
      <c r="C23" s="23">
        <v>410</v>
      </c>
      <c r="D23" s="24">
        <v>1</v>
      </c>
      <c r="E23" s="25">
        <v>0.24390000000000001</v>
      </c>
      <c r="F23" s="26">
        <v>5</v>
      </c>
      <c r="G23" s="25">
        <v>1.2195</v>
      </c>
      <c r="H23" s="26">
        <v>34</v>
      </c>
      <c r="I23" s="25">
        <v>8.2927</v>
      </c>
      <c r="J23" s="26">
        <v>93</v>
      </c>
      <c r="K23" s="25">
        <v>22.6829</v>
      </c>
      <c r="L23" s="26">
        <v>256</v>
      </c>
      <c r="M23" s="25">
        <v>62.439</v>
      </c>
      <c r="N23" s="26">
        <v>1</v>
      </c>
      <c r="O23" s="25">
        <v>0.24390000000000001</v>
      </c>
      <c r="P23" s="49">
        <v>20</v>
      </c>
      <c r="Q23" s="28">
        <v>4.87805</v>
      </c>
      <c r="R23" s="46">
        <v>92</v>
      </c>
      <c r="S23" s="28">
        <v>22.439</v>
      </c>
      <c r="T23" s="24">
        <v>63</v>
      </c>
      <c r="U23" s="30">
        <v>15.3659</v>
      </c>
      <c r="V23" s="24">
        <v>16</v>
      </c>
      <c r="W23" s="30">
        <v>3.9024000000000001</v>
      </c>
      <c r="X23" s="31">
        <v>50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1244</v>
      </c>
      <c r="D24" s="48">
        <v>24</v>
      </c>
      <c r="E24" s="37">
        <v>1.9293</v>
      </c>
      <c r="F24" s="38">
        <v>19</v>
      </c>
      <c r="G24" s="37">
        <v>1.5273000000000001</v>
      </c>
      <c r="H24" s="47">
        <v>399</v>
      </c>
      <c r="I24" s="37">
        <v>32.073999999999998</v>
      </c>
      <c r="J24" s="38">
        <v>264</v>
      </c>
      <c r="K24" s="37">
        <v>21.221900000000002</v>
      </c>
      <c r="L24" s="38">
        <v>473</v>
      </c>
      <c r="M24" s="37">
        <v>38.022500000000001</v>
      </c>
      <c r="N24" s="38">
        <v>1</v>
      </c>
      <c r="O24" s="37">
        <v>8.0399999999999999E-2</v>
      </c>
      <c r="P24" s="50">
        <v>64</v>
      </c>
      <c r="Q24" s="40">
        <v>5.1446899999999998</v>
      </c>
      <c r="R24" s="48">
        <v>274</v>
      </c>
      <c r="S24" s="40">
        <v>22.025700000000001</v>
      </c>
      <c r="T24" s="36">
        <v>10</v>
      </c>
      <c r="U24" s="41">
        <v>0.80389999999999995</v>
      </c>
      <c r="V24" s="36">
        <v>229</v>
      </c>
      <c r="W24" s="41">
        <v>18.4084</v>
      </c>
      <c r="X24" s="42">
        <v>73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37</v>
      </c>
      <c r="C25" s="72">
        <v>2660</v>
      </c>
      <c r="D25" s="24">
        <v>4</v>
      </c>
      <c r="E25" s="25">
        <v>0.15040000000000001</v>
      </c>
      <c r="F25" s="26">
        <v>14</v>
      </c>
      <c r="G25" s="25">
        <v>0.52629999999999999</v>
      </c>
      <c r="H25" s="26">
        <v>219</v>
      </c>
      <c r="I25" s="25">
        <v>8.2331000000000003</v>
      </c>
      <c r="J25" s="26">
        <v>668</v>
      </c>
      <c r="K25" s="25">
        <v>25.1128</v>
      </c>
      <c r="L25" s="45">
        <v>1667</v>
      </c>
      <c r="M25" s="25">
        <v>62.669199999999996</v>
      </c>
      <c r="N25" s="26">
        <v>2</v>
      </c>
      <c r="O25" s="25">
        <v>7.5200000000000003E-2</v>
      </c>
      <c r="P25" s="49">
        <v>86</v>
      </c>
      <c r="Q25" s="28">
        <v>3.2330800000000002</v>
      </c>
      <c r="R25" s="24">
        <v>417</v>
      </c>
      <c r="S25" s="28">
        <v>15.6767</v>
      </c>
      <c r="T25" s="24">
        <v>50</v>
      </c>
      <c r="U25" s="30">
        <v>1.8796999999999999</v>
      </c>
      <c r="V25" s="24">
        <v>85</v>
      </c>
      <c r="W25" s="30">
        <v>3.1955</v>
      </c>
      <c r="X25" s="31">
        <v>248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3788</v>
      </c>
      <c r="D26" s="36">
        <v>31</v>
      </c>
      <c r="E26" s="37">
        <v>0.81840000000000002</v>
      </c>
      <c r="F26" s="47">
        <v>14</v>
      </c>
      <c r="G26" s="37">
        <v>0.36959999999999998</v>
      </c>
      <c r="H26" s="47">
        <v>266</v>
      </c>
      <c r="I26" s="37">
        <v>7.0221999999999998</v>
      </c>
      <c r="J26" s="38">
        <v>2297</v>
      </c>
      <c r="K26" s="37">
        <v>60.6389</v>
      </c>
      <c r="L26" s="38">
        <v>1137</v>
      </c>
      <c r="M26" s="37">
        <v>30.015799999999999</v>
      </c>
      <c r="N26" s="47">
        <v>3</v>
      </c>
      <c r="O26" s="37">
        <v>7.9200000000000007E-2</v>
      </c>
      <c r="P26" s="50">
        <v>40</v>
      </c>
      <c r="Q26" s="40">
        <v>1.0559700000000001</v>
      </c>
      <c r="R26" s="36">
        <v>661</v>
      </c>
      <c r="S26" s="40">
        <v>17.4498</v>
      </c>
      <c r="T26" s="36">
        <v>429</v>
      </c>
      <c r="U26" s="41">
        <v>11.325200000000001</v>
      </c>
      <c r="V26" s="36">
        <v>166</v>
      </c>
      <c r="W26" s="41">
        <v>4.3822999999999999</v>
      </c>
      <c r="X26" s="42">
        <v>197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41</v>
      </c>
      <c r="C27" s="72">
        <v>105</v>
      </c>
      <c r="D27" s="46">
        <v>0</v>
      </c>
      <c r="E27" s="25">
        <v>0</v>
      </c>
      <c r="F27" s="26">
        <v>0</v>
      </c>
      <c r="G27" s="25">
        <v>0</v>
      </c>
      <c r="H27" s="26">
        <v>6</v>
      </c>
      <c r="I27" s="25">
        <v>5.7142999999999997</v>
      </c>
      <c r="J27" s="26">
        <v>5</v>
      </c>
      <c r="K27" s="25">
        <v>4.7618999999999998</v>
      </c>
      <c r="L27" s="45">
        <v>92</v>
      </c>
      <c r="M27" s="25">
        <v>87.619</v>
      </c>
      <c r="N27" s="26">
        <v>0</v>
      </c>
      <c r="O27" s="25">
        <v>0</v>
      </c>
      <c r="P27" s="49">
        <v>2</v>
      </c>
      <c r="Q27" s="28">
        <v>1.90476</v>
      </c>
      <c r="R27" s="46">
        <v>24</v>
      </c>
      <c r="S27" s="28">
        <v>22.857099999999999</v>
      </c>
      <c r="T27" s="24">
        <v>12</v>
      </c>
      <c r="U27" s="30">
        <v>11.428599999999999</v>
      </c>
      <c r="V27" s="24">
        <v>0</v>
      </c>
      <c r="W27" s="30">
        <v>0</v>
      </c>
      <c r="X27" s="31">
        <v>15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1">
        <v>6796</v>
      </c>
      <c r="D28" s="48">
        <v>11</v>
      </c>
      <c r="E28" s="37">
        <v>0.16189999999999999</v>
      </c>
      <c r="F28" s="38">
        <v>75</v>
      </c>
      <c r="G28" s="37">
        <v>1.1035999999999999</v>
      </c>
      <c r="H28" s="38">
        <v>2282</v>
      </c>
      <c r="I28" s="37">
        <v>33.578600000000002</v>
      </c>
      <c r="J28" s="38">
        <v>3270</v>
      </c>
      <c r="K28" s="37">
        <v>48.116500000000002</v>
      </c>
      <c r="L28" s="47">
        <v>981</v>
      </c>
      <c r="M28" s="37">
        <v>14.435</v>
      </c>
      <c r="N28" s="38">
        <v>3</v>
      </c>
      <c r="O28" s="37">
        <v>4.41E-2</v>
      </c>
      <c r="P28" s="39">
        <v>174</v>
      </c>
      <c r="Q28" s="40">
        <v>2.56033</v>
      </c>
      <c r="R28" s="36">
        <v>1425</v>
      </c>
      <c r="S28" s="40">
        <v>20.9682</v>
      </c>
      <c r="T28" s="48">
        <v>306</v>
      </c>
      <c r="U28" s="41">
        <v>4.5026000000000002</v>
      </c>
      <c r="V28" s="48">
        <v>1056</v>
      </c>
      <c r="W28" s="41">
        <v>15.538600000000001</v>
      </c>
      <c r="X28" s="42">
        <v>209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39</v>
      </c>
      <c r="C29" s="23">
        <v>3427</v>
      </c>
      <c r="D29" s="24">
        <v>14</v>
      </c>
      <c r="E29" s="25">
        <v>0.40849999999999997</v>
      </c>
      <c r="F29" s="26">
        <v>62</v>
      </c>
      <c r="G29" s="25">
        <v>1.8091999999999999</v>
      </c>
      <c r="H29" s="45">
        <v>1560</v>
      </c>
      <c r="I29" s="25">
        <v>45.520899999999997</v>
      </c>
      <c r="J29" s="26">
        <v>636</v>
      </c>
      <c r="K29" s="25">
        <v>18.558499999999999</v>
      </c>
      <c r="L29" s="45">
        <v>1048</v>
      </c>
      <c r="M29" s="25">
        <v>30.5807</v>
      </c>
      <c r="N29" s="26">
        <v>0</v>
      </c>
      <c r="O29" s="25">
        <v>0</v>
      </c>
      <c r="P29" s="49">
        <v>107</v>
      </c>
      <c r="Q29" s="28">
        <v>3.1222599999999998</v>
      </c>
      <c r="R29" s="24">
        <v>1032</v>
      </c>
      <c r="S29" s="28">
        <v>30.113800000000001</v>
      </c>
      <c r="T29" s="24">
        <v>191</v>
      </c>
      <c r="U29" s="30">
        <v>5.5734000000000004</v>
      </c>
      <c r="V29" s="24">
        <v>827</v>
      </c>
      <c r="W29" s="30">
        <v>24.131900000000002</v>
      </c>
      <c r="X29" s="31">
        <v>237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4353</v>
      </c>
      <c r="D30" s="48">
        <v>46</v>
      </c>
      <c r="E30" s="37">
        <v>1.0567</v>
      </c>
      <c r="F30" s="47">
        <v>21</v>
      </c>
      <c r="G30" s="37">
        <v>0.4824</v>
      </c>
      <c r="H30" s="38">
        <v>357</v>
      </c>
      <c r="I30" s="37">
        <v>8.2012</v>
      </c>
      <c r="J30" s="38">
        <v>1664</v>
      </c>
      <c r="K30" s="37">
        <v>38.226500000000001</v>
      </c>
      <c r="L30" s="38">
        <v>2070</v>
      </c>
      <c r="M30" s="37">
        <v>47.553400000000003</v>
      </c>
      <c r="N30" s="38">
        <v>1</v>
      </c>
      <c r="O30" s="37">
        <v>2.3E-2</v>
      </c>
      <c r="P30" s="39">
        <v>194</v>
      </c>
      <c r="Q30" s="40">
        <v>4.4566999999999997</v>
      </c>
      <c r="R30" s="36">
        <v>703</v>
      </c>
      <c r="S30" s="40">
        <v>16.149799999999999</v>
      </c>
      <c r="T30" s="48">
        <v>82</v>
      </c>
      <c r="U30" s="41">
        <v>1.8837999999999999</v>
      </c>
      <c r="V30" s="48">
        <v>272</v>
      </c>
      <c r="W30" s="41">
        <v>6.2485999999999997</v>
      </c>
      <c r="X30" s="42">
        <v>295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43</v>
      </c>
      <c r="C31" s="72">
        <v>304</v>
      </c>
      <c r="D31" s="24">
        <v>14</v>
      </c>
      <c r="E31" s="25">
        <v>4.6052999999999997</v>
      </c>
      <c r="F31" s="45">
        <v>18</v>
      </c>
      <c r="G31" s="25">
        <v>5.9211</v>
      </c>
      <c r="H31" s="26">
        <v>67</v>
      </c>
      <c r="I31" s="25">
        <v>22.0395</v>
      </c>
      <c r="J31" s="45">
        <v>73</v>
      </c>
      <c r="K31" s="25">
        <v>24.013200000000001</v>
      </c>
      <c r="L31" s="26">
        <v>122</v>
      </c>
      <c r="M31" s="25">
        <v>40.131599999999999</v>
      </c>
      <c r="N31" s="26">
        <v>0</v>
      </c>
      <c r="O31" s="25">
        <v>0</v>
      </c>
      <c r="P31" s="27">
        <v>10</v>
      </c>
      <c r="Q31" s="28">
        <v>3.2894700000000001</v>
      </c>
      <c r="R31" s="24">
        <v>55</v>
      </c>
      <c r="S31" s="28">
        <v>18.092099999999999</v>
      </c>
      <c r="T31" s="46">
        <v>4</v>
      </c>
      <c r="U31" s="30">
        <v>1.3158000000000001</v>
      </c>
      <c r="V31" s="46">
        <v>75</v>
      </c>
      <c r="W31" s="30">
        <v>24.671099999999999</v>
      </c>
      <c r="X31" s="31">
        <v>48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2416</v>
      </c>
      <c r="D32" s="36">
        <v>6</v>
      </c>
      <c r="E32" s="37">
        <v>0.24829999999999999</v>
      </c>
      <c r="F32" s="38">
        <v>18</v>
      </c>
      <c r="G32" s="37">
        <v>0.745</v>
      </c>
      <c r="H32" s="38">
        <v>87</v>
      </c>
      <c r="I32" s="37">
        <v>3.601</v>
      </c>
      <c r="J32" s="38">
        <v>1543</v>
      </c>
      <c r="K32" s="37">
        <v>63.865900000000003</v>
      </c>
      <c r="L32" s="47">
        <v>746</v>
      </c>
      <c r="M32" s="37">
        <v>30.877500000000001</v>
      </c>
      <c r="N32" s="47">
        <v>1</v>
      </c>
      <c r="O32" s="37">
        <v>4.1399999999999999E-2</v>
      </c>
      <c r="P32" s="50">
        <v>15</v>
      </c>
      <c r="Q32" s="40">
        <v>0.62085999999999997</v>
      </c>
      <c r="R32" s="48">
        <v>506</v>
      </c>
      <c r="S32" s="40">
        <v>20.9437</v>
      </c>
      <c r="T32" s="36">
        <v>14</v>
      </c>
      <c r="U32" s="41">
        <v>0.57950000000000002</v>
      </c>
      <c r="V32" s="36">
        <v>68</v>
      </c>
      <c r="W32" s="41">
        <v>2.8146</v>
      </c>
      <c r="X32" s="42">
        <v>202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44</v>
      </c>
      <c r="C33" s="23">
        <v>1239</v>
      </c>
      <c r="D33" s="46">
        <v>1</v>
      </c>
      <c r="E33" s="25">
        <v>8.0699999999999994E-2</v>
      </c>
      <c r="F33" s="26">
        <v>17</v>
      </c>
      <c r="G33" s="25">
        <v>1.3721000000000001</v>
      </c>
      <c r="H33" s="45">
        <v>99</v>
      </c>
      <c r="I33" s="25">
        <v>7.9903000000000004</v>
      </c>
      <c r="J33" s="26">
        <v>439</v>
      </c>
      <c r="K33" s="25">
        <v>35.431800000000003</v>
      </c>
      <c r="L33" s="26">
        <v>652</v>
      </c>
      <c r="M33" s="25">
        <v>52.623100000000001</v>
      </c>
      <c r="N33" s="45">
        <v>0</v>
      </c>
      <c r="O33" s="25">
        <v>0</v>
      </c>
      <c r="P33" s="49">
        <v>31</v>
      </c>
      <c r="Q33" s="28">
        <v>2.5020199999999999</v>
      </c>
      <c r="R33" s="46">
        <v>194</v>
      </c>
      <c r="S33" s="28">
        <v>15.6578</v>
      </c>
      <c r="T33" s="46">
        <v>55</v>
      </c>
      <c r="U33" s="30">
        <v>4.4390999999999998</v>
      </c>
      <c r="V33" s="46">
        <v>67</v>
      </c>
      <c r="W33" s="30">
        <v>5.4076000000000004</v>
      </c>
      <c r="X33" s="31">
        <v>113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1">
        <v>106</v>
      </c>
      <c r="D34" s="36">
        <v>55</v>
      </c>
      <c r="E34" s="37">
        <v>51.886800000000001</v>
      </c>
      <c r="F34" s="38">
        <v>1</v>
      </c>
      <c r="G34" s="37">
        <v>0.94340000000000002</v>
      </c>
      <c r="H34" s="47">
        <v>2</v>
      </c>
      <c r="I34" s="37">
        <v>1.8868</v>
      </c>
      <c r="J34" s="38">
        <v>3</v>
      </c>
      <c r="K34" s="37">
        <v>2.8302</v>
      </c>
      <c r="L34" s="47">
        <v>44</v>
      </c>
      <c r="M34" s="37">
        <v>41.509399999999999</v>
      </c>
      <c r="N34" s="47">
        <v>0</v>
      </c>
      <c r="O34" s="37">
        <v>0</v>
      </c>
      <c r="P34" s="39">
        <v>1</v>
      </c>
      <c r="Q34" s="40">
        <v>0.94340000000000002</v>
      </c>
      <c r="R34" s="48">
        <v>16</v>
      </c>
      <c r="S34" s="40">
        <v>15.0943</v>
      </c>
      <c r="T34" s="48">
        <v>4</v>
      </c>
      <c r="U34" s="41">
        <v>3.7736000000000001</v>
      </c>
      <c r="V34" s="48">
        <v>11</v>
      </c>
      <c r="W34" s="41">
        <v>10.3774</v>
      </c>
      <c r="X34" s="42">
        <v>17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49</v>
      </c>
      <c r="C35" s="72">
        <v>164</v>
      </c>
      <c r="D35" s="46">
        <v>15</v>
      </c>
      <c r="E35" s="25">
        <v>9.1463000000000001</v>
      </c>
      <c r="F35" s="26">
        <v>0</v>
      </c>
      <c r="G35" s="25">
        <v>0</v>
      </c>
      <c r="H35" s="45">
        <v>19</v>
      </c>
      <c r="I35" s="25">
        <v>11.5854</v>
      </c>
      <c r="J35" s="26">
        <v>16</v>
      </c>
      <c r="K35" s="25">
        <v>9.7561</v>
      </c>
      <c r="L35" s="45">
        <v>104</v>
      </c>
      <c r="M35" s="25">
        <v>63.4146</v>
      </c>
      <c r="N35" s="26">
        <v>0</v>
      </c>
      <c r="O35" s="25">
        <v>0</v>
      </c>
      <c r="P35" s="49">
        <v>10</v>
      </c>
      <c r="Q35" s="28">
        <v>6.0975599999999996</v>
      </c>
      <c r="R35" s="46">
        <v>56</v>
      </c>
      <c r="S35" s="28">
        <v>34.146299999999997</v>
      </c>
      <c r="T35" s="46">
        <v>1</v>
      </c>
      <c r="U35" s="30">
        <v>0.60980000000000001</v>
      </c>
      <c r="V35" s="46">
        <v>2</v>
      </c>
      <c r="W35" s="30">
        <v>1.2195</v>
      </c>
      <c r="X35" s="31">
        <v>16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1">
        <v>3204</v>
      </c>
      <c r="D36" s="48">
        <v>29</v>
      </c>
      <c r="E36" s="37">
        <v>0.90510000000000002</v>
      </c>
      <c r="F36" s="38">
        <v>66</v>
      </c>
      <c r="G36" s="37">
        <v>2.0598999999999998</v>
      </c>
      <c r="H36" s="38">
        <v>1456</v>
      </c>
      <c r="I36" s="37">
        <v>45.443199999999997</v>
      </c>
      <c r="J36" s="47">
        <v>732</v>
      </c>
      <c r="K36" s="37">
        <v>22.846399999999999</v>
      </c>
      <c r="L36" s="47">
        <v>737</v>
      </c>
      <c r="M36" s="37">
        <v>23.002500000000001</v>
      </c>
      <c r="N36" s="38">
        <v>36</v>
      </c>
      <c r="O36" s="37">
        <v>1.1235999999999999</v>
      </c>
      <c r="P36" s="50">
        <v>148</v>
      </c>
      <c r="Q36" s="40">
        <v>4.6192299999999999</v>
      </c>
      <c r="R36" s="48">
        <v>443</v>
      </c>
      <c r="S36" s="40">
        <v>13.826499999999999</v>
      </c>
      <c r="T36" s="36">
        <v>86</v>
      </c>
      <c r="U36" s="41">
        <v>2.6840999999999999</v>
      </c>
      <c r="V36" s="36">
        <v>679</v>
      </c>
      <c r="W36" s="41">
        <v>21.192299999999999</v>
      </c>
      <c r="X36" s="42">
        <v>72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880</v>
      </c>
      <c r="D37" s="24">
        <v>2</v>
      </c>
      <c r="E37" s="25">
        <v>0.2273</v>
      </c>
      <c r="F37" s="26">
        <v>13</v>
      </c>
      <c r="G37" s="25">
        <v>1.4773000000000001</v>
      </c>
      <c r="H37" s="26">
        <v>140</v>
      </c>
      <c r="I37" s="25">
        <v>15.9091</v>
      </c>
      <c r="J37" s="26">
        <v>36</v>
      </c>
      <c r="K37" s="25">
        <v>4.0909000000000004</v>
      </c>
      <c r="L37" s="26">
        <v>669</v>
      </c>
      <c r="M37" s="25">
        <v>76.0227</v>
      </c>
      <c r="N37" s="45">
        <v>0</v>
      </c>
      <c r="O37" s="25">
        <v>0</v>
      </c>
      <c r="P37" s="49">
        <v>20</v>
      </c>
      <c r="Q37" s="28">
        <v>2.2727300000000001</v>
      </c>
      <c r="R37" s="46">
        <v>243</v>
      </c>
      <c r="S37" s="28">
        <v>27.613600000000002</v>
      </c>
      <c r="T37" s="24">
        <v>83</v>
      </c>
      <c r="U37" s="30">
        <v>9.4318000000000008</v>
      </c>
      <c r="V37" s="24">
        <v>60</v>
      </c>
      <c r="W37" s="30">
        <v>6.8182</v>
      </c>
      <c r="X37" s="31">
        <v>53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3578</v>
      </c>
      <c r="D38" s="36">
        <v>5</v>
      </c>
      <c r="E38" s="37">
        <v>0.13969999999999999</v>
      </c>
      <c r="F38" s="38">
        <v>58</v>
      </c>
      <c r="G38" s="37">
        <v>1.621</v>
      </c>
      <c r="H38" s="38">
        <v>1689</v>
      </c>
      <c r="I38" s="37">
        <v>47.205100000000002</v>
      </c>
      <c r="J38" s="38">
        <v>1233</v>
      </c>
      <c r="K38" s="37">
        <v>34.460599999999999</v>
      </c>
      <c r="L38" s="38">
        <v>560</v>
      </c>
      <c r="M38" s="37">
        <v>15.651199999999999</v>
      </c>
      <c r="N38" s="38">
        <v>2</v>
      </c>
      <c r="O38" s="37">
        <v>5.5899999999999998E-2</v>
      </c>
      <c r="P38" s="39">
        <v>31</v>
      </c>
      <c r="Q38" s="40">
        <v>0.86641000000000001</v>
      </c>
      <c r="R38" s="48">
        <v>721</v>
      </c>
      <c r="S38" s="40">
        <v>20.1509</v>
      </c>
      <c r="T38" s="36">
        <v>61</v>
      </c>
      <c r="U38" s="41">
        <v>1.7049000000000001</v>
      </c>
      <c r="V38" s="36">
        <v>469</v>
      </c>
      <c r="W38" s="41">
        <v>13.107900000000001</v>
      </c>
      <c r="X38" s="42">
        <v>207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2522</v>
      </c>
      <c r="D39" s="46">
        <v>219</v>
      </c>
      <c r="E39" s="25">
        <v>8.6836000000000002</v>
      </c>
      <c r="F39" s="26">
        <v>11</v>
      </c>
      <c r="G39" s="25">
        <v>0.43619999999999998</v>
      </c>
      <c r="H39" s="45">
        <v>1843</v>
      </c>
      <c r="I39" s="25">
        <v>73.076899999999995</v>
      </c>
      <c r="J39" s="26">
        <v>62</v>
      </c>
      <c r="K39" s="25">
        <v>2.4584000000000001</v>
      </c>
      <c r="L39" s="45">
        <v>347</v>
      </c>
      <c r="M39" s="25">
        <v>13.758900000000001</v>
      </c>
      <c r="N39" s="26">
        <v>2</v>
      </c>
      <c r="O39" s="25">
        <v>7.9299999999999995E-2</v>
      </c>
      <c r="P39" s="49">
        <v>38</v>
      </c>
      <c r="Q39" s="28">
        <v>1.50674</v>
      </c>
      <c r="R39" s="24">
        <v>361</v>
      </c>
      <c r="S39" s="28">
        <v>14.314</v>
      </c>
      <c r="T39" s="24">
        <v>19</v>
      </c>
      <c r="U39" s="30">
        <v>0.75339999999999996</v>
      </c>
      <c r="V39" s="24">
        <v>545</v>
      </c>
      <c r="W39" s="30">
        <v>21.6098</v>
      </c>
      <c r="X39" s="31">
        <v>81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1">
        <v>16827</v>
      </c>
      <c r="D40" s="36">
        <v>115</v>
      </c>
      <c r="E40" s="37">
        <v>0.68340000000000001</v>
      </c>
      <c r="F40" s="38">
        <v>801</v>
      </c>
      <c r="G40" s="37">
        <v>4.7602000000000002</v>
      </c>
      <c r="H40" s="38">
        <v>7152</v>
      </c>
      <c r="I40" s="37">
        <v>42.503100000000003</v>
      </c>
      <c r="J40" s="47">
        <v>6080</v>
      </c>
      <c r="K40" s="37">
        <v>36.132399999999997</v>
      </c>
      <c r="L40" s="47">
        <v>2466</v>
      </c>
      <c r="M40" s="37">
        <v>14.654999999999999</v>
      </c>
      <c r="N40" s="38">
        <v>41</v>
      </c>
      <c r="O40" s="37">
        <v>0.2437</v>
      </c>
      <c r="P40" s="39">
        <v>172</v>
      </c>
      <c r="Q40" s="40">
        <v>1.02217</v>
      </c>
      <c r="R40" s="48">
        <v>5618</v>
      </c>
      <c r="S40" s="40">
        <v>33.386800000000001</v>
      </c>
      <c r="T40" s="36">
        <v>244</v>
      </c>
      <c r="U40" s="41">
        <v>1.4500999999999999</v>
      </c>
      <c r="V40" s="36">
        <v>2667</v>
      </c>
      <c r="W40" s="41">
        <v>15.849500000000001</v>
      </c>
      <c r="X40" s="42">
        <v>786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47</v>
      </c>
      <c r="C41" s="23">
        <v>9452</v>
      </c>
      <c r="D41" s="46">
        <v>158</v>
      </c>
      <c r="E41" s="25">
        <v>1.6716</v>
      </c>
      <c r="F41" s="26">
        <v>69</v>
      </c>
      <c r="G41" s="25">
        <v>0.73</v>
      </c>
      <c r="H41" s="26">
        <v>1939</v>
      </c>
      <c r="I41" s="25">
        <v>20.514199999999999</v>
      </c>
      <c r="J41" s="26">
        <v>4153</v>
      </c>
      <c r="K41" s="25">
        <v>43.937800000000003</v>
      </c>
      <c r="L41" s="45">
        <v>2757</v>
      </c>
      <c r="M41" s="25">
        <v>29.168399999999998</v>
      </c>
      <c r="N41" s="45">
        <v>10</v>
      </c>
      <c r="O41" s="25">
        <v>0.10580000000000001</v>
      </c>
      <c r="P41" s="27">
        <v>366</v>
      </c>
      <c r="Q41" s="28">
        <v>3.8721999999999999</v>
      </c>
      <c r="R41" s="24">
        <v>2449</v>
      </c>
      <c r="S41" s="28">
        <v>25.9099</v>
      </c>
      <c r="T41" s="46">
        <v>259</v>
      </c>
      <c r="U41" s="30">
        <v>2.7402000000000002</v>
      </c>
      <c r="V41" s="46">
        <v>1019</v>
      </c>
      <c r="W41" s="30">
        <v>10.780799999999999</v>
      </c>
      <c r="X41" s="31">
        <v>470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1">
        <v>150</v>
      </c>
      <c r="D42" s="36">
        <v>58</v>
      </c>
      <c r="E42" s="37">
        <v>38.666699999999999</v>
      </c>
      <c r="F42" s="38">
        <v>2</v>
      </c>
      <c r="G42" s="37">
        <v>1.3332999999999999</v>
      </c>
      <c r="H42" s="38">
        <v>8</v>
      </c>
      <c r="I42" s="37">
        <v>5.3333000000000004</v>
      </c>
      <c r="J42" s="47">
        <v>16</v>
      </c>
      <c r="K42" s="37">
        <v>10.666700000000001</v>
      </c>
      <c r="L42" s="47">
        <v>60</v>
      </c>
      <c r="M42" s="37">
        <v>40</v>
      </c>
      <c r="N42" s="47">
        <v>1</v>
      </c>
      <c r="O42" s="37">
        <v>0.66669999999999996</v>
      </c>
      <c r="P42" s="39">
        <v>5</v>
      </c>
      <c r="Q42" s="40">
        <v>3.3333300000000001</v>
      </c>
      <c r="R42" s="48">
        <v>32</v>
      </c>
      <c r="S42" s="40">
        <v>21.333300000000001</v>
      </c>
      <c r="T42" s="36">
        <v>6</v>
      </c>
      <c r="U42" s="41">
        <v>4</v>
      </c>
      <c r="V42" s="36">
        <v>7</v>
      </c>
      <c r="W42" s="41">
        <v>4.6666999999999996</v>
      </c>
      <c r="X42" s="42">
        <v>20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55</v>
      </c>
      <c r="C43" s="23">
        <v>7267</v>
      </c>
      <c r="D43" s="24">
        <v>24</v>
      </c>
      <c r="E43" s="25">
        <v>0.33029999999999998</v>
      </c>
      <c r="F43" s="26">
        <v>89</v>
      </c>
      <c r="G43" s="25">
        <v>1.2246999999999999</v>
      </c>
      <c r="H43" s="45">
        <v>571</v>
      </c>
      <c r="I43" s="25">
        <v>7.8574000000000002</v>
      </c>
      <c r="J43" s="26">
        <v>3467</v>
      </c>
      <c r="K43" s="25">
        <v>47.708799999999997</v>
      </c>
      <c r="L43" s="26">
        <v>2710</v>
      </c>
      <c r="M43" s="25">
        <v>37.291899999999998</v>
      </c>
      <c r="N43" s="26">
        <v>7</v>
      </c>
      <c r="O43" s="25">
        <v>9.6299999999999997E-2</v>
      </c>
      <c r="P43" s="27">
        <v>399</v>
      </c>
      <c r="Q43" s="28">
        <v>5.49057</v>
      </c>
      <c r="R43" s="46">
        <v>1589</v>
      </c>
      <c r="S43" s="28">
        <v>21.866</v>
      </c>
      <c r="T43" s="46">
        <v>155</v>
      </c>
      <c r="U43" s="30">
        <v>2.1328999999999998</v>
      </c>
      <c r="V43" s="46">
        <v>470</v>
      </c>
      <c r="W43" s="30">
        <v>6.4676</v>
      </c>
      <c r="X43" s="31">
        <v>280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1693</v>
      </c>
      <c r="D44" s="36">
        <v>252</v>
      </c>
      <c r="E44" s="37">
        <v>14.8848</v>
      </c>
      <c r="F44" s="47">
        <v>15</v>
      </c>
      <c r="G44" s="37">
        <v>0.88600000000000001</v>
      </c>
      <c r="H44" s="38">
        <v>351</v>
      </c>
      <c r="I44" s="37">
        <v>20.732399999999998</v>
      </c>
      <c r="J44" s="38">
        <v>294</v>
      </c>
      <c r="K44" s="37">
        <v>17.365600000000001</v>
      </c>
      <c r="L44" s="38">
        <v>618</v>
      </c>
      <c r="M44" s="37">
        <v>36.5032</v>
      </c>
      <c r="N44" s="47">
        <v>10</v>
      </c>
      <c r="O44" s="37">
        <v>0.5907</v>
      </c>
      <c r="P44" s="50">
        <v>153</v>
      </c>
      <c r="Q44" s="40">
        <v>9.03721</v>
      </c>
      <c r="R44" s="48">
        <v>335</v>
      </c>
      <c r="S44" s="40">
        <v>19.787400000000002</v>
      </c>
      <c r="T44" s="48">
        <v>27</v>
      </c>
      <c r="U44" s="41">
        <v>1.5948</v>
      </c>
      <c r="V44" s="48">
        <v>167</v>
      </c>
      <c r="W44" s="41">
        <v>9.8641000000000005</v>
      </c>
      <c r="X44" s="42">
        <v>146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57</v>
      </c>
      <c r="C45" s="23">
        <v>750</v>
      </c>
      <c r="D45" s="46">
        <v>20</v>
      </c>
      <c r="E45" s="25">
        <v>2.6667000000000001</v>
      </c>
      <c r="F45" s="26">
        <v>9</v>
      </c>
      <c r="G45" s="25">
        <v>1.2</v>
      </c>
      <c r="H45" s="45">
        <v>144</v>
      </c>
      <c r="I45" s="25">
        <v>19.2</v>
      </c>
      <c r="J45" s="26">
        <v>13</v>
      </c>
      <c r="K45" s="25">
        <v>1.7333000000000001</v>
      </c>
      <c r="L45" s="45">
        <v>502</v>
      </c>
      <c r="M45" s="25">
        <v>66.933300000000003</v>
      </c>
      <c r="N45" s="26">
        <v>4</v>
      </c>
      <c r="O45" s="25">
        <v>0.5333</v>
      </c>
      <c r="P45" s="27">
        <v>58</v>
      </c>
      <c r="Q45" s="28">
        <v>7.7333299999999996</v>
      </c>
      <c r="R45" s="24">
        <v>157</v>
      </c>
      <c r="S45" s="28">
        <v>20.933299999999999</v>
      </c>
      <c r="T45" s="46">
        <v>37</v>
      </c>
      <c r="U45" s="30">
        <v>4.9333</v>
      </c>
      <c r="V45" s="46">
        <v>23</v>
      </c>
      <c r="W45" s="30">
        <v>3.0667</v>
      </c>
      <c r="X45" s="31">
        <v>47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7281</v>
      </c>
      <c r="D46" s="36">
        <v>13</v>
      </c>
      <c r="E46" s="37">
        <v>0.17849999999999999</v>
      </c>
      <c r="F46" s="38">
        <v>95</v>
      </c>
      <c r="G46" s="37">
        <v>1.3048</v>
      </c>
      <c r="H46" s="38">
        <v>1828</v>
      </c>
      <c r="I46" s="37">
        <v>25.106400000000001</v>
      </c>
      <c r="J46" s="38">
        <v>2518</v>
      </c>
      <c r="K46" s="37">
        <v>34.583199999999998</v>
      </c>
      <c r="L46" s="47">
        <v>2592</v>
      </c>
      <c r="M46" s="37">
        <v>35.599499999999999</v>
      </c>
      <c r="N46" s="47">
        <v>6</v>
      </c>
      <c r="O46" s="37">
        <v>8.2400000000000001E-2</v>
      </c>
      <c r="P46" s="50">
        <v>229</v>
      </c>
      <c r="Q46" s="40">
        <v>3.1451699999999998</v>
      </c>
      <c r="R46" s="36">
        <v>2014</v>
      </c>
      <c r="S46" s="40">
        <v>27.661000000000001</v>
      </c>
      <c r="T46" s="36">
        <v>120</v>
      </c>
      <c r="U46" s="41">
        <v>1.6480999999999999</v>
      </c>
      <c r="V46" s="36">
        <v>602</v>
      </c>
      <c r="W46" s="41">
        <v>8.2681000000000004</v>
      </c>
      <c r="X46" s="42">
        <v>404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59</v>
      </c>
      <c r="C47" s="72">
        <v>689</v>
      </c>
      <c r="D47" s="24">
        <v>11</v>
      </c>
      <c r="E47" s="25">
        <v>1.5965</v>
      </c>
      <c r="F47" s="45">
        <v>8</v>
      </c>
      <c r="G47" s="25">
        <v>1.1611</v>
      </c>
      <c r="H47" s="45">
        <v>335</v>
      </c>
      <c r="I47" s="25">
        <v>48.621200000000002</v>
      </c>
      <c r="J47" s="45">
        <v>64</v>
      </c>
      <c r="K47" s="25">
        <v>9.2888000000000002</v>
      </c>
      <c r="L47" s="45">
        <v>246</v>
      </c>
      <c r="M47" s="25">
        <v>35.703899999999997</v>
      </c>
      <c r="N47" s="26">
        <v>2</v>
      </c>
      <c r="O47" s="25">
        <v>0.2903</v>
      </c>
      <c r="P47" s="27">
        <v>23</v>
      </c>
      <c r="Q47" s="28">
        <v>3.3381699999999999</v>
      </c>
      <c r="R47" s="46">
        <v>159</v>
      </c>
      <c r="S47" s="28">
        <v>23.076899999999998</v>
      </c>
      <c r="T47" s="24">
        <v>28</v>
      </c>
      <c r="U47" s="30">
        <v>4.0639000000000003</v>
      </c>
      <c r="V47" s="24">
        <v>158</v>
      </c>
      <c r="W47" s="30">
        <v>22.931799999999999</v>
      </c>
      <c r="X47" s="31">
        <v>38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5718</v>
      </c>
      <c r="D48" s="48">
        <v>28</v>
      </c>
      <c r="E48" s="37">
        <v>0.48970000000000002</v>
      </c>
      <c r="F48" s="38">
        <v>16</v>
      </c>
      <c r="G48" s="37">
        <v>0.27979999999999999</v>
      </c>
      <c r="H48" s="47">
        <v>503</v>
      </c>
      <c r="I48" s="37">
        <v>8.7967999999999993</v>
      </c>
      <c r="J48" s="38">
        <v>2629</v>
      </c>
      <c r="K48" s="37">
        <v>45.977600000000002</v>
      </c>
      <c r="L48" s="38">
        <v>2375</v>
      </c>
      <c r="M48" s="37">
        <v>41.535499999999999</v>
      </c>
      <c r="N48" s="47">
        <v>16</v>
      </c>
      <c r="O48" s="37">
        <v>0.27979999999999999</v>
      </c>
      <c r="P48" s="50">
        <v>151</v>
      </c>
      <c r="Q48" s="40">
        <v>2.6407799999999999</v>
      </c>
      <c r="R48" s="48">
        <v>1206</v>
      </c>
      <c r="S48" s="40">
        <v>21.0913</v>
      </c>
      <c r="T48" s="48">
        <v>162</v>
      </c>
      <c r="U48" s="41">
        <v>2.8332000000000002</v>
      </c>
      <c r="V48" s="48">
        <v>399</v>
      </c>
      <c r="W48" s="41">
        <v>6.9779999999999998</v>
      </c>
      <c r="X48" s="42">
        <v>204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61</v>
      </c>
      <c r="C49" s="72">
        <v>836</v>
      </c>
      <c r="D49" s="24">
        <v>314</v>
      </c>
      <c r="E49" s="25">
        <v>37.559800000000003</v>
      </c>
      <c r="F49" s="26">
        <v>8</v>
      </c>
      <c r="G49" s="25">
        <v>0.95689999999999997</v>
      </c>
      <c r="H49" s="26">
        <v>93</v>
      </c>
      <c r="I49" s="25">
        <v>11.1244</v>
      </c>
      <c r="J49" s="26">
        <v>39</v>
      </c>
      <c r="K49" s="25">
        <v>4.6650999999999998</v>
      </c>
      <c r="L49" s="45">
        <v>344</v>
      </c>
      <c r="M49" s="25">
        <v>41.148299999999999</v>
      </c>
      <c r="N49" s="45">
        <v>3</v>
      </c>
      <c r="O49" s="25">
        <v>0.3589</v>
      </c>
      <c r="P49" s="27">
        <v>35</v>
      </c>
      <c r="Q49" s="28">
        <v>4.1866000000000003</v>
      </c>
      <c r="R49" s="46">
        <v>186</v>
      </c>
      <c r="S49" s="28">
        <v>22.248799999999999</v>
      </c>
      <c r="T49" s="46">
        <v>19</v>
      </c>
      <c r="U49" s="30">
        <v>2.2726999999999999</v>
      </c>
      <c r="V49" s="46">
        <v>43</v>
      </c>
      <c r="W49" s="30">
        <v>5.1435000000000004</v>
      </c>
      <c r="X49" s="31">
        <v>42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2938</v>
      </c>
      <c r="D50" s="36">
        <v>4</v>
      </c>
      <c r="E50" s="37">
        <v>0.1361</v>
      </c>
      <c r="F50" s="38">
        <v>32</v>
      </c>
      <c r="G50" s="37">
        <v>1.0891999999999999</v>
      </c>
      <c r="H50" s="47">
        <v>510</v>
      </c>
      <c r="I50" s="37">
        <v>17.358699999999999</v>
      </c>
      <c r="J50" s="38">
        <v>1415</v>
      </c>
      <c r="K50" s="37">
        <v>48.161999999999999</v>
      </c>
      <c r="L50" s="38">
        <v>937</v>
      </c>
      <c r="M50" s="37">
        <v>31.892399999999999</v>
      </c>
      <c r="N50" s="47">
        <v>1</v>
      </c>
      <c r="O50" s="37">
        <v>3.4000000000000002E-2</v>
      </c>
      <c r="P50" s="50">
        <v>39</v>
      </c>
      <c r="Q50" s="40">
        <v>1.3274300000000001</v>
      </c>
      <c r="R50" s="36">
        <v>596</v>
      </c>
      <c r="S50" s="40">
        <v>20.285900000000002</v>
      </c>
      <c r="T50" s="36">
        <v>35</v>
      </c>
      <c r="U50" s="41">
        <v>1.1913</v>
      </c>
      <c r="V50" s="36">
        <v>319</v>
      </c>
      <c r="W50" s="41">
        <v>10.857699999999999</v>
      </c>
      <c r="X50" s="42">
        <v>148</v>
      </c>
      <c r="Y50" s="43">
        <v>100</v>
      </c>
    </row>
    <row r="51" spans="1:25" s="33" customFormat="1" ht="15" customHeight="1" x14ac:dyDescent="0.2">
      <c r="A51" s="21" t="s">
        <v>19</v>
      </c>
      <c r="B51" s="44" t="s">
        <v>63</v>
      </c>
      <c r="C51" s="23">
        <v>31223</v>
      </c>
      <c r="D51" s="24">
        <v>141</v>
      </c>
      <c r="E51" s="25">
        <v>0.4516</v>
      </c>
      <c r="F51" s="45">
        <v>308</v>
      </c>
      <c r="G51" s="25">
        <v>0.98650000000000004</v>
      </c>
      <c r="H51" s="26">
        <v>20283</v>
      </c>
      <c r="I51" s="25">
        <v>64.961699999999993</v>
      </c>
      <c r="J51" s="26">
        <v>5566</v>
      </c>
      <c r="K51" s="25">
        <v>17.826599999999999</v>
      </c>
      <c r="L51" s="26">
        <v>4497</v>
      </c>
      <c r="M51" s="25">
        <v>14.402799999999999</v>
      </c>
      <c r="N51" s="45">
        <v>32</v>
      </c>
      <c r="O51" s="25">
        <v>0.10249999999999999</v>
      </c>
      <c r="P51" s="27">
        <v>396</v>
      </c>
      <c r="Q51" s="28">
        <v>1.2683</v>
      </c>
      <c r="R51" s="24">
        <v>4666</v>
      </c>
      <c r="S51" s="28">
        <v>14.944100000000001</v>
      </c>
      <c r="T51" s="24">
        <v>3073</v>
      </c>
      <c r="U51" s="30">
        <v>9.8421000000000003</v>
      </c>
      <c r="V51" s="24">
        <v>6539</v>
      </c>
      <c r="W51" s="30">
        <v>20.942900000000002</v>
      </c>
      <c r="X51" s="31">
        <v>1134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259</v>
      </c>
      <c r="D52" s="48">
        <v>6</v>
      </c>
      <c r="E52" s="37">
        <v>2.3166000000000002</v>
      </c>
      <c r="F52" s="38">
        <v>8</v>
      </c>
      <c r="G52" s="37">
        <v>3.0888</v>
      </c>
      <c r="H52" s="47">
        <v>44</v>
      </c>
      <c r="I52" s="37">
        <v>16.988399999999999</v>
      </c>
      <c r="J52" s="47">
        <v>7</v>
      </c>
      <c r="K52" s="37">
        <v>2.7027000000000001</v>
      </c>
      <c r="L52" s="38">
        <v>188</v>
      </c>
      <c r="M52" s="37">
        <v>72.5869</v>
      </c>
      <c r="N52" s="47">
        <v>4</v>
      </c>
      <c r="O52" s="37">
        <v>1.5444</v>
      </c>
      <c r="P52" s="39">
        <v>2</v>
      </c>
      <c r="Q52" s="40">
        <v>0.7722</v>
      </c>
      <c r="R52" s="36">
        <v>56</v>
      </c>
      <c r="S52" s="40">
        <v>21.621600000000001</v>
      </c>
      <c r="T52" s="36">
        <v>14</v>
      </c>
      <c r="U52" s="41">
        <v>5.4054000000000002</v>
      </c>
      <c r="V52" s="36">
        <v>3</v>
      </c>
      <c r="W52" s="41">
        <v>1.1583000000000001</v>
      </c>
      <c r="X52" s="42">
        <v>14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65</v>
      </c>
      <c r="C53" s="72">
        <v>176</v>
      </c>
      <c r="D53" s="46">
        <v>0</v>
      </c>
      <c r="E53" s="25">
        <v>0</v>
      </c>
      <c r="F53" s="26">
        <v>2</v>
      </c>
      <c r="G53" s="25">
        <v>1.1364000000000001</v>
      </c>
      <c r="H53" s="45">
        <v>3</v>
      </c>
      <c r="I53" s="25">
        <v>1.7044999999999999</v>
      </c>
      <c r="J53" s="26">
        <v>12</v>
      </c>
      <c r="K53" s="25">
        <v>6.8182</v>
      </c>
      <c r="L53" s="45">
        <v>158</v>
      </c>
      <c r="M53" s="25">
        <v>89.7727</v>
      </c>
      <c r="N53" s="45">
        <v>0</v>
      </c>
      <c r="O53" s="25">
        <v>0</v>
      </c>
      <c r="P53" s="27">
        <v>1</v>
      </c>
      <c r="Q53" s="28">
        <v>0.56818000000000002</v>
      </c>
      <c r="R53" s="46">
        <v>24</v>
      </c>
      <c r="S53" s="28">
        <v>13.6364</v>
      </c>
      <c r="T53" s="24">
        <v>15</v>
      </c>
      <c r="U53" s="30">
        <v>8.5227000000000004</v>
      </c>
      <c r="V53" s="24">
        <v>6</v>
      </c>
      <c r="W53" s="30">
        <v>3.4091</v>
      </c>
      <c r="X53" s="31">
        <v>20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5422</v>
      </c>
      <c r="D54" s="48">
        <v>21</v>
      </c>
      <c r="E54" s="37">
        <v>0.38729999999999998</v>
      </c>
      <c r="F54" s="38">
        <v>64</v>
      </c>
      <c r="G54" s="52">
        <v>1.1803999999999999</v>
      </c>
      <c r="H54" s="47">
        <v>1226</v>
      </c>
      <c r="I54" s="52">
        <v>22.611599999999999</v>
      </c>
      <c r="J54" s="38">
        <v>2458</v>
      </c>
      <c r="K54" s="37">
        <v>45.333799999999997</v>
      </c>
      <c r="L54" s="38">
        <v>1438</v>
      </c>
      <c r="M54" s="37">
        <v>26.521599999999999</v>
      </c>
      <c r="N54" s="38">
        <v>11</v>
      </c>
      <c r="O54" s="37">
        <v>0.2029</v>
      </c>
      <c r="P54" s="50">
        <v>204</v>
      </c>
      <c r="Q54" s="40">
        <v>3.7624499999999999</v>
      </c>
      <c r="R54" s="36">
        <v>1455</v>
      </c>
      <c r="S54" s="40">
        <v>26.835100000000001</v>
      </c>
      <c r="T54" s="48">
        <v>171</v>
      </c>
      <c r="U54" s="41">
        <v>3.1537999999999999</v>
      </c>
      <c r="V54" s="48">
        <v>914</v>
      </c>
      <c r="W54" s="41">
        <v>16.857199999999999</v>
      </c>
      <c r="X54" s="42">
        <v>299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67</v>
      </c>
      <c r="C55" s="23">
        <v>738</v>
      </c>
      <c r="D55" s="24">
        <v>32</v>
      </c>
      <c r="E55" s="25">
        <v>4.3360000000000003</v>
      </c>
      <c r="F55" s="26">
        <v>30</v>
      </c>
      <c r="G55" s="25">
        <v>4.0650000000000004</v>
      </c>
      <c r="H55" s="45">
        <v>214</v>
      </c>
      <c r="I55" s="25">
        <v>28.997299999999999</v>
      </c>
      <c r="J55" s="45">
        <v>86</v>
      </c>
      <c r="K55" s="25">
        <v>11.6531</v>
      </c>
      <c r="L55" s="26">
        <v>287</v>
      </c>
      <c r="M55" s="25">
        <v>38.8889</v>
      </c>
      <c r="N55" s="26">
        <v>29</v>
      </c>
      <c r="O55" s="25">
        <v>3.9295</v>
      </c>
      <c r="P55" s="49">
        <v>60</v>
      </c>
      <c r="Q55" s="28">
        <v>8.1300799999999995</v>
      </c>
      <c r="R55" s="24">
        <v>120</v>
      </c>
      <c r="S55" s="28">
        <v>16.260200000000001</v>
      </c>
      <c r="T55" s="46">
        <v>29</v>
      </c>
      <c r="U55" s="30">
        <v>3.9295</v>
      </c>
      <c r="V55" s="46">
        <v>59</v>
      </c>
      <c r="W55" s="30">
        <v>7.9946000000000002</v>
      </c>
      <c r="X55" s="31">
        <v>53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970</v>
      </c>
      <c r="D56" s="36">
        <v>1</v>
      </c>
      <c r="E56" s="37">
        <v>0.1031</v>
      </c>
      <c r="F56" s="38">
        <v>1</v>
      </c>
      <c r="G56" s="37">
        <v>0.1031</v>
      </c>
      <c r="H56" s="38">
        <v>22</v>
      </c>
      <c r="I56" s="37">
        <v>2.2679999999999998</v>
      </c>
      <c r="J56" s="47">
        <v>85</v>
      </c>
      <c r="K56" s="37">
        <v>8.7629000000000001</v>
      </c>
      <c r="L56" s="38">
        <v>847</v>
      </c>
      <c r="M56" s="37">
        <v>87.319599999999994</v>
      </c>
      <c r="N56" s="47">
        <v>0</v>
      </c>
      <c r="O56" s="37">
        <v>0</v>
      </c>
      <c r="P56" s="39">
        <v>14</v>
      </c>
      <c r="Q56" s="40">
        <v>1.4433</v>
      </c>
      <c r="R56" s="48">
        <v>162</v>
      </c>
      <c r="S56" s="40">
        <v>16.701000000000001</v>
      </c>
      <c r="T56" s="48">
        <v>37</v>
      </c>
      <c r="U56" s="41">
        <v>3.8144</v>
      </c>
      <c r="V56" s="48">
        <v>10</v>
      </c>
      <c r="W56" s="41">
        <v>1.0308999999999999</v>
      </c>
      <c r="X56" s="42">
        <v>77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69</v>
      </c>
      <c r="C57" s="23">
        <v>1613</v>
      </c>
      <c r="D57" s="24">
        <v>15</v>
      </c>
      <c r="E57" s="25">
        <v>0.92989999999999995</v>
      </c>
      <c r="F57" s="45">
        <v>23</v>
      </c>
      <c r="G57" s="25">
        <v>1.4258999999999999</v>
      </c>
      <c r="H57" s="26">
        <v>343</v>
      </c>
      <c r="I57" s="25">
        <v>21.264700000000001</v>
      </c>
      <c r="J57" s="26">
        <v>1008</v>
      </c>
      <c r="K57" s="25">
        <v>62.4923</v>
      </c>
      <c r="L57" s="26">
        <v>199</v>
      </c>
      <c r="M57" s="25">
        <v>12.337300000000001</v>
      </c>
      <c r="N57" s="26">
        <v>0</v>
      </c>
      <c r="O57" s="25">
        <v>0</v>
      </c>
      <c r="P57" s="49">
        <v>25</v>
      </c>
      <c r="Q57" s="28">
        <v>1.5499099999999999</v>
      </c>
      <c r="R57" s="46">
        <v>642</v>
      </c>
      <c r="S57" s="28">
        <v>39.801600000000001</v>
      </c>
      <c r="T57" s="46">
        <v>18</v>
      </c>
      <c r="U57" s="30">
        <v>1.1158999999999999</v>
      </c>
      <c r="V57" s="46">
        <v>87</v>
      </c>
      <c r="W57" s="30">
        <v>5.3936999999999999</v>
      </c>
      <c r="X57" s="31">
        <v>76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70</v>
      </c>
      <c r="C58" s="73">
        <v>157</v>
      </c>
      <c r="D58" s="71">
        <v>28</v>
      </c>
      <c r="E58" s="55">
        <v>17.834399999999999</v>
      </c>
      <c r="F58" s="56">
        <v>0</v>
      </c>
      <c r="G58" s="55">
        <v>0</v>
      </c>
      <c r="H58" s="57">
        <v>41</v>
      </c>
      <c r="I58" s="55">
        <v>26.114599999999999</v>
      </c>
      <c r="J58" s="56">
        <v>3</v>
      </c>
      <c r="K58" s="55">
        <v>1.9108000000000001</v>
      </c>
      <c r="L58" s="56">
        <v>83</v>
      </c>
      <c r="M58" s="55">
        <v>52.866199999999999</v>
      </c>
      <c r="N58" s="56">
        <v>0</v>
      </c>
      <c r="O58" s="55">
        <v>0</v>
      </c>
      <c r="P58" s="58">
        <v>2</v>
      </c>
      <c r="Q58" s="59">
        <v>1.27389</v>
      </c>
      <c r="R58" s="54">
        <v>32</v>
      </c>
      <c r="S58" s="59">
        <v>20.382200000000001</v>
      </c>
      <c r="T58" s="54">
        <v>2</v>
      </c>
      <c r="U58" s="60">
        <v>1.2739</v>
      </c>
      <c r="V58" s="54">
        <v>1</v>
      </c>
      <c r="W58" s="60">
        <v>0.63690000000000002</v>
      </c>
      <c r="X58" s="61">
        <v>18</v>
      </c>
      <c r="Y58" s="62">
        <v>100</v>
      </c>
    </row>
    <row r="59" spans="1:25" s="65" customFormat="1" ht="15" customHeight="1" x14ac:dyDescent="0.2">
      <c r="A59" s="67"/>
      <c r="B59" s="68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9"/>
      <c r="W59" s="70"/>
      <c r="X59" s="64"/>
      <c r="Y59" s="64"/>
    </row>
    <row r="60" spans="1:25" s="65" customFormat="1" ht="12.75" x14ac:dyDescent="0.2">
      <c r="A60" s="67"/>
      <c r="B60" s="75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186,838 public school students retained in grade 9, 2,193 (1.2%) were American Indian or Alaska Native, 38,981 (20.9%) were students with disabilities served under the Individuals with Disabilities Education Act (IDEA), and 7,404 (4.0%) were students with disabilities served solely under Section 504 of the Rehabilitation Act of 1973.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</row>
    <row r="61" spans="1:25" s="65" customFormat="1" ht="14.1" customHeight="1" x14ac:dyDescent="0.2">
      <c r="B61" s="74" t="s">
        <v>71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64"/>
      <c r="Y61" s="63"/>
    </row>
    <row r="62" spans="1:25" s="65" customFormat="1" ht="15" customHeight="1" x14ac:dyDescent="0.2">
      <c r="A62" s="67"/>
      <c r="B62" s="74" t="s">
        <v>72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64"/>
      <c r="Y62" s="64"/>
    </row>
  </sheetData>
  <sortState ref="B8:Y58">
    <sortCondition ref="B8:B58"/>
  </sortState>
  <mergeCells count="19">
    <mergeCell ref="L5:M5"/>
    <mergeCell ref="N5:O5"/>
    <mergeCell ref="P5:Q5"/>
    <mergeCell ref="B62:W62"/>
    <mergeCell ref="B61:W61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zoomScale="80" zoomScaleNormal="80" workbookViewId="0"/>
  </sheetViews>
  <sheetFormatPr defaultColWidth="12.1640625" defaultRowHeight="15" customHeight="1" x14ac:dyDescent="0.2"/>
  <cols>
    <col min="1" max="1" width="3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6" t="str">
        <f>CONCATENATE("Number and percentage of public school male students ", LOWER(A7), ", by race/ethnicity, disability status, and English proficiency, by state: School Year 2015-16")</f>
        <v>Number and percentage of public school male students retained in grade 9, by race/ethnicity, disability status, and English proficiency, by state: School Year 2015-16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7" t="s">
        <v>0</v>
      </c>
      <c r="C4" s="79" t="s">
        <v>11</v>
      </c>
      <c r="D4" s="81" t="s">
        <v>10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4" t="s">
        <v>12</v>
      </c>
      <c r="S4" s="85"/>
      <c r="T4" s="84" t="s">
        <v>13</v>
      </c>
      <c r="U4" s="85"/>
      <c r="V4" s="84" t="s">
        <v>14</v>
      </c>
      <c r="W4" s="85"/>
      <c r="X4" s="88" t="s">
        <v>17</v>
      </c>
      <c r="Y4" s="90" t="s">
        <v>15</v>
      </c>
    </row>
    <row r="5" spans="1:25" s="12" customFormat="1" ht="24.95" customHeight="1" x14ac:dyDescent="0.2">
      <c r="A5" s="11"/>
      <c r="B5" s="78"/>
      <c r="C5" s="80"/>
      <c r="D5" s="92" t="s">
        <v>1</v>
      </c>
      <c r="E5" s="93"/>
      <c r="F5" s="94" t="s">
        <v>2</v>
      </c>
      <c r="G5" s="93"/>
      <c r="H5" s="95" t="s">
        <v>3</v>
      </c>
      <c r="I5" s="93"/>
      <c r="J5" s="95" t="s">
        <v>4</v>
      </c>
      <c r="K5" s="93"/>
      <c r="L5" s="95" t="s">
        <v>5</v>
      </c>
      <c r="M5" s="93"/>
      <c r="N5" s="95" t="s">
        <v>6</v>
      </c>
      <c r="O5" s="93"/>
      <c r="P5" s="95" t="s">
        <v>7</v>
      </c>
      <c r="Q5" s="96"/>
      <c r="R5" s="86"/>
      <c r="S5" s="87"/>
      <c r="T5" s="86"/>
      <c r="U5" s="87"/>
      <c r="V5" s="86"/>
      <c r="W5" s="87"/>
      <c r="X5" s="89"/>
      <c r="Y5" s="91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119271</v>
      </c>
      <c r="D7" s="24">
        <v>1329</v>
      </c>
      <c r="E7" s="25">
        <v>1.1143000000000001</v>
      </c>
      <c r="F7" s="26">
        <v>1924</v>
      </c>
      <c r="G7" s="25">
        <v>1.6131</v>
      </c>
      <c r="H7" s="26">
        <v>41252</v>
      </c>
      <c r="I7" s="25">
        <v>34.586799999999997</v>
      </c>
      <c r="J7" s="26">
        <v>39589</v>
      </c>
      <c r="K7" s="25">
        <v>33.192500000000003</v>
      </c>
      <c r="L7" s="26">
        <v>31686</v>
      </c>
      <c r="M7" s="25">
        <v>26.566400000000002</v>
      </c>
      <c r="N7" s="45">
        <v>615</v>
      </c>
      <c r="O7" s="25">
        <v>0.51559999999999995</v>
      </c>
      <c r="P7" s="27">
        <v>2876</v>
      </c>
      <c r="Q7" s="28">
        <v>2.4113199999999999</v>
      </c>
      <c r="R7" s="29">
        <v>27939</v>
      </c>
      <c r="S7" s="28">
        <v>23.424800000000001</v>
      </c>
      <c r="T7" s="29">
        <v>5129</v>
      </c>
      <c r="U7" s="30">
        <v>4.3003</v>
      </c>
      <c r="V7" s="29">
        <v>16844</v>
      </c>
      <c r="W7" s="30">
        <v>14.1225</v>
      </c>
      <c r="X7" s="31">
        <v>9047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2695</v>
      </c>
      <c r="D8" s="36">
        <v>21</v>
      </c>
      <c r="E8" s="37">
        <v>0.7792</v>
      </c>
      <c r="F8" s="38">
        <v>7</v>
      </c>
      <c r="G8" s="37">
        <v>0.25969999999999999</v>
      </c>
      <c r="H8" s="47">
        <v>126</v>
      </c>
      <c r="I8" s="37">
        <v>4.6753</v>
      </c>
      <c r="J8" s="38">
        <v>1649</v>
      </c>
      <c r="K8" s="37">
        <v>61.187399999999997</v>
      </c>
      <c r="L8" s="38">
        <v>866</v>
      </c>
      <c r="M8" s="37">
        <v>32.133600000000001</v>
      </c>
      <c r="N8" s="38">
        <v>3</v>
      </c>
      <c r="O8" s="37">
        <v>0.1113</v>
      </c>
      <c r="P8" s="50">
        <v>23</v>
      </c>
      <c r="Q8" s="40">
        <v>0.85343000000000002</v>
      </c>
      <c r="R8" s="36">
        <v>457</v>
      </c>
      <c r="S8" s="40">
        <v>16.9573</v>
      </c>
      <c r="T8" s="48">
        <v>35</v>
      </c>
      <c r="U8" s="41">
        <v>1.2987</v>
      </c>
      <c r="V8" s="48">
        <v>92</v>
      </c>
      <c r="W8" s="41">
        <v>3.4137</v>
      </c>
      <c r="X8" s="42">
        <v>265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20</v>
      </c>
      <c r="C9" s="23">
        <v>95</v>
      </c>
      <c r="D9" s="24">
        <v>88</v>
      </c>
      <c r="E9" s="25">
        <v>92.631600000000006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>
        <v>6</v>
      </c>
      <c r="M9" s="25">
        <v>6.3158000000000003</v>
      </c>
      <c r="N9" s="26">
        <v>0</v>
      </c>
      <c r="O9" s="25">
        <v>0</v>
      </c>
      <c r="P9" s="49">
        <v>1</v>
      </c>
      <c r="Q9" s="28">
        <v>1.05263</v>
      </c>
      <c r="R9" s="46">
        <v>18</v>
      </c>
      <c r="S9" s="28">
        <v>18.947399999999998</v>
      </c>
      <c r="T9" s="46">
        <v>1</v>
      </c>
      <c r="U9" s="30">
        <v>1.0526</v>
      </c>
      <c r="V9" s="46">
        <v>47</v>
      </c>
      <c r="W9" s="30">
        <v>49.473700000000001</v>
      </c>
      <c r="X9" s="31">
        <v>42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1924</v>
      </c>
      <c r="D10" s="48">
        <v>77</v>
      </c>
      <c r="E10" s="37">
        <v>4.0021000000000004</v>
      </c>
      <c r="F10" s="38">
        <v>10</v>
      </c>
      <c r="G10" s="37">
        <v>0.51980000000000004</v>
      </c>
      <c r="H10" s="47">
        <v>1443</v>
      </c>
      <c r="I10" s="37">
        <v>75</v>
      </c>
      <c r="J10" s="38">
        <v>157</v>
      </c>
      <c r="K10" s="37">
        <v>8.1600999999999999</v>
      </c>
      <c r="L10" s="47">
        <v>214</v>
      </c>
      <c r="M10" s="37">
        <v>11.1227</v>
      </c>
      <c r="N10" s="47">
        <v>2</v>
      </c>
      <c r="O10" s="37">
        <v>0.104</v>
      </c>
      <c r="P10" s="39">
        <v>21</v>
      </c>
      <c r="Q10" s="40">
        <v>1.09148</v>
      </c>
      <c r="R10" s="48">
        <v>209</v>
      </c>
      <c r="S10" s="40">
        <v>10.8628</v>
      </c>
      <c r="T10" s="48">
        <v>15</v>
      </c>
      <c r="U10" s="41">
        <v>0.77959999999999996</v>
      </c>
      <c r="V10" s="48">
        <v>118</v>
      </c>
      <c r="W10" s="41">
        <v>6.1330999999999998</v>
      </c>
      <c r="X10" s="42">
        <v>68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22</v>
      </c>
      <c r="C11" s="23">
        <v>686</v>
      </c>
      <c r="D11" s="24">
        <v>4</v>
      </c>
      <c r="E11" s="25">
        <v>0.58309999999999995</v>
      </c>
      <c r="F11" s="45">
        <v>1</v>
      </c>
      <c r="G11" s="25">
        <v>0.14580000000000001</v>
      </c>
      <c r="H11" s="26">
        <v>102</v>
      </c>
      <c r="I11" s="25">
        <v>14.8688</v>
      </c>
      <c r="J11" s="26">
        <v>270</v>
      </c>
      <c r="K11" s="25">
        <v>39.358600000000003</v>
      </c>
      <c r="L11" s="26">
        <v>280</v>
      </c>
      <c r="M11" s="25">
        <v>40.816299999999998</v>
      </c>
      <c r="N11" s="26">
        <v>9</v>
      </c>
      <c r="O11" s="25">
        <v>1.3120000000000001</v>
      </c>
      <c r="P11" s="49">
        <v>20</v>
      </c>
      <c r="Q11" s="28">
        <v>2.9154499999999999</v>
      </c>
      <c r="R11" s="46">
        <v>59</v>
      </c>
      <c r="S11" s="28">
        <v>8.6006</v>
      </c>
      <c r="T11" s="24">
        <v>34</v>
      </c>
      <c r="U11" s="30">
        <v>4.9562999999999997</v>
      </c>
      <c r="V11" s="24">
        <v>69</v>
      </c>
      <c r="W11" s="30">
        <v>10.058299999999999</v>
      </c>
      <c r="X11" s="31">
        <v>116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5027</v>
      </c>
      <c r="D12" s="36">
        <v>24</v>
      </c>
      <c r="E12" s="37">
        <v>0.47739999999999999</v>
      </c>
      <c r="F12" s="47">
        <v>97</v>
      </c>
      <c r="G12" s="37">
        <v>1.9296</v>
      </c>
      <c r="H12" s="38">
        <v>4004</v>
      </c>
      <c r="I12" s="37">
        <v>79.649900000000002</v>
      </c>
      <c r="J12" s="38">
        <v>361</v>
      </c>
      <c r="K12" s="37">
        <v>7.1811999999999996</v>
      </c>
      <c r="L12" s="38">
        <v>462</v>
      </c>
      <c r="M12" s="37">
        <v>9.1904000000000003</v>
      </c>
      <c r="N12" s="47">
        <v>16</v>
      </c>
      <c r="O12" s="37">
        <v>0.31830000000000003</v>
      </c>
      <c r="P12" s="50">
        <v>63</v>
      </c>
      <c r="Q12" s="40">
        <v>1.2532300000000001</v>
      </c>
      <c r="R12" s="48">
        <v>928</v>
      </c>
      <c r="S12" s="40">
        <v>18.4603</v>
      </c>
      <c r="T12" s="36">
        <v>45</v>
      </c>
      <c r="U12" s="41">
        <v>0.8952</v>
      </c>
      <c r="V12" s="36">
        <v>1647</v>
      </c>
      <c r="W12" s="41">
        <v>32.763100000000001</v>
      </c>
      <c r="X12" s="42">
        <v>384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25</v>
      </c>
      <c r="C13" s="23">
        <v>1056</v>
      </c>
      <c r="D13" s="24">
        <v>14</v>
      </c>
      <c r="E13" s="25">
        <v>1.3258000000000001</v>
      </c>
      <c r="F13" s="45">
        <v>21</v>
      </c>
      <c r="G13" s="25">
        <v>1.9885999999999999</v>
      </c>
      <c r="H13" s="26">
        <v>574</v>
      </c>
      <c r="I13" s="25">
        <v>54.356099999999998</v>
      </c>
      <c r="J13" s="45">
        <v>166</v>
      </c>
      <c r="K13" s="25">
        <v>15.7197</v>
      </c>
      <c r="L13" s="26">
        <v>257</v>
      </c>
      <c r="M13" s="25">
        <v>24.3371</v>
      </c>
      <c r="N13" s="26">
        <v>4</v>
      </c>
      <c r="O13" s="25">
        <v>0.37880000000000003</v>
      </c>
      <c r="P13" s="27">
        <v>20</v>
      </c>
      <c r="Q13" s="28">
        <v>1.89394</v>
      </c>
      <c r="R13" s="24">
        <v>201</v>
      </c>
      <c r="S13" s="28">
        <v>19.034099999999999</v>
      </c>
      <c r="T13" s="46">
        <v>14</v>
      </c>
      <c r="U13" s="30">
        <v>1.3258000000000001</v>
      </c>
      <c r="V13" s="46">
        <v>294</v>
      </c>
      <c r="W13" s="30">
        <v>27.840900000000001</v>
      </c>
      <c r="X13" s="31">
        <v>137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1">
        <v>1456</v>
      </c>
      <c r="D14" s="36">
        <v>4</v>
      </c>
      <c r="E14" s="37">
        <v>0.2747</v>
      </c>
      <c r="F14" s="38">
        <v>20</v>
      </c>
      <c r="G14" s="37">
        <v>1.3735999999999999</v>
      </c>
      <c r="H14" s="47">
        <v>658</v>
      </c>
      <c r="I14" s="37">
        <v>45.192300000000003</v>
      </c>
      <c r="J14" s="47">
        <v>347</v>
      </c>
      <c r="K14" s="37">
        <v>23.8324</v>
      </c>
      <c r="L14" s="47">
        <v>389</v>
      </c>
      <c r="M14" s="37">
        <v>26.716999999999999</v>
      </c>
      <c r="N14" s="38">
        <v>1</v>
      </c>
      <c r="O14" s="37">
        <v>6.8699999999999997E-2</v>
      </c>
      <c r="P14" s="39">
        <v>37</v>
      </c>
      <c r="Q14" s="40">
        <v>2.54121</v>
      </c>
      <c r="R14" s="48">
        <v>429</v>
      </c>
      <c r="S14" s="40">
        <v>29.464300000000001</v>
      </c>
      <c r="T14" s="36">
        <v>88</v>
      </c>
      <c r="U14" s="41">
        <v>6.0439999999999996</v>
      </c>
      <c r="V14" s="36">
        <v>216</v>
      </c>
      <c r="W14" s="41">
        <v>14.8352</v>
      </c>
      <c r="X14" s="42">
        <v>159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72">
        <v>869</v>
      </c>
      <c r="D15" s="24">
        <v>2</v>
      </c>
      <c r="E15" s="25">
        <v>0.2301</v>
      </c>
      <c r="F15" s="26">
        <v>8</v>
      </c>
      <c r="G15" s="25">
        <v>0.92059999999999997</v>
      </c>
      <c r="H15" s="26">
        <v>162</v>
      </c>
      <c r="I15" s="25">
        <v>18.642099999999999</v>
      </c>
      <c r="J15" s="45">
        <v>458</v>
      </c>
      <c r="K15" s="25">
        <v>52.704300000000003</v>
      </c>
      <c r="L15" s="26">
        <v>231</v>
      </c>
      <c r="M15" s="25">
        <v>26.5823</v>
      </c>
      <c r="N15" s="45">
        <v>1</v>
      </c>
      <c r="O15" s="25">
        <v>0.11509999999999999</v>
      </c>
      <c r="P15" s="27">
        <v>7</v>
      </c>
      <c r="Q15" s="28">
        <v>0.80552000000000001</v>
      </c>
      <c r="R15" s="46">
        <v>265</v>
      </c>
      <c r="S15" s="28">
        <v>30.494800000000001</v>
      </c>
      <c r="T15" s="24">
        <v>31</v>
      </c>
      <c r="U15" s="30">
        <v>3.5672999999999999</v>
      </c>
      <c r="V15" s="24">
        <v>68</v>
      </c>
      <c r="W15" s="30">
        <v>7.8250999999999999</v>
      </c>
      <c r="X15" s="31">
        <v>41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1">
        <v>576</v>
      </c>
      <c r="D16" s="48">
        <v>0</v>
      </c>
      <c r="E16" s="37">
        <v>0</v>
      </c>
      <c r="F16" s="47">
        <v>1</v>
      </c>
      <c r="G16" s="37">
        <v>0.1736</v>
      </c>
      <c r="H16" s="38">
        <v>132</v>
      </c>
      <c r="I16" s="37">
        <v>22.916699999999999</v>
      </c>
      <c r="J16" s="47">
        <v>432</v>
      </c>
      <c r="K16" s="37">
        <v>75</v>
      </c>
      <c r="L16" s="38">
        <v>9</v>
      </c>
      <c r="M16" s="37">
        <v>1.5625</v>
      </c>
      <c r="N16" s="47">
        <v>1</v>
      </c>
      <c r="O16" s="37">
        <v>0.1736</v>
      </c>
      <c r="P16" s="39">
        <v>1</v>
      </c>
      <c r="Q16" s="40">
        <v>0.17360999999999999</v>
      </c>
      <c r="R16" s="36">
        <v>196</v>
      </c>
      <c r="S16" s="40">
        <v>34.027799999999999</v>
      </c>
      <c r="T16" s="36">
        <v>6</v>
      </c>
      <c r="U16" s="41">
        <v>1.0417000000000001</v>
      </c>
      <c r="V16" s="36">
        <v>104</v>
      </c>
      <c r="W16" s="41">
        <v>18.055599999999998</v>
      </c>
      <c r="X16" s="42">
        <v>33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29</v>
      </c>
      <c r="C17" s="23">
        <v>5314</v>
      </c>
      <c r="D17" s="24">
        <v>20</v>
      </c>
      <c r="E17" s="25">
        <v>0.37640000000000001</v>
      </c>
      <c r="F17" s="45">
        <v>52</v>
      </c>
      <c r="G17" s="25">
        <v>0.97850000000000004</v>
      </c>
      <c r="H17" s="26">
        <v>1196</v>
      </c>
      <c r="I17" s="25">
        <v>22.506599999999999</v>
      </c>
      <c r="J17" s="45">
        <v>1660</v>
      </c>
      <c r="K17" s="25">
        <v>31.238199999999999</v>
      </c>
      <c r="L17" s="45">
        <v>2197</v>
      </c>
      <c r="M17" s="25">
        <v>41.343600000000002</v>
      </c>
      <c r="N17" s="45">
        <v>3</v>
      </c>
      <c r="O17" s="25">
        <v>5.6500000000000002E-2</v>
      </c>
      <c r="P17" s="49">
        <v>186</v>
      </c>
      <c r="Q17" s="28">
        <v>3.5001899999999999</v>
      </c>
      <c r="R17" s="24">
        <v>1323</v>
      </c>
      <c r="S17" s="28">
        <v>24.8965</v>
      </c>
      <c r="T17" s="24">
        <v>331</v>
      </c>
      <c r="U17" s="30">
        <v>6.2287999999999997</v>
      </c>
      <c r="V17" s="24">
        <v>410</v>
      </c>
      <c r="W17" s="30">
        <v>7.7154999999999996</v>
      </c>
      <c r="X17" s="31">
        <v>442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9786</v>
      </c>
      <c r="D18" s="48">
        <v>16</v>
      </c>
      <c r="E18" s="37">
        <v>0.16350000000000001</v>
      </c>
      <c r="F18" s="38">
        <v>133</v>
      </c>
      <c r="G18" s="37">
        <v>1.3591</v>
      </c>
      <c r="H18" s="38">
        <v>1871</v>
      </c>
      <c r="I18" s="37">
        <v>19.1191</v>
      </c>
      <c r="J18" s="38">
        <v>4923</v>
      </c>
      <c r="K18" s="37">
        <v>50.306600000000003</v>
      </c>
      <c r="L18" s="38">
        <v>2575</v>
      </c>
      <c r="M18" s="37">
        <v>26.313099999999999</v>
      </c>
      <c r="N18" s="38">
        <v>4</v>
      </c>
      <c r="O18" s="37">
        <v>4.0899999999999999E-2</v>
      </c>
      <c r="P18" s="39">
        <v>264</v>
      </c>
      <c r="Q18" s="40">
        <v>2.69773</v>
      </c>
      <c r="R18" s="48">
        <v>1995</v>
      </c>
      <c r="S18" s="40">
        <v>20.386299999999999</v>
      </c>
      <c r="T18" s="36">
        <v>225</v>
      </c>
      <c r="U18" s="41">
        <v>2.2991999999999999</v>
      </c>
      <c r="V18" s="36">
        <v>911</v>
      </c>
      <c r="W18" s="41">
        <v>9.3092000000000006</v>
      </c>
      <c r="X18" s="42">
        <v>471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31</v>
      </c>
      <c r="C19" s="23">
        <v>812</v>
      </c>
      <c r="D19" s="24">
        <v>6</v>
      </c>
      <c r="E19" s="25">
        <v>0.7389</v>
      </c>
      <c r="F19" s="26">
        <v>183</v>
      </c>
      <c r="G19" s="25">
        <v>22.536899999999999</v>
      </c>
      <c r="H19" s="26">
        <v>72</v>
      </c>
      <c r="I19" s="25">
        <v>8.8670000000000009</v>
      </c>
      <c r="J19" s="26">
        <v>9</v>
      </c>
      <c r="K19" s="25">
        <v>1.1084000000000001</v>
      </c>
      <c r="L19" s="26">
        <v>60</v>
      </c>
      <c r="M19" s="25">
        <v>7.3891999999999998</v>
      </c>
      <c r="N19" s="26">
        <v>419</v>
      </c>
      <c r="O19" s="25">
        <v>51.600999999999999</v>
      </c>
      <c r="P19" s="27">
        <v>63</v>
      </c>
      <c r="Q19" s="28">
        <v>7.7586199999999996</v>
      </c>
      <c r="R19" s="24">
        <v>203</v>
      </c>
      <c r="S19" s="28">
        <v>25</v>
      </c>
      <c r="T19" s="24">
        <v>39</v>
      </c>
      <c r="U19" s="30">
        <v>4.8029999999999999</v>
      </c>
      <c r="V19" s="24">
        <v>252</v>
      </c>
      <c r="W19" s="30">
        <v>31.034500000000001</v>
      </c>
      <c r="X19" s="31">
        <v>55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1">
        <v>167</v>
      </c>
      <c r="D20" s="48">
        <v>3</v>
      </c>
      <c r="E20" s="37">
        <v>1.7964</v>
      </c>
      <c r="F20" s="47">
        <v>2</v>
      </c>
      <c r="G20" s="37">
        <v>1.1976</v>
      </c>
      <c r="H20" s="38">
        <v>39</v>
      </c>
      <c r="I20" s="37">
        <v>23.353300000000001</v>
      </c>
      <c r="J20" s="47">
        <v>0</v>
      </c>
      <c r="K20" s="37">
        <v>0</v>
      </c>
      <c r="L20" s="47">
        <v>115</v>
      </c>
      <c r="M20" s="37">
        <v>68.862300000000005</v>
      </c>
      <c r="N20" s="47">
        <v>0</v>
      </c>
      <c r="O20" s="37">
        <v>0</v>
      </c>
      <c r="P20" s="39">
        <v>8</v>
      </c>
      <c r="Q20" s="40">
        <v>4.7904200000000001</v>
      </c>
      <c r="R20" s="48">
        <v>16</v>
      </c>
      <c r="S20" s="40">
        <v>9.5808</v>
      </c>
      <c r="T20" s="36">
        <v>11</v>
      </c>
      <c r="U20" s="41">
        <v>6.5868000000000002</v>
      </c>
      <c r="V20" s="36">
        <v>11</v>
      </c>
      <c r="W20" s="41">
        <v>6.5868000000000002</v>
      </c>
      <c r="X20" s="42">
        <v>45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4657</v>
      </c>
      <c r="D21" s="46">
        <v>18</v>
      </c>
      <c r="E21" s="25">
        <v>0.38650000000000001</v>
      </c>
      <c r="F21" s="26">
        <v>64</v>
      </c>
      <c r="G21" s="25">
        <v>1.3743000000000001</v>
      </c>
      <c r="H21" s="45">
        <v>1677</v>
      </c>
      <c r="I21" s="25">
        <v>36.010300000000001</v>
      </c>
      <c r="J21" s="26">
        <v>1577</v>
      </c>
      <c r="K21" s="25">
        <v>33.863</v>
      </c>
      <c r="L21" s="26">
        <v>1164</v>
      </c>
      <c r="M21" s="25">
        <v>24.994599999999998</v>
      </c>
      <c r="N21" s="26">
        <v>4</v>
      </c>
      <c r="O21" s="25">
        <v>8.5900000000000004E-2</v>
      </c>
      <c r="P21" s="49">
        <v>153</v>
      </c>
      <c r="Q21" s="28">
        <v>3.28538</v>
      </c>
      <c r="R21" s="24">
        <v>1007</v>
      </c>
      <c r="S21" s="28">
        <v>21.6234</v>
      </c>
      <c r="T21" s="46">
        <v>142</v>
      </c>
      <c r="U21" s="30">
        <v>3.0491999999999999</v>
      </c>
      <c r="V21" s="46">
        <v>647</v>
      </c>
      <c r="W21" s="30">
        <v>13.8931</v>
      </c>
      <c r="X21" s="31">
        <v>337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411</v>
      </c>
      <c r="D22" s="36">
        <v>1</v>
      </c>
      <c r="E22" s="37">
        <v>0.24329999999999999</v>
      </c>
      <c r="F22" s="47">
        <v>3</v>
      </c>
      <c r="G22" s="37">
        <v>0.72989999999999999</v>
      </c>
      <c r="H22" s="47">
        <v>75</v>
      </c>
      <c r="I22" s="37">
        <v>18.248200000000001</v>
      </c>
      <c r="J22" s="38">
        <v>160</v>
      </c>
      <c r="K22" s="37">
        <v>38.929400000000001</v>
      </c>
      <c r="L22" s="38">
        <v>156</v>
      </c>
      <c r="M22" s="37">
        <v>37.956200000000003</v>
      </c>
      <c r="N22" s="38">
        <v>0</v>
      </c>
      <c r="O22" s="37">
        <v>0</v>
      </c>
      <c r="P22" s="50">
        <v>16</v>
      </c>
      <c r="Q22" s="40">
        <v>3.8929399999999998</v>
      </c>
      <c r="R22" s="48">
        <v>132</v>
      </c>
      <c r="S22" s="40">
        <v>32.116799999999998</v>
      </c>
      <c r="T22" s="48">
        <v>10</v>
      </c>
      <c r="U22" s="41">
        <v>2.4331</v>
      </c>
      <c r="V22" s="48">
        <v>39</v>
      </c>
      <c r="W22" s="41">
        <v>9.4891000000000005</v>
      </c>
      <c r="X22" s="42">
        <v>43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32</v>
      </c>
      <c r="C23" s="23">
        <v>251</v>
      </c>
      <c r="D23" s="24">
        <v>1</v>
      </c>
      <c r="E23" s="25">
        <v>0.39839999999999998</v>
      </c>
      <c r="F23" s="26">
        <v>2</v>
      </c>
      <c r="G23" s="25">
        <v>0.79679999999999995</v>
      </c>
      <c r="H23" s="26">
        <v>26</v>
      </c>
      <c r="I23" s="25">
        <v>10.358599999999999</v>
      </c>
      <c r="J23" s="26">
        <v>49</v>
      </c>
      <c r="K23" s="25">
        <v>19.521899999999999</v>
      </c>
      <c r="L23" s="26">
        <v>162</v>
      </c>
      <c r="M23" s="25">
        <v>64.541799999999995</v>
      </c>
      <c r="N23" s="26">
        <v>1</v>
      </c>
      <c r="O23" s="25">
        <v>0.39839999999999998</v>
      </c>
      <c r="P23" s="49">
        <v>10</v>
      </c>
      <c r="Q23" s="28">
        <v>3.9840599999999999</v>
      </c>
      <c r="R23" s="46">
        <v>68</v>
      </c>
      <c r="S23" s="28">
        <v>27.0916</v>
      </c>
      <c r="T23" s="24">
        <v>60</v>
      </c>
      <c r="U23" s="30">
        <v>23.904399999999999</v>
      </c>
      <c r="V23" s="24">
        <v>8</v>
      </c>
      <c r="W23" s="30">
        <v>3.1873</v>
      </c>
      <c r="X23" s="31">
        <v>50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776</v>
      </c>
      <c r="D24" s="48">
        <v>18</v>
      </c>
      <c r="E24" s="37">
        <v>2.3195999999999999</v>
      </c>
      <c r="F24" s="38">
        <v>9</v>
      </c>
      <c r="G24" s="37">
        <v>1.1597999999999999</v>
      </c>
      <c r="H24" s="47">
        <v>254</v>
      </c>
      <c r="I24" s="37">
        <v>32.731999999999999</v>
      </c>
      <c r="J24" s="38">
        <v>156</v>
      </c>
      <c r="K24" s="37">
        <v>20.103100000000001</v>
      </c>
      <c r="L24" s="38">
        <v>301</v>
      </c>
      <c r="M24" s="37">
        <v>38.788699999999999</v>
      </c>
      <c r="N24" s="38">
        <v>0</v>
      </c>
      <c r="O24" s="37">
        <v>0</v>
      </c>
      <c r="P24" s="50">
        <v>38</v>
      </c>
      <c r="Q24" s="40">
        <v>4.8969100000000001</v>
      </c>
      <c r="R24" s="48">
        <v>196</v>
      </c>
      <c r="S24" s="40">
        <v>25.2577</v>
      </c>
      <c r="T24" s="36">
        <v>7</v>
      </c>
      <c r="U24" s="41">
        <v>0.90210000000000001</v>
      </c>
      <c r="V24" s="36">
        <v>153</v>
      </c>
      <c r="W24" s="41">
        <v>19.7165</v>
      </c>
      <c r="X24" s="42">
        <v>73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37</v>
      </c>
      <c r="C25" s="72">
        <v>1843</v>
      </c>
      <c r="D25" s="24">
        <v>3</v>
      </c>
      <c r="E25" s="25">
        <v>0.1628</v>
      </c>
      <c r="F25" s="26">
        <v>8</v>
      </c>
      <c r="G25" s="25">
        <v>0.43409999999999999</v>
      </c>
      <c r="H25" s="26">
        <v>152</v>
      </c>
      <c r="I25" s="25">
        <v>8.2474000000000007</v>
      </c>
      <c r="J25" s="26">
        <v>451</v>
      </c>
      <c r="K25" s="25">
        <v>24.471</v>
      </c>
      <c r="L25" s="45">
        <v>1176</v>
      </c>
      <c r="M25" s="25">
        <v>63.808999999999997</v>
      </c>
      <c r="N25" s="26">
        <v>1</v>
      </c>
      <c r="O25" s="25">
        <v>5.4300000000000001E-2</v>
      </c>
      <c r="P25" s="49">
        <v>52</v>
      </c>
      <c r="Q25" s="28">
        <v>2.8214899999999998</v>
      </c>
      <c r="R25" s="24">
        <v>336</v>
      </c>
      <c r="S25" s="28">
        <v>18.231100000000001</v>
      </c>
      <c r="T25" s="24">
        <v>32</v>
      </c>
      <c r="U25" s="30">
        <v>1.7363</v>
      </c>
      <c r="V25" s="24">
        <v>60</v>
      </c>
      <c r="W25" s="30">
        <v>3.2555999999999998</v>
      </c>
      <c r="X25" s="31">
        <v>248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2501</v>
      </c>
      <c r="D26" s="36">
        <v>18</v>
      </c>
      <c r="E26" s="37">
        <v>0.71970000000000001</v>
      </c>
      <c r="F26" s="47">
        <v>8</v>
      </c>
      <c r="G26" s="37">
        <v>0.31990000000000002</v>
      </c>
      <c r="H26" s="47">
        <v>182</v>
      </c>
      <c r="I26" s="37">
        <v>7.2770999999999999</v>
      </c>
      <c r="J26" s="38">
        <v>1493</v>
      </c>
      <c r="K26" s="37">
        <v>59.696100000000001</v>
      </c>
      <c r="L26" s="38">
        <v>772</v>
      </c>
      <c r="M26" s="37">
        <v>30.867699999999999</v>
      </c>
      <c r="N26" s="47">
        <v>3</v>
      </c>
      <c r="O26" s="37">
        <v>0.12</v>
      </c>
      <c r="P26" s="50">
        <v>25</v>
      </c>
      <c r="Q26" s="40">
        <v>0.99960000000000004</v>
      </c>
      <c r="R26" s="36">
        <v>487</v>
      </c>
      <c r="S26" s="40">
        <v>19.472200000000001</v>
      </c>
      <c r="T26" s="36">
        <v>302</v>
      </c>
      <c r="U26" s="41">
        <v>12.075200000000001</v>
      </c>
      <c r="V26" s="36">
        <v>115</v>
      </c>
      <c r="W26" s="41">
        <v>4.5982000000000003</v>
      </c>
      <c r="X26" s="42">
        <v>197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41</v>
      </c>
      <c r="C27" s="72">
        <v>66</v>
      </c>
      <c r="D27" s="46">
        <v>0</v>
      </c>
      <c r="E27" s="25">
        <v>0</v>
      </c>
      <c r="F27" s="26">
        <v>0</v>
      </c>
      <c r="G27" s="25">
        <v>0</v>
      </c>
      <c r="H27" s="26">
        <v>3</v>
      </c>
      <c r="I27" s="25">
        <v>4.5454999999999997</v>
      </c>
      <c r="J27" s="26">
        <v>4</v>
      </c>
      <c r="K27" s="25">
        <v>6.0606</v>
      </c>
      <c r="L27" s="45">
        <v>57</v>
      </c>
      <c r="M27" s="25">
        <v>86.363600000000005</v>
      </c>
      <c r="N27" s="26">
        <v>0</v>
      </c>
      <c r="O27" s="25">
        <v>0</v>
      </c>
      <c r="P27" s="49">
        <v>2</v>
      </c>
      <c r="Q27" s="28">
        <v>3.0303</v>
      </c>
      <c r="R27" s="46">
        <v>19</v>
      </c>
      <c r="S27" s="28">
        <v>28.7879</v>
      </c>
      <c r="T27" s="24">
        <v>7</v>
      </c>
      <c r="U27" s="30">
        <v>10.6061</v>
      </c>
      <c r="V27" s="24">
        <v>0</v>
      </c>
      <c r="W27" s="30">
        <v>0</v>
      </c>
      <c r="X27" s="31">
        <v>15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1">
        <v>4420</v>
      </c>
      <c r="D28" s="48">
        <v>7</v>
      </c>
      <c r="E28" s="37">
        <v>0.15840000000000001</v>
      </c>
      <c r="F28" s="38">
        <v>46</v>
      </c>
      <c r="G28" s="37">
        <v>1.0407</v>
      </c>
      <c r="H28" s="38">
        <v>1445</v>
      </c>
      <c r="I28" s="37">
        <v>32.692300000000003</v>
      </c>
      <c r="J28" s="38">
        <v>2169</v>
      </c>
      <c r="K28" s="37">
        <v>49.072400000000002</v>
      </c>
      <c r="L28" s="47">
        <v>639</v>
      </c>
      <c r="M28" s="37">
        <v>14.457000000000001</v>
      </c>
      <c r="N28" s="38">
        <v>2</v>
      </c>
      <c r="O28" s="37">
        <v>4.5199999999999997E-2</v>
      </c>
      <c r="P28" s="39">
        <v>112</v>
      </c>
      <c r="Q28" s="40">
        <v>2.5339399999999999</v>
      </c>
      <c r="R28" s="36">
        <v>1043</v>
      </c>
      <c r="S28" s="40">
        <v>23.597300000000001</v>
      </c>
      <c r="T28" s="48">
        <v>233</v>
      </c>
      <c r="U28" s="41">
        <v>5.2714999999999996</v>
      </c>
      <c r="V28" s="48">
        <v>604</v>
      </c>
      <c r="W28" s="41">
        <v>13.6652</v>
      </c>
      <c r="X28" s="42">
        <v>209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39</v>
      </c>
      <c r="C29" s="23">
        <v>2180</v>
      </c>
      <c r="D29" s="24">
        <v>7</v>
      </c>
      <c r="E29" s="25">
        <v>0.3211</v>
      </c>
      <c r="F29" s="26">
        <v>40</v>
      </c>
      <c r="G29" s="25">
        <v>1.8349</v>
      </c>
      <c r="H29" s="45">
        <v>973</v>
      </c>
      <c r="I29" s="25">
        <v>44.633000000000003</v>
      </c>
      <c r="J29" s="26">
        <v>414</v>
      </c>
      <c r="K29" s="25">
        <v>18.9908</v>
      </c>
      <c r="L29" s="45">
        <v>680</v>
      </c>
      <c r="M29" s="25">
        <v>31.192699999999999</v>
      </c>
      <c r="N29" s="26">
        <v>0</v>
      </c>
      <c r="O29" s="25">
        <v>0</v>
      </c>
      <c r="P29" s="49">
        <v>66</v>
      </c>
      <c r="Q29" s="28">
        <v>3.02752</v>
      </c>
      <c r="R29" s="24">
        <v>692</v>
      </c>
      <c r="S29" s="28">
        <v>31.743099999999998</v>
      </c>
      <c r="T29" s="24">
        <v>121</v>
      </c>
      <c r="U29" s="30">
        <v>5.5505000000000004</v>
      </c>
      <c r="V29" s="24">
        <v>545</v>
      </c>
      <c r="W29" s="30">
        <v>25</v>
      </c>
      <c r="X29" s="31">
        <v>237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2715</v>
      </c>
      <c r="D30" s="48">
        <v>30</v>
      </c>
      <c r="E30" s="37">
        <v>1.105</v>
      </c>
      <c r="F30" s="47">
        <v>13</v>
      </c>
      <c r="G30" s="37">
        <v>0.4788</v>
      </c>
      <c r="H30" s="38">
        <v>226</v>
      </c>
      <c r="I30" s="37">
        <v>8.3240999999999996</v>
      </c>
      <c r="J30" s="38">
        <v>1031</v>
      </c>
      <c r="K30" s="37">
        <v>37.974200000000003</v>
      </c>
      <c r="L30" s="38">
        <v>1307</v>
      </c>
      <c r="M30" s="37">
        <v>48.14</v>
      </c>
      <c r="N30" s="38">
        <v>1</v>
      </c>
      <c r="O30" s="37">
        <v>3.6799999999999999E-2</v>
      </c>
      <c r="P30" s="39">
        <v>107</v>
      </c>
      <c r="Q30" s="40">
        <v>3.9410699999999999</v>
      </c>
      <c r="R30" s="36">
        <v>506</v>
      </c>
      <c r="S30" s="40">
        <v>18.6372</v>
      </c>
      <c r="T30" s="48">
        <v>60</v>
      </c>
      <c r="U30" s="41">
        <v>2.2099000000000002</v>
      </c>
      <c r="V30" s="48">
        <v>179</v>
      </c>
      <c r="W30" s="41">
        <v>6.593</v>
      </c>
      <c r="X30" s="42">
        <v>295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43</v>
      </c>
      <c r="C31" s="72">
        <v>165</v>
      </c>
      <c r="D31" s="24">
        <v>8</v>
      </c>
      <c r="E31" s="25">
        <v>4.8484999999999996</v>
      </c>
      <c r="F31" s="45">
        <v>11</v>
      </c>
      <c r="G31" s="25">
        <v>6.6666999999999996</v>
      </c>
      <c r="H31" s="26">
        <v>42</v>
      </c>
      <c r="I31" s="25">
        <v>25.454499999999999</v>
      </c>
      <c r="J31" s="45">
        <v>37</v>
      </c>
      <c r="K31" s="25">
        <v>22.424199999999999</v>
      </c>
      <c r="L31" s="26">
        <v>62</v>
      </c>
      <c r="M31" s="25">
        <v>37.575800000000001</v>
      </c>
      <c r="N31" s="26">
        <v>0</v>
      </c>
      <c r="O31" s="25">
        <v>0</v>
      </c>
      <c r="P31" s="27">
        <v>5</v>
      </c>
      <c r="Q31" s="28">
        <v>3.0303</v>
      </c>
      <c r="R31" s="24">
        <v>36</v>
      </c>
      <c r="S31" s="28">
        <v>21.818200000000001</v>
      </c>
      <c r="T31" s="46">
        <v>3</v>
      </c>
      <c r="U31" s="30">
        <v>1.8182</v>
      </c>
      <c r="V31" s="46">
        <v>37</v>
      </c>
      <c r="W31" s="30">
        <v>22.424199999999999</v>
      </c>
      <c r="X31" s="31">
        <v>48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1676</v>
      </c>
      <c r="D32" s="36">
        <v>3</v>
      </c>
      <c r="E32" s="37">
        <v>0.17899999999999999</v>
      </c>
      <c r="F32" s="38">
        <v>11</v>
      </c>
      <c r="G32" s="37">
        <v>0.65629999999999999</v>
      </c>
      <c r="H32" s="38">
        <v>57</v>
      </c>
      <c r="I32" s="37">
        <v>3.4009999999999998</v>
      </c>
      <c r="J32" s="38">
        <v>1077</v>
      </c>
      <c r="K32" s="37">
        <v>64.260099999999994</v>
      </c>
      <c r="L32" s="47">
        <v>514</v>
      </c>
      <c r="M32" s="37">
        <v>30.668299999999999</v>
      </c>
      <c r="N32" s="47">
        <v>1</v>
      </c>
      <c r="O32" s="37">
        <v>5.9700000000000003E-2</v>
      </c>
      <c r="P32" s="50">
        <v>13</v>
      </c>
      <c r="Q32" s="40">
        <v>0.77566000000000002</v>
      </c>
      <c r="R32" s="48">
        <v>381</v>
      </c>
      <c r="S32" s="40">
        <v>22.732700000000001</v>
      </c>
      <c r="T32" s="36">
        <v>9</v>
      </c>
      <c r="U32" s="41">
        <v>0.53700000000000003</v>
      </c>
      <c r="V32" s="36">
        <v>42</v>
      </c>
      <c r="W32" s="41">
        <v>2.5059999999999998</v>
      </c>
      <c r="X32" s="42">
        <v>202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44</v>
      </c>
      <c r="C33" s="23">
        <v>834</v>
      </c>
      <c r="D33" s="46">
        <v>1</v>
      </c>
      <c r="E33" s="25">
        <v>0.11990000000000001</v>
      </c>
      <c r="F33" s="26">
        <v>8</v>
      </c>
      <c r="G33" s="25">
        <v>0.95920000000000005</v>
      </c>
      <c r="H33" s="45">
        <v>69</v>
      </c>
      <c r="I33" s="25">
        <v>8.2734000000000005</v>
      </c>
      <c r="J33" s="26">
        <v>288</v>
      </c>
      <c r="K33" s="25">
        <v>34.532400000000003</v>
      </c>
      <c r="L33" s="26">
        <v>444</v>
      </c>
      <c r="M33" s="25">
        <v>53.237400000000001</v>
      </c>
      <c r="N33" s="45">
        <v>0</v>
      </c>
      <c r="O33" s="25">
        <v>0</v>
      </c>
      <c r="P33" s="49">
        <v>24</v>
      </c>
      <c r="Q33" s="28">
        <v>2.8776999999999999</v>
      </c>
      <c r="R33" s="46">
        <v>139</v>
      </c>
      <c r="S33" s="28">
        <v>16.666699999999999</v>
      </c>
      <c r="T33" s="46">
        <v>37</v>
      </c>
      <c r="U33" s="30">
        <v>4.4364999999999997</v>
      </c>
      <c r="V33" s="46">
        <v>39</v>
      </c>
      <c r="W33" s="30">
        <v>4.6763000000000003</v>
      </c>
      <c r="X33" s="31">
        <v>113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1">
        <v>67</v>
      </c>
      <c r="D34" s="36">
        <v>30</v>
      </c>
      <c r="E34" s="37">
        <v>44.7761</v>
      </c>
      <c r="F34" s="38">
        <v>1</v>
      </c>
      <c r="G34" s="37">
        <v>1.4924999999999999</v>
      </c>
      <c r="H34" s="47">
        <v>2</v>
      </c>
      <c r="I34" s="37">
        <v>2.9851000000000001</v>
      </c>
      <c r="J34" s="38">
        <v>1</v>
      </c>
      <c r="K34" s="37">
        <v>1.4924999999999999</v>
      </c>
      <c r="L34" s="47">
        <v>33</v>
      </c>
      <c r="M34" s="37">
        <v>49.253700000000002</v>
      </c>
      <c r="N34" s="47">
        <v>0</v>
      </c>
      <c r="O34" s="37">
        <v>0</v>
      </c>
      <c r="P34" s="39">
        <v>0</v>
      </c>
      <c r="Q34" s="40">
        <v>0</v>
      </c>
      <c r="R34" s="48">
        <v>12</v>
      </c>
      <c r="S34" s="40">
        <v>17.910399999999999</v>
      </c>
      <c r="T34" s="48">
        <v>1</v>
      </c>
      <c r="U34" s="41">
        <v>1.4924999999999999</v>
      </c>
      <c r="V34" s="48">
        <v>8</v>
      </c>
      <c r="W34" s="41">
        <v>11.940300000000001</v>
      </c>
      <c r="X34" s="42">
        <v>17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49</v>
      </c>
      <c r="C35" s="72">
        <v>99</v>
      </c>
      <c r="D35" s="46">
        <v>7</v>
      </c>
      <c r="E35" s="25">
        <v>7.0707000000000004</v>
      </c>
      <c r="F35" s="26">
        <v>0</v>
      </c>
      <c r="G35" s="25">
        <v>0</v>
      </c>
      <c r="H35" s="45">
        <v>10</v>
      </c>
      <c r="I35" s="25">
        <v>10.101000000000001</v>
      </c>
      <c r="J35" s="26">
        <v>8</v>
      </c>
      <c r="K35" s="25">
        <v>8.0808</v>
      </c>
      <c r="L35" s="45">
        <v>69</v>
      </c>
      <c r="M35" s="25">
        <v>69.697000000000003</v>
      </c>
      <c r="N35" s="26">
        <v>0</v>
      </c>
      <c r="O35" s="25">
        <v>0</v>
      </c>
      <c r="P35" s="49">
        <v>5</v>
      </c>
      <c r="Q35" s="28">
        <v>5.0505100000000001</v>
      </c>
      <c r="R35" s="46">
        <v>36</v>
      </c>
      <c r="S35" s="28">
        <v>36.363599999999998</v>
      </c>
      <c r="T35" s="46">
        <v>1</v>
      </c>
      <c r="U35" s="30">
        <v>1.0101</v>
      </c>
      <c r="V35" s="46">
        <v>2</v>
      </c>
      <c r="W35" s="30">
        <v>2.0202</v>
      </c>
      <c r="X35" s="31">
        <v>16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1">
        <v>1993</v>
      </c>
      <c r="D36" s="48">
        <v>22</v>
      </c>
      <c r="E36" s="37">
        <v>1.1039000000000001</v>
      </c>
      <c r="F36" s="38">
        <v>38</v>
      </c>
      <c r="G36" s="37">
        <v>1.9067000000000001</v>
      </c>
      <c r="H36" s="38">
        <v>904</v>
      </c>
      <c r="I36" s="37">
        <v>45.358800000000002</v>
      </c>
      <c r="J36" s="47">
        <v>458</v>
      </c>
      <c r="K36" s="37">
        <v>22.980399999999999</v>
      </c>
      <c r="L36" s="47">
        <v>465</v>
      </c>
      <c r="M36" s="37">
        <v>23.331700000000001</v>
      </c>
      <c r="N36" s="38">
        <v>21</v>
      </c>
      <c r="O36" s="37">
        <v>1.0537000000000001</v>
      </c>
      <c r="P36" s="50">
        <v>85</v>
      </c>
      <c r="Q36" s="40">
        <v>4.2649299999999997</v>
      </c>
      <c r="R36" s="48">
        <v>326</v>
      </c>
      <c r="S36" s="40">
        <v>16.357299999999999</v>
      </c>
      <c r="T36" s="36">
        <v>54</v>
      </c>
      <c r="U36" s="41">
        <v>2.7094999999999998</v>
      </c>
      <c r="V36" s="36">
        <v>460</v>
      </c>
      <c r="W36" s="41">
        <v>23.0808</v>
      </c>
      <c r="X36" s="42">
        <v>72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570</v>
      </c>
      <c r="D37" s="24">
        <v>1</v>
      </c>
      <c r="E37" s="25">
        <v>0.1754</v>
      </c>
      <c r="F37" s="26">
        <v>10</v>
      </c>
      <c r="G37" s="25">
        <v>1.7544</v>
      </c>
      <c r="H37" s="26">
        <v>91</v>
      </c>
      <c r="I37" s="25">
        <v>15.9649</v>
      </c>
      <c r="J37" s="26">
        <v>20</v>
      </c>
      <c r="K37" s="25">
        <v>3.5087999999999999</v>
      </c>
      <c r="L37" s="26">
        <v>435</v>
      </c>
      <c r="M37" s="25">
        <v>76.315799999999996</v>
      </c>
      <c r="N37" s="45">
        <v>0</v>
      </c>
      <c r="O37" s="25">
        <v>0</v>
      </c>
      <c r="P37" s="49">
        <v>13</v>
      </c>
      <c r="Q37" s="28">
        <v>2.2806999999999999</v>
      </c>
      <c r="R37" s="46">
        <v>167</v>
      </c>
      <c r="S37" s="28">
        <v>29.298200000000001</v>
      </c>
      <c r="T37" s="24">
        <v>52</v>
      </c>
      <c r="U37" s="30">
        <v>9.1227999999999998</v>
      </c>
      <c r="V37" s="24">
        <v>37</v>
      </c>
      <c r="W37" s="30">
        <v>6.4912000000000001</v>
      </c>
      <c r="X37" s="31">
        <v>53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2184</v>
      </c>
      <c r="D38" s="36">
        <v>4</v>
      </c>
      <c r="E38" s="37">
        <v>0.1832</v>
      </c>
      <c r="F38" s="38">
        <v>39</v>
      </c>
      <c r="G38" s="37">
        <v>1.7857000000000001</v>
      </c>
      <c r="H38" s="38">
        <v>1046</v>
      </c>
      <c r="I38" s="37">
        <v>47.893799999999999</v>
      </c>
      <c r="J38" s="38">
        <v>722</v>
      </c>
      <c r="K38" s="37">
        <v>33.058599999999998</v>
      </c>
      <c r="L38" s="38">
        <v>356</v>
      </c>
      <c r="M38" s="37">
        <v>16.3004</v>
      </c>
      <c r="N38" s="38">
        <v>1</v>
      </c>
      <c r="O38" s="37">
        <v>4.58E-2</v>
      </c>
      <c r="P38" s="39">
        <v>16</v>
      </c>
      <c r="Q38" s="40">
        <v>0.73260000000000003</v>
      </c>
      <c r="R38" s="48">
        <v>503</v>
      </c>
      <c r="S38" s="40">
        <v>23.031099999999999</v>
      </c>
      <c r="T38" s="36">
        <v>32</v>
      </c>
      <c r="U38" s="41">
        <v>1.4652000000000001</v>
      </c>
      <c r="V38" s="36">
        <v>283</v>
      </c>
      <c r="W38" s="41">
        <v>12.9579</v>
      </c>
      <c r="X38" s="42">
        <v>207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1515</v>
      </c>
      <c r="D39" s="46">
        <v>136</v>
      </c>
      <c r="E39" s="25">
        <v>8.9769000000000005</v>
      </c>
      <c r="F39" s="26">
        <v>6</v>
      </c>
      <c r="G39" s="25">
        <v>0.39600000000000002</v>
      </c>
      <c r="H39" s="45">
        <v>1093</v>
      </c>
      <c r="I39" s="25">
        <v>72.145200000000003</v>
      </c>
      <c r="J39" s="26">
        <v>38</v>
      </c>
      <c r="K39" s="25">
        <v>2.5083000000000002</v>
      </c>
      <c r="L39" s="45">
        <v>216</v>
      </c>
      <c r="M39" s="25">
        <v>14.257400000000001</v>
      </c>
      <c r="N39" s="26">
        <v>2</v>
      </c>
      <c r="O39" s="25">
        <v>0.13200000000000001</v>
      </c>
      <c r="P39" s="49">
        <v>24</v>
      </c>
      <c r="Q39" s="28">
        <v>1.58416</v>
      </c>
      <c r="R39" s="24">
        <v>238</v>
      </c>
      <c r="S39" s="28">
        <v>15.7096</v>
      </c>
      <c r="T39" s="24">
        <v>9</v>
      </c>
      <c r="U39" s="30">
        <v>0.59409999999999996</v>
      </c>
      <c r="V39" s="24">
        <v>338</v>
      </c>
      <c r="W39" s="30">
        <v>22.310199999999998</v>
      </c>
      <c r="X39" s="31">
        <v>81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1">
        <v>10632</v>
      </c>
      <c r="D40" s="36">
        <v>67</v>
      </c>
      <c r="E40" s="37">
        <v>0.63019999999999998</v>
      </c>
      <c r="F40" s="38">
        <v>594</v>
      </c>
      <c r="G40" s="37">
        <v>5.5869</v>
      </c>
      <c r="H40" s="38">
        <v>4445</v>
      </c>
      <c r="I40" s="37">
        <v>41.8078</v>
      </c>
      <c r="J40" s="47">
        <v>3791</v>
      </c>
      <c r="K40" s="37">
        <v>35.656500000000001</v>
      </c>
      <c r="L40" s="47">
        <v>1583</v>
      </c>
      <c r="M40" s="37">
        <v>14.888999999999999</v>
      </c>
      <c r="N40" s="38">
        <v>34</v>
      </c>
      <c r="O40" s="37">
        <v>0.31979999999999997</v>
      </c>
      <c r="P40" s="39">
        <v>118</v>
      </c>
      <c r="Q40" s="40">
        <v>1.1098600000000001</v>
      </c>
      <c r="R40" s="48">
        <v>3900</v>
      </c>
      <c r="S40" s="40">
        <v>36.681699999999999</v>
      </c>
      <c r="T40" s="36">
        <v>172</v>
      </c>
      <c r="U40" s="41">
        <v>1.6177999999999999</v>
      </c>
      <c r="V40" s="36">
        <v>1845</v>
      </c>
      <c r="W40" s="41">
        <v>17.353300000000001</v>
      </c>
      <c r="X40" s="42">
        <v>786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47</v>
      </c>
      <c r="C41" s="23">
        <v>6337</v>
      </c>
      <c r="D41" s="46">
        <v>113</v>
      </c>
      <c r="E41" s="25">
        <v>1.7831999999999999</v>
      </c>
      <c r="F41" s="26">
        <v>47</v>
      </c>
      <c r="G41" s="25">
        <v>0.74170000000000003</v>
      </c>
      <c r="H41" s="26">
        <v>1328</v>
      </c>
      <c r="I41" s="25">
        <v>20.956299999999999</v>
      </c>
      <c r="J41" s="26">
        <v>2736</v>
      </c>
      <c r="K41" s="25">
        <v>43.174999999999997</v>
      </c>
      <c r="L41" s="45">
        <v>1899</v>
      </c>
      <c r="M41" s="25">
        <v>29.966899999999999</v>
      </c>
      <c r="N41" s="45">
        <v>4</v>
      </c>
      <c r="O41" s="25">
        <v>6.3100000000000003E-2</v>
      </c>
      <c r="P41" s="27">
        <v>210</v>
      </c>
      <c r="Q41" s="28">
        <v>3.3138700000000001</v>
      </c>
      <c r="R41" s="24">
        <v>1842</v>
      </c>
      <c r="S41" s="28">
        <v>29.067399999999999</v>
      </c>
      <c r="T41" s="46">
        <v>190</v>
      </c>
      <c r="U41" s="30">
        <v>2.9983</v>
      </c>
      <c r="V41" s="46">
        <v>731</v>
      </c>
      <c r="W41" s="30">
        <v>11.535399999999999</v>
      </c>
      <c r="X41" s="31">
        <v>470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1">
        <v>97</v>
      </c>
      <c r="D42" s="36">
        <v>31</v>
      </c>
      <c r="E42" s="37">
        <v>31.9588</v>
      </c>
      <c r="F42" s="38">
        <v>2</v>
      </c>
      <c r="G42" s="37">
        <v>2.0619000000000001</v>
      </c>
      <c r="H42" s="38">
        <v>4</v>
      </c>
      <c r="I42" s="37">
        <v>4.1237000000000004</v>
      </c>
      <c r="J42" s="47">
        <v>12</v>
      </c>
      <c r="K42" s="37">
        <v>12.3711</v>
      </c>
      <c r="L42" s="47">
        <v>43</v>
      </c>
      <c r="M42" s="37">
        <v>44.329900000000002</v>
      </c>
      <c r="N42" s="47">
        <v>1</v>
      </c>
      <c r="O42" s="37">
        <v>1.0308999999999999</v>
      </c>
      <c r="P42" s="39">
        <v>4</v>
      </c>
      <c r="Q42" s="40">
        <v>4.12371</v>
      </c>
      <c r="R42" s="48">
        <v>26</v>
      </c>
      <c r="S42" s="40">
        <v>26.804099999999998</v>
      </c>
      <c r="T42" s="36">
        <v>4</v>
      </c>
      <c r="U42" s="41">
        <v>4.1237000000000004</v>
      </c>
      <c r="V42" s="36">
        <v>4</v>
      </c>
      <c r="W42" s="41">
        <v>4.1237000000000004</v>
      </c>
      <c r="X42" s="42">
        <v>20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55</v>
      </c>
      <c r="C43" s="23">
        <v>4454</v>
      </c>
      <c r="D43" s="24">
        <v>13</v>
      </c>
      <c r="E43" s="25">
        <v>0.29189999999999999</v>
      </c>
      <c r="F43" s="26">
        <v>49</v>
      </c>
      <c r="G43" s="25">
        <v>1.1001000000000001</v>
      </c>
      <c r="H43" s="45">
        <v>348</v>
      </c>
      <c r="I43" s="25">
        <v>7.8132000000000001</v>
      </c>
      <c r="J43" s="26">
        <v>2111</v>
      </c>
      <c r="K43" s="25">
        <v>47.395600000000002</v>
      </c>
      <c r="L43" s="26">
        <v>1696</v>
      </c>
      <c r="M43" s="25">
        <v>38.078099999999999</v>
      </c>
      <c r="N43" s="26">
        <v>6</v>
      </c>
      <c r="O43" s="25">
        <v>0.13469999999999999</v>
      </c>
      <c r="P43" s="27">
        <v>231</v>
      </c>
      <c r="Q43" s="28">
        <v>5.18635</v>
      </c>
      <c r="R43" s="46">
        <v>1076</v>
      </c>
      <c r="S43" s="28">
        <v>24.158100000000001</v>
      </c>
      <c r="T43" s="46">
        <v>109</v>
      </c>
      <c r="U43" s="30">
        <v>2.4472</v>
      </c>
      <c r="V43" s="46">
        <v>271</v>
      </c>
      <c r="W43" s="30">
        <v>6.0843999999999996</v>
      </c>
      <c r="X43" s="31">
        <v>280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1024</v>
      </c>
      <c r="D44" s="36">
        <v>147</v>
      </c>
      <c r="E44" s="37">
        <v>14.355499999999999</v>
      </c>
      <c r="F44" s="47">
        <v>11</v>
      </c>
      <c r="G44" s="37">
        <v>1.0742</v>
      </c>
      <c r="H44" s="38">
        <v>227</v>
      </c>
      <c r="I44" s="37">
        <v>22.167999999999999</v>
      </c>
      <c r="J44" s="38">
        <v>175</v>
      </c>
      <c r="K44" s="37">
        <v>17.0898</v>
      </c>
      <c r="L44" s="38">
        <v>359</v>
      </c>
      <c r="M44" s="37">
        <v>35.058599999999998</v>
      </c>
      <c r="N44" s="47">
        <v>5</v>
      </c>
      <c r="O44" s="37">
        <v>0.48830000000000001</v>
      </c>
      <c r="P44" s="50">
        <v>100</v>
      </c>
      <c r="Q44" s="40">
        <v>9.7656299999999998</v>
      </c>
      <c r="R44" s="48">
        <v>221</v>
      </c>
      <c r="S44" s="40">
        <v>21.582000000000001</v>
      </c>
      <c r="T44" s="48">
        <v>15</v>
      </c>
      <c r="U44" s="41">
        <v>1.4648000000000001</v>
      </c>
      <c r="V44" s="48">
        <v>106</v>
      </c>
      <c r="W44" s="41">
        <v>10.351599999999999</v>
      </c>
      <c r="X44" s="42">
        <v>146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57</v>
      </c>
      <c r="C45" s="23">
        <v>454</v>
      </c>
      <c r="D45" s="46">
        <v>12</v>
      </c>
      <c r="E45" s="25">
        <v>2.6432000000000002</v>
      </c>
      <c r="F45" s="26">
        <v>6</v>
      </c>
      <c r="G45" s="25">
        <v>1.3216000000000001</v>
      </c>
      <c r="H45" s="45">
        <v>85</v>
      </c>
      <c r="I45" s="25">
        <v>18.7225</v>
      </c>
      <c r="J45" s="26">
        <v>8</v>
      </c>
      <c r="K45" s="25">
        <v>1.7621</v>
      </c>
      <c r="L45" s="45">
        <v>306</v>
      </c>
      <c r="M45" s="25">
        <v>67.400899999999993</v>
      </c>
      <c r="N45" s="26">
        <v>1</v>
      </c>
      <c r="O45" s="25">
        <v>0.2203</v>
      </c>
      <c r="P45" s="27">
        <v>36</v>
      </c>
      <c r="Q45" s="28">
        <v>7.9295200000000001</v>
      </c>
      <c r="R45" s="24">
        <v>110</v>
      </c>
      <c r="S45" s="28">
        <v>24.229099999999999</v>
      </c>
      <c r="T45" s="46">
        <v>24</v>
      </c>
      <c r="U45" s="30">
        <v>5.2862999999999998</v>
      </c>
      <c r="V45" s="46">
        <v>15</v>
      </c>
      <c r="W45" s="30">
        <v>3.3039999999999998</v>
      </c>
      <c r="X45" s="31">
        <v>47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4441</v>
      </c>
      <c r="D46" s="36">
        <v>5</v>
      </c>
      <c r="E46" s="37">
        <v>0.11260000000000001</v>
      </c>
      <c r="F46" s="38">
        <v>51</v>
      </c>
      <c r="G46" s="37">
        <v>1.1484000000000001</v>
      </c>
      <c r="H46" s="38">
        <v>1098</v>
      </c>
      <c r="I46" s="37">
        <v>24.7242</v>
      </c>
      <c r="J46" s="38">
        <v>1570</v>
      </c>
      <c r="K46" s="37">
        <v>35.352400000000003</v>
      </c>
      <c r="L46" s="47">
        <v>1589</v>
      </c>
      <c r="M46" s="37">
        <v>35.780200000000001</v>
      </c>
      <c r="N46" s="47">
        <v>4</v>
      </c>
      <c r="O46" s="37">
        <v>9.01E-2</v>
      </c>
      <c r="P46" s="50">
        <v>124</v>
      </c>
      <c r="Q46" s="40">
        <v>2.79216</v>
      </c>
      <c r="R46" s="36">
        <v>1401</v>
      </c>
      <c r="S46" s="40">
        <v>31.546900000000001</v>
      </c>
      <c r="T46" s="36">
        <v>72</v>
      </c>
      <c r="U46" s="41">
        <v>1.6213</v>
      </c>
      <c r="V46" s="36">
        <v>379</v>
      </c>
      <c r="W46" s="41">
        <v>8.5341000000000005</v>
      </c>
      <c r="X46" s="42">
        <v>404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59</v>
      </c>
      <c r="C47" s="72">
        <v>430</v>
      </c>
      <c r="D47" s="24">
        <v>8</v>
      </c>
      <c r="E47" s="25">
        <v>1.8605</v>
      </c>
      <c r="F47" s="45">
        <v>6</v>
      </c>
      <c r="G47" s="25">
        <v>1.3953</v>
      </c>
      <c r="H47" s="45">
        <v>198</v>
      </c>
      <c r="I47" s="25">
        <v>46.046500000000002</v>
      </c>
      <c r="J47" s="45">
        <v>39</v>
      </c>
      <c r="K47" s="25">
        <v>9.0698000000000008</v>
      </c>
      <c r="L47" s="45">
        <v>163</v>
      </c>
      <c r="M47" s="25">
        <v>37.906999999999996</v>
      </c>
      <c r="N47" s="26">
        <v>1</v>
      </c>
      <c r="O47" s="25">
        <v>0.2326</v>
      </c>
      <c r="P47" s="27">
        <v>15</v>
      </c>
      <c r="Q47" s="28">
        <v>3.4883700000000002</v>
      </c>
      <c r="R47" s="46">
        <v>109</v>
      </c>
      <c r="S47" s="28">
        <v>25.348800000000001</v>
      </c>
      <c r="T47" s="24">
        <v>15</v>
      </c>
      <c r="U47" s="30">
        <v>3.4883999999999999</v>
      </c>
      <c r="V47" s="24">
        <v>113</v>
      </c>
      <c r="W47" s="30">
        <v>26.2791</v>
      </c>
      <c r="X47" s="31">
        <v>38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3584</v>
      </c>
      <c r="D48" s="48">
        <v>17</v>
      </c>
      <c r="E48" s="37">
        <v>0.4743</v>
      </c>
      <c r="F48" s="38">
        <v>9</v>
      </c>
      <c r="G48" s="37">
        <v>0.25109999999999999</v>
      </c>
      <c r="H48" s="47">
        <v>319</v>
      </c>
      <c r="I48" s="37">
        <v>8.9007000000000005</v>
      </c>
      <c r="J48" s="38">
        <v>1666</v>
      </c>
      <c r="K48" s="37">
        <v>46.484400000000001</v>
      </c>
      <c r="L48" s="38">
        <v>1477</v>
      </c>
      <c r="M48" s="37">
        <v>41.210900000000002</v>
      </c>
      <c r="N48" s="47">
        <v>5</v>
      </c>
      <c r="O48" s="37">
        <v>0.13950000000000001</v>
      </c>
      <c r="P48" s="50">
        <v>91</v>
      </c>
      <c r="Q48" s="40">
        <v>2.5390600000000001</v>
      </c>
      <c r="R48" s="48">
        <v>855</v>
      </c>
      <c r="S48" s="40">
        <v>23.856000000000002</v>
      </c>
      <c r="T48" s="48">
        <v>114</v>
      </c>
      <c r="U48" s="41">
        <v>3.1808000000000001</v>
      </c>
      <c r="V48" s="48">
        <v>253</v>
      </c>
      <c r="W48" s="41">
        <v>7.0591999999999997</v>
      </c>
      <c r="X48" s="42">
        <v>204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61</v>
      </c>
      <c r="C49" s="72">
        <v>507</v>
      </c>
      <c r="D49" s="24">
        <v>166</v>
      </c>
      <c r="E49" s="25">
        <v>32.741599999999998</v>
      </c>
      <c r="F49" s="26">
        <v>5</v>
      </c>
      <c r="G49" s="25">
        <v>0.98619999999999997</v>
      </c>
      <c r="H49" s="26">
        <v>50</v>
      </c>
      <c r="I49" s="25">
        <v>9.8619000000000003</v>
      </c>
      <c r="J49" s="26">
        <v>27</v>
      </c>
      <c r="K49" s="25">
        <v>5.3254000000000001</v>
      </c>
      <c r="L49" s="45">
        <v>234</v>
      </c>
      <c r="M49" s="25">
        <v>46.153799999999997</v>
      </c>
      <c r="N49" s="45">
        <v>2</v>
      </c>
      <c r="O49" s="25">
        <v>0.39450000000000002</v>
      </c>
      <c r="P49" s="27">
        <v>23</v>
      </c>
      <c r="Q49" s="28">
        <v>4.5364899999999997</v>
      </c>
      <c r="R49" s="46">
        <v>133</v>
      </c>
      <c r="S49" s="28">
        <v>26.232700000000001</v>
      </c>
      <c r="T49" s="46">
        <v>13</v>
      </c>
      <c r="U49" s="30">
        <v>2.5640999999999998</v>
      </c>
      <c r="V49" s="46">
        <v>25</v>
      </c>
      <c r="W49" s="30">
        <v>4.931</v>
      </c>
      <c r="X49" s="31">
        <v>42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1907</v>
      </c>
      <c r="D50" s="36">
        <v>3</v>
      </c>
      <c r="E50" s="37">
        <v>0.1573</v>
      </c>
      <c r="F50" s="38">
        <v>18</v>
      </c>
      <c r="G50" s="37">
        <v>0.94389999999999996</v>
      </c>
      <c r="H50" s="47">
        <v>331</v>
      </c>
      <c r="I50" s="37">
        <v>17.357099999999999</v>
      </c>
      <c r="J50" s="38">
        <v>903</v>
      </c>
      <c r="K50" s="37">
        <v>47.351900000000001</v>
      </c>
      <c r="L50" s="38">
        <v>636</v>
      </c>
      <c r="M50" s="37">
        <v>33.3508</v>
      </c>
      <c r="N50" s="47">
        <v>1</v>
      </c>
      <c r="O50" s="37">
        <v>5.2400000000000002E-2</v>
      </c>
      <c r="P50" s="50">
        <v>15</v>
      </c>
      <c r="Q50" s="40">
        <v>0.78657999999999995</v>
      </c>
      <c r="R50" s="36">
        <v>427</v>
      </c>
      <c r="S50" s="40">
        <v>22.391200000000001</v>
      </c>
      <c r="T50" s="36">
        <v>25</v>
      </c>
      <c r="U50" s="41">
        <v>1.3109999999999999</v>
      </c>
      <c r="V50" s="36">
        <v>196</v>
      </c>
      <c r="W50" s="41">
        <v>10.277900000000001</v>
      </c>
      <c r="X50" s="42">
        <v>148</v>
      </c>
      <c r="Y50" s="43">
        <v>100</v>
      </c>
    </row>
    <row r="51" spans="1:25" s="33" customFormat="1" ht="15" customHeight="1" x14ac:dyDescent="0.2">
      <c r="A51" s="21" t="s">
        <v>19</v>
      </c>
      <c r="B51" s="44" t="s">
        <v>63</v>
      </c>
      <c r="C51" s="23">
        <v>20067</v>
      </c>
      <c r="D51" s="24">
        <v>94</v>
      </c>
      <c r="E51" s="25">
        <v>0.46839999999999998</v>
      </c>
      <c r="F51" s="45">
        <v>189</v>
      </c>
      <c r="G51" s="25">
        <v>0.94179999999999997</v>
      </c>
      <c r="H51" s="26">
        <v>12893</v>
      </c>
      <c r="I51" s="25">
        <v>64.249799999999993</v>
      </c>
      <c r="J51" s="26">
        <v>3661</v>
      </c>
      <c r="K51" s="25">
        <v>18.2439</v>
      </c>
      <c r="L51" s="26">
        <v>2957</v>
      </c>
      <c r="M51" s="25">
        <v>14.7356</v>
      </c>
      <c r="N51" s="45">
        <v>24</v>
      </c>
      <c r="O51" s="25">
        <v>0.1196</v>
      </c>
      <c r="P51" s="27">
        <v>249</v>
      </c>
      <c r="Q51" s="28">
        <v>1.2408399999999999</v>
      </c>
      <c r="R51" s="24">
        <v>3412</v>
      </c>
      <c r="S51" s="28">
        <v>17.003</v>
      </c>
      <c r="T51" s="24">
        <v>2131</v>
      </c>
      <c r="U51" s="30">
        <v>10.619400000000001</v>
      </c>
      <c r="V51" s="24">
        <v>4358</v>
      </c>
      <c r="W51" s="30">
        <v>21.717199999999998</v>
      </c>
      <c r="X51" s="31">
        <v>1134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146</v>
      </c>
      <c r="D52" s="48">
        <v>2</v>
      </c>
      <c r="E52" s="37">
        <v>1.3698999999999999</v>
      </c>
      <c r="F52" s="38">
        <v>5</v>
      </c>
      <c r="G52" s="37">
        <v>3.4247000000000001</v>
      </c>
      <c r="H52" s="47">
        <v>21</v>
      </c>
      <c r="I52" s="37">
        <v>14.383599999999999</v>
      </c>
      <c r="J52" s="47">
        <v>3</v>
      </c>
      <c r="K52" s="37">
        <v>2.0548000000000002</v>
      </c>
      <c r="L52" s="38">
        <v>111</v>
      </c>
      <c r="M52" s="37">
        <v>76.0274</v>
      </c>
      <c r="N52" s="47">
        <v>3</v>
      </c>
      <c r="O52" s="37">
        <v>2.0548000000000002</v>
      </c>
      <c r="P52" s="39">
        <v>1</v>
      </c>
      <c r="Q52" s="40">
        <v>0.68493000000000004</v>
      </c>
      <c r="R52" s="36">
        <v>40</v>
      </c>
      <c r="S52" s="40">
        <v>27.397300000000001</v>
      </c>
      <c r="T52" s="36">
        <v>9</v>
      </c>
      <c r="U52" s="41">
        <v>6.1643999999999997</v>
      </c>
      <c r="V52" s="36">
        <v>3</v>
      </c>
      <c r="W52" s="41">
        <v>2.0548000000000002</v>
      </c>
      <c r="X52" s="42">
        <v>14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65</v>
      </c>
      <c r="C53" s="72">
        <v>108</v>
      </c>
      <c r="D53" s="46">
        <v>0</v>
      </c>
      <c r="E53" s="25">
        <v>0</v>
      </c>
      <c r="F53" s="26">
        <v>1</v>
      </c>
      <c r="G53" s="25">
        <v>0.92589999999999995</v>
      </c>
      <c r="H53" s="45">
        <v>3</v>
      </c>
      <c r="I53" s="25">
        <v>2.7778</v>
      </c>
      <c r="J53" s="26">
        <v>6</v>
      </c>
      <c r="K53" s="25">
        <v>5.5556000000000001</v>
      </c>
      <c r="L53" s="45">
        <v>97</v>
      </c>
      <c r="M53" s="25">
        <v>89.814800000000005</v>
      </c>
      <c r="N53" s="45">
        <v>0</v>
      </c>
      <c r="O53" s="25">
        <v>0</v>
      </c>
      <c r="P53" s="27">
        <v>1</v>
      </c>
      <c r="Q53" s="28">
        <v>0.92593000000000003</v>
      </c>
      <c r="R53" s="46">
        <v>18</v>
      </c>
      <c r="S53" s="28">
        <v>16.666699999999999</v>
      </c>
      <c r="T53" s="24">
        <v>6</v>
      </c>
      <c r="U53" s="30">
        <v>5.5556000000000001</v>
      </c>
      <c r="V53" s="24">
        <v>3</v>
      </c>
      <c r="W53" s="30">
        <v>2.7778</v>
      </c>
      <c r="X53" s="31">
        <v>20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3557</v>
      </c>
      <c r="D54" s="48">
        <v>14</v>
      </c>
      <c r="E54" s="37">
        <v>0.39360000000000001</v>
      </c>
      <c r="F54" s="38">
        <v>46</v>
      </c>
      <c r="G54" s="52">
        <v>1.2931999999999999</v>
      </c>
      <c r="H54" s="47">
        <v>817</v>
      </c>
      <c r="I54" s="52">
        <v>22.968800000000002</v>
      </c>
      <c r="J54" s="38">
        <v>1575</v>
      </c>
      <c r="K54" s="37">
        <v>44.2789</v>
      </c>
      <c r="L54" s="38">
        <v>971</v>
      </c>
      <c r="M54" s="37">
        <v>27.298300000000001</v>
      </c>
      <c r="N54" s="38">
        <v>6</v>
      </c>
      <c r="O54" s="37">
        <v>0.16869999999999999</v>
      </c>
      <c r="P54" s="50">
        <v>128</v>
      </c>
      <c r="Q54" s="40">
        <v>3.5985399999999998</v>
      </c>
      <c r="R54" s="36">
        <v>1072</v>
      </c>
      <c r="S54" s="40">
        <v>30.137799999999999</v>
      </c>
      <c r="T54" s="48">
        <v>123</v>
      </c>
      <c r="U54" s="41">
        <v>3.4580000000000002</v>
      </c>
      <c r="V54" s="48">
        <v>606</v>
      </c>
      <c r="W54" s="41">
        <v>17.036799999999999</v>
      </c>
      <c r="X54" s="42">
        <v>299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67</v>
      </c>
      <c r="C55" s="23">
        <v>443</v>
      </c>
      <c r="D55" s="24">
        <v>18</v>
      </c>
      <c r="E55" s="25">
        <v>4.0632000000000001</v>
      </c>
      <c r="F55" s="26">
        <v>15</v>
      </c>
      <c r="G55" s="25">
        <v>3.3860000000000001</v>
      </c>
      <c r="H55" s="45">
        <v>129</v>
      </c>
      <c r="I55" s="25">
        <v>29.119599999999998</v>
      </c>
      <c r="J55" s="45">
        <v>53</v>
      </c>
      <c r="K55" s="25">
        <v>11.963900000000001</v>
      </c>
      <c r="L55" s="26">
        <v>180</v>
      </c>
      <c r="M55" s="25">
        <v>40.632100000000001</v>
      </c>
      <c r="N55" s="26">
        <v>18</v>
      </c>
      <c r="O55" s="25">
        <v>4.0632000000000001</v>
      </c>
      <c r="P55" s="49">
        <v>30</v>
      </c>
      <c r="Q55" s="28">
        <v>6.7720099999999999</v>
      </c>
      <c r="R55" s="24">
        <v>86</v>
      </c>
      <c r="S55" s="28">
        <v>19.4131</v>
      </c>
      <c r="T55" s="46">
        <v>20</v>
      </c>
      <c r="U55" s="30">
        <v>4.5147000000000004</v>
      </c>
      <c r="V55" s="46">
        <v>34</v>
      </c>
      <c r="W55" s="30">
        <v>7.6749000000000001</v>
      </c>
      <c r="X55" s="31">
        <v>53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625</v>
      </c>
      <c r="D56" s="36">
        <v>0</v>
      </c>
      <c r="E56" s="37">
        <v>0</v>
      </c>
      <c r="F56" s="38">
        <v>0</v>
      </c>
      <c r="G56" s="37">
        <v>0</v>
      </c>
      <c r="H56" s="38">
        <v>15</v>
      </c>
      <c r="I56" s="37">
        <v>2.4</v>
      </c>
      <c r="J56" s="47">
        <v>55</v>
      </c>
      <c r="K56" s="37">
        <v>8.8000000000000007</v>
      </c>
      <c r="L56" s="38">
        <v>549</v>
      </c>
      <c r="M56" s="37">
        <v>87.84</v>
      </c>
      <c r="N56" s="47">
        <v>0</v>
      </c>
      <c r="O56" s="37">
        <v>0</v>
      </c>
      <c r="P56" s="39">
        <v>6</v>
      </c>
      <c r="Q56" s="40">
        <v>0.96</v>
      </c>
      <c r="R56" s="48">
        <v>113</v>
      </c>
      <c r="S56" s="40">
        <v>18.079999999999998</v>
      </c>
      <c r="T56" s="48">
        <v>29</v>
      </c>
      <c r="U56" s="41">
        <v>4.6399999999999997</v>
      </c>
      <c r="V56" s="48">
        <v>6</v>
      </c>
      <c r="W56" s="41">
        <v>0.96</v>
      </c>
      <c r="X56" s="42">
        <v>77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69</v>
      </c>
      <c r="C57" s="23">
        <v>977</v>
      </c>
      <c r="D57" s="24">
        <v>8</v>
      </c>
      <c r="E57" s="25">
        <v>0.81879999999999997</v>
      </c>
      <c r="F57" s="45">
        <v>18</v>
      </c>
      <c r="G57" s="25">
        <v>1.8424</v>
      </c>
      <c r="H57" s="26">
        <v>214</v>
      </c>
      <c r="I57" s="25">
        <v>21.9038</v>
      </c>
      <c r="J57" s="26">
        <v>610</v>
      </c>
      <c r="K57" s="25">
        <v>62.436</v>
      </c>
      <c r="L57" s="26">
        <v>114</v>
      </c>
      <c r="M57" s="25">
        <v>11.6684</v>
      </c>
      <c r="N57" s="26">
        <v>0</v>
      </c>
      <c r="O57" s="25">
        <v>0</v>
      </c>
      <c r="P57" s="49">
        <v>13</v>
      </c>
      <c r="Q57" s="28">
        <v>1.3306</v>
      </c>
      <c r="R57" s="46">
        <v>454</v>
      </c>
      <c r="S57" s="28">
        <v>46.468800000000002</v>
      </c>
      <c r="T57" s="46">
        <v>9</v>
      </c>
      <c r="U57" s="30">
        <v>0.92120000000000002</v>
      </c>
      <c r="V57" s="46">
        <v>61</v>
      </c>
      <c r="W57" s="30">
        <v>6.2435999999999998</v>
      </c>
      <c r="X57" s="31">
        <v>76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70</v>
      </c>
      <c r="C58" s="73">
        <v>95</v>
      </c>
      <c r="D58" s="71">
        <v>17</v>
      </c>
      <c r="E58" s="55">
        <v>17.8947</v>
      </c>
      <c r="F58" s="56">
        <v>0</v>
      </c>
      <c r="G58" s="55">
        <v>0</v>
      </c>
      <c r="H58" s="57">
        <v>21</v>
      </c>
      <c r="I58" s="55">
        <v>22.1053</v>
      </c>
      <c r="J58" s="56">
        <v>3</v>
      </c>
      <c r="K58" s="55">
        <v>3.1579000000000002</v>
      </c>
      <c r="L58" s="56">
        <v>53</v>
      </c>
      <c r="M58" s="55">
        <v>55.789499999999997</v>
      </c>
      <c r="N58" s="56">
        <v>0</v>
      </c>
      <c r="O58" s="55">
        <v>0</v>
      </c>
      <c r="P58" s="58">
        <v>1</v>
      </c>
      <c r="Q58" s="59">
        <v>1.05263</v>
      </c>
      <c r="R58" s="54">
        <v>21</v>
      </c>
      <c r="S58" s="59">
        <v>22.1053</v>
      </c>
      <c r="T58" s="54">
        <v>2</v>
      </c>
      <c r="U58" s="60">
        <v>2.1053000000000002</v>
      </c>
      <c r="V58" s="54">
        <v>0</v>
      </c>
      <c r="W58" s="60">
        <v>0</v>
      </c>
      <c r="X58" s="61">
        <v>18</v>
      </c>
      <c r="Y58" s="62">
        <v>100</v>
      </c>
    </row>
    <row r="59" spans="1:25" s="65" customFormat="1" ht="15" customHeight="1" x14ac:dyDescent="0.2">
      <c r="A59" s="67"/>
      <c r="B59" s="68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9"/>
      <c r="W59" s="70"/>
      <c r="X59" s="64"/>
      <c r="Y59" s="64"/>
    </row>
    <row r="60" spans="1:25" s="65" customFormat="1" ht="12.75" x14ac:dyDescent="0.2">
      <c r="A60" s="67"/>
      <c r="B60" s="75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119,271 public school male students retained in grade 9, 1,329 (1.1%) were American Indian or Alaska Native, 27,939 (23.4%) were students with disabilities served under the Individuals with Disabilities Education Act (IDEA), and 5,129 (4.3%) were students with disabilities served solely under Section 504 of the Rehabilitation Act of 1973.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</row>
    <row r="61" spans="1:25" s="65" customFormat="1" ht="14.1" customHeight="1" x14ac:dyDescent="0.2">
      <c r="B61" s="74" t="s">
        <v>71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64"/>
      <c r="Y61" s="63"/>
    </row>
    <row r="62" spans="1:25" s="65" customFormat="1" ht="15" customHeight="1" x14ac:dyDescent="0.2">
      <c r="A62" s="67"/>
      <c r="B62" s="74" t="s">
        <v>72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64"/>
      <c r="Y62" s="64"/>
    </row>
  </sheetData>
  <sortState ref="B8:Y58">
    <sortCondition ref="B8:B58"/>
  </sortState>
  <mergeCells count="19">
    <mergeCell ref="L5:M5"/>
    <mergeCell ref="N5:O5"/>
    <mergeCell ref="P5:Q5"/>
    <mergeCell ref="B61:W61"/>
    <mergeCell ref="B62:W62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zoomScale="80" zoomScaleNormal="80" workbookViewId="0"/>
  </sheetViews>
  <sheetFormatPr defaultColWidth="12.1640625" defaultRowHeight="15" customHeight="1" x14ac:dyDescent="0.2"/>
  <cols>
    <col min="1" max="1" width="3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6" t="str">
        <f>CONCATENATE("Number and percentage of public school female students ", LOWER(A7), ", by race/ethnicity, disability status, and English proficiency, by state: School Year 2015-16")</f>
        <v>Number and percentage of public school female students retained in grade 9, by race/ethnicity, disability status, and English proficiency, by state: School Year 2015-16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7" t="s">
        <v>0</v>
      </c>
      <c r="C4" s="79" t="s">
        <v>11</v>
      </c>
      <c r="D4" s="81" t="s">
        <v>10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4" t="s">
        <v>12</v>
      </c>
      <c r="S4" s="85"/>
      <c r="T4" s="84" t="s">
        <v>13</v>
      </c>
      <c r="U4" s="85"/>
      <c r="V4" s="84" t="s">
        <v>14</v>
      </c>
      <c r="W4" s="85"/>
      <c r="X4" s="88" t="s">
        <v>17</v>
      </c>
      <c r="Y4" s="90" t="s">
        <v>15</v>
      </c>
    </row>
    <row r="5" spans="1:25" s="12" customFormat="1" ht="24.95" customHeight="1" x14ac:dyDescent="0.2">
      <c r="A5" s="11"/>
      <c r="B5" s="78"/>
      <c r="C5" s="80"/>
      <c r="D5" s="92" t="s">
        <v>1</v>
      </c>
      <c r="E5" s="93"/>
      <c r="F5" s="94" t="s">
        <v>2</v>
      </c>
      <c r="G5" s="93"/>
      <c r="H5" s="95" t="s">
        <v>3</v>
      </c>
      <c r="I5" s="93"/>
      <c r="J5" s="95" t="s">
        <v>4</v>
      </c>
      <c r="K5" s="93"/>
      <c r="L5" s="95" t="s">
        <v>5</v>
      </c>
      <c r="M5" s="93"/>
      <c r="N5" s="95" t="s">
        <v>6</v>
      </c>
      <c r="O5" s="93"/>
      <c r="P5" s="95" t="s">
        <v>7</v>
      </c>
      <c r="Q5" s="96"/>
      <c r="R5" s="86"/>
      <c r="S5" s="87"/>
      <c r="T5" s="86"/>
      <c r="U5" s="87"/>
      <c r="V5" s="86"/>
      <c r="W5" s="87"/>
      <c r="X5" s="89"/>
      <c r="Y5" s="91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67567</v>
      </c>
      <c r="D7" s="24">
        <v>864</v>
      </c>
      <c r="E7" s="25">
        <v>1.2786999999999999</v>
      </c>
      <c r="F7" s="26">
        <v>948</v>
      </c>
      <c r="G7" s="25">
        <v>1.4031</v>
      </c>
      <c r="H7" s="26">
        <v>24291</v>
      </c>
      <c r="I7" s="25">
        <v>35.951000000000001</v>
      </c>
      <c r="J7" s="26">
        <v>22311</v>
      </c>
      <c r="K7" s="25">
        <v>33.020600000000002</v>
      </c>
      <c r="L7" s="26">
        <v>16920</v>
      </c>
      <c r="M7" s="25">
        <v>25.041799999999999</v>
      </c>
      <c r="N7" s="45">
        <v>379</v>
      </c>
      <c r="O7" s="25">
        <v>0.56089999999999995</v>
      </c>
      <c r="P7" s="27">
        <v>1854</v>
      </c>
      <c r="Q7" s="28">
        <v>2.7439</v>
      </c>
      <c r="R7" s="29">
        <v>11042</v>
      </c>
      <c r="S7" s="28">
        <v>16.342300000000002</v>
      </c>
      <c r="T7" s="29">
        <v>2275</v>
      </c>
      <c r="U7" s="30">
        <v>3.367</v>
      </c>
      <c r="V7" s="29">
        <v>9064</v>
      </c>
      <c r="W7" s="30">
        <v>13.4148</v>
      </c>
      <c r="X7" s="31">
        <v>9047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1385</v>
      </c>
      <c r="D8" s="36">
        <v>7</v>
      </c>
      <c r="E8" s="37">
        <v>0.50539999999999996</v>
      </c>
      <c r="F8" s="38">
        <v>4</v>
      </c>
      <c r="G8" s="37">
        <v>0.2888</v>
      </c>
      <c r="H8" s="47">
        <v>74</v>
      </c>
      <c r="I8" s="37">
        <v>5.343</v>
      </c>
      <c r="J8" s="38">
        <v>893</v>
      </c>
      <c r="K8" s="37">
        <v>64.476500000000001</v>
      </c>
      <c r="L8" s="38">
        <v>400</v>
      </c>
      <c r="M8" s="37">
        <v>28.8809</v>
      </c>
      <c r="N8" s="38">
        <v>1</v>
      </c>
      <c r="O8" s="37">
        <v>7.22E-2</v>
      </c>
      <c r="P8" s="50">
        <v>6</v>
      </c>
      <c r="Q8" s="40">
        <v>0.43319999999999997</v>
      </c>
      <c r="R8" s="36">
        <v>164</v>
      </c>
      <c r="S8" s="40">
        <v>11.841200000000001</v>
      </c>
      <c r="T8" s="48">
        <v>9</v>
      </c>
      <c r="U8" s="41">
        <v>0.64980000000000004</v>
      </c>
      <c r="V8" s="48">
        <v>43</v>
      </c>
      <c r="W8" s="41">
        <v>3.1046999999999998</v>
      </c>
      <c r="X8" s="42">
        <v>265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20</v>
      </c>
      <c r="C9" s="23">
        <v>45</v>
      </c>
      <c r="D9" s="24">
        <v>44</v>
      </c>
      <c r="E9" s="25">
        <v>97.777799999999999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>
        <v>1</v>
      </c>
      <c r="M9" s="25">
        <v>2.2222</v>
      </c>
      <c r="N9" s="26">
        <v>0</v>
      </c>
      <c r="O9" s="25">
        <v>0</v>
      </c>
      <c r="P9" s="49">
        <v>0</v>
      </c>
      <c r="Q9" s="28">
        <v>0</v>
      </c>
      <c r="R9" s="46">
        <v>9</v>
      </c>
      <c r="S9" s="28">
        <v>20</v>
      </c>
      <c r="T9" s="46">
        <v>0</v>
      </c>
      <c r="U9" s="30">
        <v>0</v>
      </c>
      <c r="V9" s="46">
        <v>26</v>
      </c>
      <c r="W9" s="30">
        <v>57.777799999999999</v>
      </c>
      <c r="X9" s="31">
        <v>42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1177</v>
      </c>
      <c r="D10" s="48">
        <v>50</v>
      </c>
      <c r="E10" s="37">
        <v>4.2481</v>
      </c>
      <c r="F10" s="38">
        <v>8</v>
      </c>
      <c r="G10" s="37">
        <v>0.67969999999999997</v>
      </c>
      <c r="H10" s="47">
        <v>884</v>
      </c>
      <c r="I10" s="37">
        <v>75.106200000000001</v>
      </c>
      <c r="J10" s="38">
        <v>89</v>
      </c>
      <c r="K10" s="37">
        <v>7.5616000000000003</v>
      </c>
      <c r="L10" s="47">
        <v>125</v>
      </c>
      <c r="M10" s="37">
        <v>10.620200000000001</v>
      </c>
      <c r="N10" s="47">
        <v>2</v>
      </c>
      <c r="O10" s="37">
        <v>0.1699</v>
      </c>
      <c r="P10" s="39">
        <v>19</v>
      </c>
      <c r="Q10" s="40">
        <v>1.6143000000000001</v>
      </c>
      <c r="R10" s="48">
        <v>73</v>
      </c>
      <c r="S10" s="40">
        <v>6.2022000000000004</v>
      </c>
      <c r="T10" s="48">
        <v>13</v>
      </c>
      <c r="U10" s="41">
        <v>1.1045</v>
      </c>
      <c r="V10" s="48">
        <v>86</v>
      </c>
      <c r="W10" s="41">
        <v>7.3067000000000002</v>
      </c>
      <c r="X10" s="42">
        <v>68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22</v>
      </c>
      <c r="C11" s="23">
        <v>314</v>
      </c>
      <c r="D11" s="24">
        <v>4</v>
      </c>
      <c r="E11" s="25">
        <v>1.2739</v>
      </c>
      <c r="F11" s="45">
        <v>0</v>
      </c>
      <c r="G11" s="25">
        <v>0</v>
      </c>
      <c r="H11" s="26">
        <v>41</v>
      </c>
      <c r="I11" s="25">
        <v>13.0573</v>
      </c>
      <c r="J11" s="26">
        <v>128</v>
      </c>
      <c r="K11" s="25">
        <v>40.764299999999999</v>
      </c>
      <c r="L11" s="26">
        <v>130</v>
      </c>
      <c r="M11" s="25">
        <v>41.401299999999999</v>
      </c>
      <c r="N11" s="26">
        <v>5</v>
      </c>
      <c r="O11" s="25">
        <v>1.5924</v>
      </c>
      <c r="P11" s="49">
        <v>6</v>
      </c>
      <c r="Q11" s="28">
        <v>1.9108000000000001</v>
      </c>
      <c r="R11" s="46">
        <v>19</v>
      </c>
      <c r="S11" s="28">
        <v>6.0510000000000002</v>
      </c>
      <c r="T11" s="24">
        <v>6</v>
      </c>
      <c r="U11" s="30">
        <v>1.9108000000000001</v>
      </c>
      <c r="V11" s="24">
        <v>32</v>
      </c>
      <c r="W11" s="30">
        <v>10.1911</v>
      </c>
      <c r="X11" s="31">
        <v>116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3179</v>
      </c>
      <c r="D12" s="36">
        <v>16</v>
      </c>
      <c r="E12" s="37">
        <v>0.50329999999999997</v>
      </c>
      <c r="F12" s="47">
        <v>56</v>
      </c>
      <c r="G12" s="37">
        <v>1.7616000000000001</v>
      </c>
      <c r="H12" s="38">
        <v>2615</v>
      </c>
      <c r="I12" s="37">
        <v>82.258600000000001</v>
      </c>
      <c r="J12" s="38">
        <v>212</v>
      </c>
      <c r="K12" s="37">
        <v>6.6688000000000001</v>
      </c>
      <c r="L12" s="38">
        <v>225</v>
      </c>
      <c r="M12" s="37">
        <v>7.0777000000000001</v>
      </c>
      <c r="N12" s="47">
        <v>21</v>
      </c>
      <c r="O12" s="37">
        <v>0.66059999999999997</v>
      </c>
      <c r="P12" s="50">
        <v>34</v>
      </c>
      <c r="Q12" s="40">
        <v>1.0694999999999999</v>
      </c>
      <c r="R12" s="48">
        <v>356</v>
      </c>
      <c r="S12" s="40">
        <v>11.198499999999999</v>
      </c>
      <c r="T12" s="36">
        <v>26</v>
      </c>
      <c r="U12" s="41">
        <v>0.81789999999999996</v>
      </c>
      <c r="V12" s="36">
        <v>1097</v>
      </c>
      <c r="W12" s="41">
        <v>34.5077</v>
      </c>
      <c r="X12" s="42">
        <v>384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25</v>
      </c>
      <c r="C13" s="23">
        <v>682</v>
      </c>
      <c r="D13" s="24">
        <v>7</v>
      </c>
      <c r="E13" s="25">
        <v>1.0264</v>
      </c>
      <c r="F13" s="45">
        <v>6</v>
      </c>
      <c r="G13" s="25">
        <v>0.87980000000000003</v>
      </c>
      <c r="H13" s="26">
        <v>407</v>
      </c>
      <c r="I13" s="25">
        <v>59.677399999999999</v>
      </c>
      <c r="J13" s="45">
        <v>103</v>
      </c>
      <c r="K13" s="25">
        <v>15.102600000000001</v>
      </c>
      <c r="L13" s="26">
        <v>132</v>
      </c>
      <c r="M13" s="25">
        <v>19.354800000000001</v>
      </c>
      <c r="N13" s="26">
        <v>2</v>
      </c>
      <c r="O13" s="25">
        <v>0.29330000000000001</v>
      </c>
      <c r="P13" s="27">
        <v>25</v>
      </c>
      <c r="Q13" s="28">
        <v>3.6657000000000002</v>
      </c>
      <c r="R13" s="24">
        <v>87</v>
      </c>
      <c r="S13" s="28">
        <v>12.756600000000001</v>
      </c>
      <c r="T13" s="46">
        <v>16</v>
      </c>
      <c r="U13" s="30">
        <v>2.3460000000000001</v>
      </c>
      <c r="V13" s="46">
        <v>176</v>
      </c>
      <c r="W13" s="30">
        <v>25.8065</v>
      </c>
      <c r="X13" s="31">
        <v>137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1">
        <v>882</v>
      </c>
      <c r="D14" s="36">
        <v>3</v>
      </c>
      <c r="E14" s="37">
        <v>0.34010000000000001</v>
      </c>
      <c r="F14" s="38">
        <v>5</v>
      </c>
      <c r="G14" s="37">
        <v>0.56689999999999996</v>
      </c>
      <c r="H14" s="47">
        <v>428</v>
      </c>
      <c r="I14" s="37">
        <v>48.5261</v>
      </c>
      <c r="J14" s="47">
        <v>220</v>
      </c>
      <c r="K14" s="37">
        <v>24.943300000000001</v>
      </c>
      <c r="L14" s="47">
        <v>209</v>
      </c>
      <c r="M14" s="37">
        <v>23.696100000000001</v>
      </c>
      <c r="N14" s="38">
        <v>0</v>
      </c>
      <c r="O14" s="37">
        <v>0</v>
      </c>
      <c r="P14" s="39">
        <v>17</v>
      </c>
      <c r="Q14" s="40">
        <v>1.9274</v>
      </c>
      <c r="R14" s="48">
        <v>190</v>
      </c>
      <c r="S14" s="40">
        <v>21.542000000000002</v>
      </c>
      <c r="T14" s="36">
        <v>48</v>
      </c>
      <c r="U14" s="41">
        <v>5.4421999999999997</v>
      </c>
      <c r="V14" s="36">
        <v>120</v>
      </c>
      <c r="W14" s="41">
        <v>13.605399999999999</v>
      </c>
      <c r="X14" s="42">
        <v>159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72">
        <v>482</v>
      </c>
      <c r="D15" s="24">
        <v>0</v>
      </c>
      <c r="E15" s="25">
        <v>0</v>
      </c>
      <c r="F15" s="26">
        <v>3</v>
      </c>
      <c r="G15" s="25">
        <v>0.62239999999999995</v>
      </c>
      <c r="H15" s="26">
        <v>94</v>
      </c>
      <c r="I15" s="25">
        <v>19.502099999999999</v>
      </c>
      <c r="J15" s="45">
        <v>268</v>
      </c>
      <c r="K15" s="25">
        <v>55.601700000000001</v>
      </c>
      <c r="L15" s="26">
        <v>114</v>
      </c>
      <c r="M15" s="25">
        <v>23.651499999999999</v>
      </c>
      <c r="N15" s="45">
        <v>1</v>
      </c>
      <c r="O15" s="25">
        <v>0.20749999999999999</v>
      </c>
      <c r="P15" s="27">
        <v>2</v>
      </c>
      <c r="Q15" s="28">
        <v>0.41489999999999999</v>
      </c>
      <c r="R15" s="46">
        <v>125</v>
      </c>
      <c r="S15" s="28">
        <v>25.933599999999998</v>
      </c>
      <c r="T15" s="24">
        <v>11</v>
      </c>
      <c r="U15" s="30">
        <v>2.2822</v>
      </c>
      <c r="V15" s="24">
        <v>55</v>
      </c>
      <c r="W15" s="30">
        <v>11.4108</v>
      </c>
      <c r="X15" s="31">
        <v>41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1">
        <v>326</v>
      </c>
      <c r="D16" s="48">
        <v>0</v>
      </c>
      <c r="E16" s="37">
        <v>0</v>
      </c>
      <c r="F16" s="47">
        <v>1</v>
      </c>
      <c r="G16" s="37">
        <v>0.30669999999999997</v>
      </c>
      <c r="H16" s="38">
        <v>62</v>
      </c>
      <c r="I16" s="37">
        <v>19.0184</v>
      </c>
      <c r="J16" s="47">
        <v>257</v>
      </c>
      <c r="K16" s="37">
        <v>78.834400000000002</v>
      </c>
      <c r="L16" s="38">
        <v>4</v>
      </c>
      <c r="M16" s="37">
        <v>1.2270000000000001</v>
      </c>
      <c r="N16" s="47">
        <v>1</v>
      </c>
      <c r="O16" s="37">
        <v>0.30669999999999997</v>
      </c>
      <c r="P16" s="39">
        <v>1</v>
      </c>
      <c r="Q16" s="40">
        <v>0.30669999999999997</v>
      </c>
      <c r="R16" s="36">
        <v>86</v>
      </c>
      <c r="S16" s="40">
        <v>26.380400000000002</v>
      </c>
      <c r="T16" s="36">
        <v>4</v>
      </c>
      <c r="U16" s="41">
        <v>1.2270000000000001</v>
      </c>
      <c r="V16" s="36">
        <v>50</v>
      </c>
      <c r="W16" s="41">
        <v>15.337400000000001</v>
      </c>
      <c r="X16" s="42">
        <v>33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29</v>
      </c>
      <c r="C17" s="23">
        <v>2898</v>
      </c>
      <c r="D17" s="24">
        <v>12</v>
      </c>
      <c r="E17" s="25">
        <v>0.41410000000000002</v>
      </c>
      <c r="F17" s="45">
        <v>17</v>
      </c>
      <c r="G17" s="25">
        <v>0.58660000000000001</v>
      </c>
      <c r="H17" s="26">
        <v>726</v>
      </c>
      <c r="I17" s="25">
        <v>25.0518</v>
      </c>
      <c r="J17" s="45">
        <v>900</v>
      </c>
      <c r="K17" s="25">
        <v>31.055900000000001</v>
      </c>
      <c r="L17" s="45">
        <v>1129</v>
      </c>
      <c r="M17" s="25">
        <v>38.957900000000002</v>
      </c>
      <c r="N17" s="45">
        <v>3</v>
      </c>
      <c r="O17" s="25">
        <v>0.10349999999999999</v>
      </c>
      <c r="P17" s="49">
        <v>111</v>
      </c>
      <c r="Q17" s="28">
        <v>3.8302</v>
      </c>
      <c r="R17" s="24">
        <v>501</v>
      </c>
      <c r="S17" s="28">
        <v>17.287800000000001</v>
      </c>
      <c r="T17" s="24">
        <v>117</v>
      </c>
      <c r="U17" s="30">
        <v>4.0373000000000001</v>
      </c>
      <c r="V17" s="24">
        <v>256</v>
      </c>
      <c r="W17" s="30">
        <v>8.8337000000000003</v>
      </c>
      <c r="X17" s="31">
        <v>442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5252</v>
      </c>
      <c r="D18" s="48">
        <v>13</v>
      </c>
      <c r="E18" s="37">
        <v>0.2475</v>
      </c>
      <c r="F18" s="38">
        <v>75</v>
      </c>
      <c r="G18" s="37">
        <v>1.4279999999999999</v>
      </c>
      <c r="H18" s="38">
        <v>965</v>
      </c>
      <c r="I18" s="37">
        <v>18.373999999999999</v>
      </c>
      <c r="J18" s="38">
        <v>2698</v>
      </c>
      <c r="K18" s="37">
        <v>51.370899999999999</v>
      </c>
      <c r="L18" s="38">
        <v>1345</v>
      </c>
      <c r="M18" s="37">
        <v>25.609300000000001</v>
      </c>
      <c r="N18" s="38">
        <v>7</v>
      </c>
      <c r="O18" s="37">
        <v>0.1333</v>
      </c>
      <c r="P18" s="39">
        <v>149</v>
      </c>
      <c r="Q18" s="40">
        <v>2.8370000000000002</v>
      </c>
      <c r="R18" s="48">
        <v>669</v>
      </c>
      <c r="S18" s="40">
        <v>12.738</v>
      </c>
      <c r="T18" s="36">
        <v>89</v>
      </c>
      <c r="U18" s="41">
        <v>1.6946000000000001</v>
      </c>
      <c r="V18" s="36">
        <v>496</v>
      </c>
      <c r="W18" s="41">
        <v>9.4440000000000008</v>
      </c>
      <c r="X18" s="42">
        <v>471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31</v>
      </c>
      <c r="C19" s="23">
        <v>457</v>
      </c>
      <c r="D19" s="24">
        <v>7</v>
      </c>
      <c r="E19" s="25">
        <v>1.5317000000000001</v>
      </c>
      <c r="F19" s="26">
        <v>67</v>
      </c>
      <c r="G19" s="25">
        <v>14.6608</v>
      </c>
      <c r="H19" s="26">
        <v>53</v>
      </c>
      <c r="I19" s="25">
        <v>11.5974</v>
      </c>
      <c r="J19" s="26">
        <v>10</v>
      </c>
      <c r="K19" s="25">
        <v>2.1882000000000001</v>
      </c>
      <c r="L19" s="26">
        <v>31</v>
      </c>
      <c r="M19" s="25">
        <v>6.7834000000000003</v>
      </c>
      <c r="N19" s="26">
        <v>252</v>
      </c>
      <c r="O19" s="25">
        <v>55.142200000000003</v>
      </c>
      <c r="P19" s="27">
        <v>37</v>
      </c>
      <c r="Q19" s="28">
        <v>8.0962999999999994</v>
      </c>
      <c r="R19" s="24">
        <v>86</v>
      </c>
      <c r="S19" s="28">
        <v>18.8184</v>
      </c>
      <c r="T19" s="24">
        <v>17</v>
      </c>
      <c r="U19" s="30">
        <v>3.7199</v>
      </c>
      <c r="V19" s="24">
        <v>114</v>
      </c>
      <c r="W19" s="30">
        <v>24.9453</v>
      </c>
      <c r="X19" s="31">
        <v>55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1">
        <v>130</v>
      </c>
      <c r="D20" s="48">
        <v>1</v>
      </c>
      <c r="E20" s="37">
        <v>0.76919999999999999</v>
      </c>
      <c r="F20" s="47">
        <v>1</v>
      </c>
      <c r="G20" s="37">
        <v>0.76919999999999999</v>
      </c>
      <c r="H20" s="38">
        <v>29</v>
      </c>
      <c r="I20" s="37">
        <v>22.307700000000001</v>
      </c>
      <c r="J20" s="47">
        <v>0</v>
      </c>
      <c r="K20" s="37">
        <v>0</v>
      </c>
      <c r="L20" s="47">
        <v>93</v>
      </c>
      <c r="M20" s="37">
        <v>71.538499999999999</v>
      </c>
      <c r="N20" s="47">
        <v>0</v>
      </c>
      <c r="O20" s="37">
        <v>0</v>
      </c>
      <c r="P20" s="39">
        <v>6</v>
      </c>
      <c r="Q20" s="40">
        <v>4.6154000000000002</v>
      </c>
      <c r="R20" s="48">
        <v>9</v>
      </c>
      <c r="S20" s="40">
        <v>6.9230999999999998</v>
      </c>
      <c r="T20" s="36">
        <v>6</v>
      </c>
      <c r="U20" s="41">
        <v>4.6154000000000002</v>
      </c>
      <c r="V20" s="36">
        <v>5</v>
      </c>
      <c r="W20" s="41">
        <v>3.8462000000000001</v>
      </c>
      <c r="X20" s="42">
        <v>45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2508</v>
      </c>
      <c r="D21" s="46">
        <v>12</v>
      </c>
      <c r="E21" s="25">
        <v>0.47849999999999998</v>
      </c>
      <c r="F21" s="26">
        <v>35</v>
      </c>
      <c r="G21" s="25">
        <v>1.3955</v>
      </c>
      <c r="H21" s="45">
        <v>867</v>
      </c>
      <c r="I21" s="25">
        <v>34.569400000000002</v>
      </c>
      <c r="J21" s="26">
        <v>917</v>
      </c>
      <c r="K21" s="25">
        <v>36.563000000000002</v>
      </c>
      <c r="L21" s="26">
        <v>571</v>
      </c>
      <c r="M21" s="25">
        <v>22.767099999999999</v>
      </c>
      <c r="N21" s="26">
        <v>3</v>
      </c>
      <c r="O21" s="25">
        <v>0.1196</v>
      </c>
      <c r="P21" s="49">
        <v>103</v>
      </c>
      <c r="Q21" s="28">
        <v>4.1069000000000004</v>
      </c>
      <c r="R21" s="24">
        <v>402</v>
      </c>
      <c r="S21" s="28">
        <v>16.028700000000001</v>
      </c>
      <c r="T21" s="46">
        <v>87</v>
      </c>
      <c r="U21" s="30">
        <v>3.4689000000000001</v>
      </c>
      <c r="V21" s="46">
        <v>296</v>
      </c>
      <c r="W21" s="30">
        <v>11.802199999999999</v>
      </c>
      <c r="X21" s="31">
        <v>337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235</v>
      </c>
      <c r="D22" s="36">
        <v>1</v>
      </c>
      <c r="E22" s="37">
        <v>0.42549999999999999</v>
      </c>
      <c r="F22" s="47">
        <v>0</v>
      </c>
      <c r="G22" s="37">
        <v>0</v>
      </c>
      <c r="H22" s="47">
        <v>32</v>
      </c>
      <c r="I22" s="37">
        <v>13.617000000000001</v>
      </c>
      <c r="J22" s="38">
        <v>89</v>
      </c>
      <c r="K22" s="37">
        <v>37.872300000000003</v>
      </c>
      <c r="L22" s="38">
        <v>107</v>
      </c>
      <c r="M22" s="37">
        <v>45.5319</v>
      </c>
      <c r="N22" s="38">
        <v>0</v>
      </c>
      <c r="O22" s="37">
        <v>0</v>
      </c>
      <c r="P22" s="50">
        <v>6</v>
      </c>
      <c r="Q22" s="40">
        <v>2.5531999999999999</v>
      </c>
      <c r="R22" s="48">
        <v>46</v>
      </c>
      <c r="S22" s="40">
        <v>19.5745</v>
      </c>
      <c r="T22" s="48">
        <v>7</v>
      </c>
      <c r="U22" s="41">
        <v>2.9786999999999999</v>
      </c>
      <c r="V22" s="48">
        <v>11</v>
      </c>
      <c r="W22" s="41">
        <v>4.6809000000000003</v>
      </c>
      <c r="X22" s="42">
        <v>43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32</v>
      </c>
      <c r="C23" s="23">
        <v>159</v>
      </c>
      <c r="D23" s="24">
        <v>0</v>
      </c>
      <c r="E23" s="25">
        <v>0</v>
      </c>
      <c r="F23" s="26">
        <v>3</v>
      </c>
      <c r="G23" s="25">
        <v>1.8868</v>
      </c>
      <c r="H23" s="26">
        <v>8</v>
      </c>
      <c r="I23" s="25">
        <v>5.0313999999999997</v>
      </c>
      <c r="J23" s="26">
        <v>44</v>
      </c>
      <c r="K23" s="25">
        <v>27.672999999999998</v>
      </c>
      <c r="L23" s="26">
        <v>94</v>
      </c>
      <c r="M23" s="25">
        <v>59.119500000000002</v>
      </c>
      <c r="N23" s="26">
        <v>0</v>
      </c>
      <c r="O23" s="25">
        <v>0</v>
      </c>
      <c r="P23" s="49">
        <v>10</v>
      </c>
      <c r="Q23" s="28">
        <v>6.2892999999999999</v>
      </c>
      <c r="R23" s="46">
        <v>24</v>
      </c>
      <c r="S23" s="28">
        <v>15.0943</v>
      </c>
      <c r="T23" s="24">
        <v>3</v>
      </c>
      <c r="U23" s="30">
        <v>1.8868</v>
      </c>
      <c r="V23" s="24">
        <v>8</v>
      </c>
      <c r="W23" s="30">
        <v>5.0313999999999997</v>
      </c>
      <c r="X23" s="31">
        <v>50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468</v>
      </c>
      <c r="D24" s="48">
        <v>6</v>
      </c>
      <c r="E24" s="37">
        <v>1.2821</v>
      </c>
      <c r="F24" s="38">
        <v>10</v>
      </c>
      <c r="G24" s="37">
        <v>2.1368</v>
      </c>
      <c r="H24" s="47">
        <v>145</v>
      </c>
      <c r="I24" s="37">
        <v>30.982900000000001</v>
      </c>
      <c r="J24" s="38">
        <v>108</v>
      </c>
      <c r="K24" s="37">
        <v>23.076899999999998</v>
      </c>
      <c r="L24" s="38">
        <v>172</v>
      </c>
      <c r="M24" s="37">
        <v>36.752099999999999</v>
      </c>
      <c r="N24" s="38">
        <v>1</v>
      </c>
      <c r="O24" s="37">
        <v>0.2137</v>
      </c>
      <c r="P24" s="50">
        <v>26</v>
      </c>
      <c r="Q24" s="40">
        <v>5.5556000000000001</v>
      </c>
      <c r="R24" s="48">
        <v>78</v>
      </c>
      <c r="S24" s="40">
        <v>16.666699999999999</v>
      </c>
      <c r="T24" s="36">
        <v>3</v>
      </c>
      <c r="U24" s="41">
        <v>0.64100000000000001</v>
      </c>
      <c r="V24" s="36">
        <v>76</v>
      </c>
      <c r="W24" s="41">
        <v>16.2393</v>
      </c>
      <c r="X24" s="42">
        <v>73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37</v>
      </c>
      <c r="C25" s="72">
        <v>817</v>
      </c>
      <c r="D25" s="24">
        <v>1</v>
      </c>
      <c r="E25" s="25">
        <v>0.12239999999999999</v>
      </c>
      <c r="F25" s="26">
        <v>6</v>
      </c>
      <c r="G25" s="25">
        <v>0.73440000000000005</v>
      </c>
      <c r="H25" s="26">
        <v>67</v>
      </c>
      <c r="I25" s="25">
        <v>8.2006999999999994</v>
      </c>
      <c r="J25" s="26">
        <v>217</v>
      </c>
      <c r="K25" s="25">
        <v>26.560600000000001</v>
      </c>
      <c r="L25" s="45">
        <v>491</v>
      </c>
      <c r="M25" s="25">
        <v>60.097900000000003</v>
      </c>
      <c r="N25" s="26">
        <v>1</v>
      </c>
      <c r="O25" s="25">
        <v>0.12239999999999999</v>
      </c>
      <c r="P25" s="49">
        <v>34</v>
      </c>
      <c r="Q25" s="28">
        <v>4.1616</v>
      </c>
      <c r="R25" s="24">
        <v>81</v>
      </c>
      <c r="S25" s="28">
        <v>9.9143000000000008</v>
      </c>
      <c r="T25" s="24">
        <v>18</v>
      </c>
      <c r="U25" s="30">
        <v>2.2031999999999998</v>
      </c>
      <c r="V25" s="24">
        <v>25</v>
      </c>
      <c r="W25" s="30">
        <v>3.06</v>
      </c>
      <c r="X25" s="31">
        <v>248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1287</v>
      </c>
      <c r="D26" s="36">
        <v>13</v>
      </c>
      <c r="E26" s="37">
        <v>1.0101</v>
      </c>
      <c r="F26" s="47">
        <v>6</v>
      </c>
      <c r="G26" s="37">
        <v>0.4662</v>
      </c>
      <c r="H26" s="47">
        <v>84</v>
      </c>
      <c r="I26" s="37">
        <v>6.5267999999999997</v>
      </c>
      <c r="J26" s="38">
        <v>804</v>
      </c>
      <c r="K26" s="37">
        <v>62.4709</v>
      </c>
      <c r="L26" s="38">
        <v>365</v>
      </c>
      <c r="M26" s="37">
        <v>28.360499999999998</v>
      </c>
      <c r="N26" s="47">
        <v>0</v>
      </c>
      <c r="O26" s="37">
        <v>0</v>
      </c>
      <c r="P26" s="50">
        <v>15</v>
      </c>
      <c r="Q26" s="40">
        <v>1.1655</v>
      </c>
      <c r="R26" s="36">
        <v>174</v>
      </c>
      <c r="S26" s="40">
        <v>13.5198</v>
      </c>
      <c r="T26" s="36">
        <v>127</v>
      </c>
      <c r="U26" s="41">
        <v>9.8679000000000006</v>
      </c>
      <c r="V26" s="36">
        <v>51</v>
      </c>
      <c r="W26" s="41">
        <v>3.9626999999999999</v>
      </c>
      <c r="X26" s="42">
        <v>197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41</v>
      </c>
      <c r="C27" s="72">
        <v>39</v>
      </c>
      <c r="D27" s="46">
        <v>0</v>
      </c>
      <c r="E27" s="25">
        <v>0</v>
      </c>
      <c r="F27" s="26">
        <v>0</v>
      </c>
      <c r="G27" s="25">
        <v>0</v>
      </c>
      <c r="H27" s="26">
        <v>3</v>
      </c>
      <c r="I27" s="25">
        <v>7.6923000000000004</v>
      </c>
      <c r="J27" s="26">
        <v>1</v>
      </c>
      <c r="K27" s="25">
        <v>2.5640999999999998</v>
      </c>
      <c r="L27" s="45">
        <v>35</v>
      </c>
      <c r="M27" s="25">
        <v>89.743600000000001</v>
      </c>
      <c r="N27" s="26">
        <v>0</v>
      </c>
      <c r="O27" s="25">
        <v>0</v>
      </c>
      <c r="P27" s="49">
        <v>0</v>
      </c>
      <c r="Q27" s="28">
        <v>0</v>
      </c>
      <c r="R27" s="46">
        <v>5</v>
      </c>
      <c r="S27" s="28">
        <v>12.820499999999999</v>
      </c>
      <c r="T27" s="24">
        <v>5</v>
      </c>
      <c r="U27" s="30">
        <v>12.820499999999999</v>
      </c>
      <c r="V27" s="24">
        <v>0</v>
      </c>
      <c r="W27" s="30">
        <v>0</v>
      </c>
      <c r="X27" s="31">
        <v>15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1">
        <v>2376</v>
      </c>
      <c r="D28" s="48">
        <v>4</v>
      </c>
      <c r="E28" s="37">
        <v>0.16839999999999999</v>
      </c>
      <c r="F28" s="38">
        <v>29</v>
      </c>
      <c r="G28" s="37">
        <v>1.2204999999999999</v>
      </c>
      <c r="H28" s="38">
        <v>837</v>
      </c>
      <c r="I28" s="37">
        <v>35.2273</v>
      </c>
      <c r="J28" s="38">
        <v>1101</v>
      </c>
      <c r="K28" s="37">
        <v>46.3384</v>
      </c>
      <c r="L28" s="47">
        <v>342</v>
      </c>
      <c r="M28" s="37">
        <v>14.3939</v>
      </c>
      <c r="N28" s="38">
        <v>1</v>
      </c>
      <c r="O28" s="37">
        <v>4.2099999999999999E-2</v>
      </c>
      <c r="P28" s="39">
        <v>62</v>
      </c>
      <c r="Q28" s="40">
        <v>2.6093999999999999</v>
      </c>
      <c r="R28" s="36">
        <v>382</v>
      </c>
      <c r="S28" s="40">
        <v>16.077400000000001</v>
      </c>
      <c r="T28" s="48">
        <v>73</v>
      </c>
      <c r="U28" s="41">
        <v>3.0724</v>
      </c>
      <c r="V28" s="48">
        <v>452</v>
      </c>
      <c r="W28" s="41">
        <v>19.023599999999998</v>
      </c>
      <c r="X28" s="42">
        <v>209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39</v>
      </c>
      <c r="C29" s="23">
        <v>1247</v>
      </c>
      <c r="D29" s="24">
        <v>7</v>
      </c>
      <c r="E29" s="25">
        <v>0.56130000000000002</v>
      </c>
      <c r="F29" s="26">
        <v>22</v>
      </c>
      <c r="G29" s="25">
        <v>1.7642</v>
      </c>
      <c r="H29" s="45">
        <v>587</v>
      </c>
      <c r="I29" s="25">
        <v>47.073</v>
      </c>
      <c r="J29" s="26">
        <v>222</v>
      </c>
      <c r="K29" s="25">
        <v>17.802700000000002</v>
      </c>
      <c r="L29" s="45">
        <v>368</v>
      </c>
      <c r="M29" s="25">
        <v>29.5108</v>
      </c>
      <c r="N29" s="26">
        <v>0</v>
      </c>
      <c r="O29" s="25">
        <v>0</v>
      </c>
      <c r="P29" s="49">
        <v>41</v>
      </c>
      <c r="Q29" s="28">
        <v>3.2879</v>
      </c>
      <c r="R29" s="24">
        <v>340</v>
      </c>
      <c r="S29" s="28">
        <v>27.2654</v>
      </c>
      <c r="T29" s="24">
        <v>70</v>
      </c>
      <c r="U29" s="30">
        <v>5.6135000000000002</v>
      </c>
      <c r="V29" s="24">
        <v>282</v>
      </c>
      <c r="W29" s="30">
        <v>22.6143</v>
      </c>
      <c r="X29" s="31">
        <v>237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1638</v>
      </c>
      <c r="D30" s="48">
        <v>16</v>
      </c>
      <c r="E30" s="37">
        <v>0.9768</v>
      </c>
      <c r="F30" s="47">
        <v>8</v>
      </c>
      <c r="G30" s="37">
        <v>0.4884</v>
      </c>
      <c r="H30" s="38">
        <v>131</v>
      </c>
      <c r="I30" s="37">
        <v>7.9976000000000003</v>
      </c>
      <c r="J30" s="38">
        <v>633</v>
      </c>
      <c r="K30" s="37">
        <v>38.6447</v>
      </c>
      <c r="L30" s="38">
        <v>763</v>
      </c>
      <c r="M30" s="37">
        <v>46.581200000000003</v>
      </c>
      <c r="N30" s="38">
        <v>0</v>
      </c>
      <c r="O30" s="37">
        <v>0</v>
      </c>
      <c r="P30" s="39">
        <v>87</v>
      </c>
      <c r="Q30" s="40">
        <v>5.3113999999999999</v>
      </c>
      <c r="R30" s="36">
        <v>197</v>
      </c>
      <c r="S30" s="40">
        <v>12.026899999999999</v>
      </c>
      <c r="T30" s="48">
        <v>22</v>
      </c>
      <c r="U30" s="41">
        <v>1.3431</v>
      </c>
      <c r="V30" s="48">
        <v>93</v>
      </c>
      <c r="W30" s="41">
        <v>5.6776999999999997</v>
      </c>
      <c r="X30" s="42">
        <v>295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43</v>
      </c>
      <c r="C31" s="72">
        <v>139</v>
      </c>
      <c r="D31" s="24">
        <v>6</v>
      </c>
      <c r="E31" s="25">
        <v>4.3164999999999996</v>
      </c>
      <c r="F31" s="45">
        <v>7</v>
      </c>
      <c r="G31" s="25">
        <v>5.0359999999999996</v>
      </c>
      <c r="H31" s="26">
        <v>25</v>
      </c>
      <c r="I31" s="25">
        <v>17.985600000000002</v>
      </c>
      <c r="J31" s="45">
        <v>36</v>
      </c>
      <c r="K31" s="25">
        <v>25.8993</v>
      </c>
      <c r="L31" s="26">
        <v>60</v>
      </c>
      <c r="M31" s="25">
        <v>43.165500000000002</v>
      </c>
      <c r="N31" s="26">
        <v>0</v>
      </c>
      <c r="O31" s="25">
        <v>0</v>
      </c>
      <c r="P31" s="27">
        <v>5</v>
      </c>
      <c r="Q31" s="28">
        <v>3.5971000000000002</v>
      </c>
      <c r="R31" s="24">
        <v>19</v>
      </c>
      <c r="S31" s="28">
        <v>13.6691</v>
      </c>
      <c r="T31" s="46">
        <v>1</v>
      </c>
      <c r="U31" s="30">
        <v>0.71940000000000004</v>
      </c>
      <c r="V31" s="46">
        <v>38</v>
      </c>
      <c r="W31" s="30">
        <v>27.338100000000001</v>
      </c>
      <c r="X31" s="31">
        <v>48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740</v>
      </c>
      <c r="D32" s="36">
        <v>3</v>
      </c>
      <c r="E32" s="37">
        <v>0.40539999999999998</v>
      </c>
      <c r="F32" s="38">
        <v>7</v>
      </c>
      <c r="G32" s="37">
        <v>0.94589999999999996</v>
      </c>
      <c r="H32" s="38">
        <v>30</v>
      </c>
      <c r="I32" s="37">
        <v>4.0541</v>
      </c>
      <c r="J32" s="38">
        <v>466</v>
      </c>
      <c r="K32" s="37">
        <v>62.972999999999999</v>
      </c>
      <c r="L32" s="47">
        <v>232</v>
      </c>
      <c r="M32" s="37">
        <v>31.351400000000002</v>
      </c>
      <c r="N32" s="47">
        <v>0</v>
      </c>
      <c r="O32" s="37">
        <v>0</v>
      </c>
      <c r="P32" s="50">
        <v>2</v>
      </c>
      <c r="Q32" s="40">
        <v>0.27029999999999998</v>
      </c>
      <c r="R32" s="48">
        <v>125</v>
      </c>
      <c r="S32" s="40">
        <v>16.8919</v>
      </c>
      <c r="T32" s="36">
        <v>5</v>
      </c>
      <c r="U32" s="41">
        <v>0.67569999999999997</v>
      </c>
      <c r="V32" s="36">
        <v>26</v>
      </c>
      <c r="W32" s="41">
        <v>3.5135000000000001</v>
      </c>
      <c r="X32" s="42">
        <v>202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44</v>
      </c>
      <c r="C33" s="23">
        <v>405</v>
      </c>
      <c r="D33" s="46">
        <v>0</v>
      </c>
      <c r="E33" s="25">
        <v>0</v>
      </c>
      <c r="F33" s="26">
        <v>9</v>
      </c>
      <c r="G33" s="25">
        <v>2.2222</v>
      </c>
      <c r="H33" s="45">
        <v>30</v>
      </c>
      <c r="I33" s="25">
        <v>7.4074</v>
      </c>
      <c r="J33" s="26">
        <v>151</v>
      </c>
      <c r="K33" s="25">
        <v>37.283999999999999</v>
      </c>
      <c r="L33" s="26">
        <v>208</v>
      </c>
      <c r="M33" s="25">
        <v>51.357999999999997</v>
      </c>
      <c r="N33" s="45">
        <v>0</v>
      </c>
      <c r="O33" s="25">
        <v>0</v>
      </c>
      <c r="P33" s="49">
        <v>7</v>
      </c>
      <c r="Q33" s="28">
        <v>1.7283999999999999</v>
      </c>
      <c r="R33" s="46">
        <v>55</v>
      </c>
      <c r="S33" s="28">
        <v>13.5802</v>
      </c>
      <c r="T33" s="46">
        <v>18</v>
      </c>
      <c r="U33" s="30">
        <v>4.4443999999999999</v>
      </c>
      <c r="V33" s="46">
        <v>28</v>
      </c>
      <c r="W33" s="30">
        <v>6.9135999999999997</v>
      </c>
      <c r="X33" s="31">
        <v>113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1">
        <v>39</v>
      </c>
      <c r="D34" s="36">
        <v>25</v>
      </c>
      <c r="E34" s="37">
        <v>64.102599999999995</v>
      </c>
      <c r="F34" s="38">
        <v>0</v>
      </c>
      <c r="G34" s="37">
        <v>0</v>
      </c>
      <c r="H34" s="47">
        <v>0</v>
      </c>
      <c r="I34" s="37">
        <v>0</v>
      </c>
      <c r="J34" s="38">
        <v>2</v>
      </c>
      <c r="K34" s="37">
        <v>5.1281999999999996</v>
      </c>
      <c r="L34" s="47">
        <v>11</v>
      </c>
      <c r="M34" s="37">
        <v>28.205100000000002</v>
      </c>
      <c r="N34" s="47">
        <v>0</v>
      </c>
      <c r="O34" s="37">
        <v>0</v>
      </c>
      <c r="P34" s="39">
        <v>1</v>
      </c>
      <c r="Q34" s="40">
        <v>2.5640999999999998</v>
      </c>
      <c r="R34" s="48">
        <v>4</v>
      </c>
      <c r="S34" s="40">
        <v>10.256399999999999</v>
      </c>
      <c r="T34" s="48">
        <v>3</v>
      </c>
      <c r="U34" s="41">
        <v>7.6923000000000004</v>
      </c>
      <c r="V34" s="48">
        <v>3</v>
      </c>
      <c r="W34" s="41">
        <v>7.6923000000000004</v>
      </c>
      <c r="X34" s="42">
        <v>17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49</v>
      </c>
      <c r="C35" s="72">
        <v>65</v>
      </c>
      <c r="D35" s="46">
        <v>8</v>
      </c>
      <c r="E35" s="25">
        <v>12.307700000000001</v>
      </c>
      <c r="F35" s="26">
        <v>0</v>
      </c>
      <c r="G35" s="25">
        <v>0</v>
      </c>
      <c r="H35" s="45">
        <v>9</v>
      </c>
      <c r="I35" s="25">
        <v>13.8462</v>
      </c>
      <c r="J35" s="26">
        <v>8</v>
      </c>
      <c r="K35" s="25">
        <v>12.307700000000001</v>
      </c>
      <c r="L35" s="45">
        <v>35</v>
      </c>
      <c r="M35" s="25">
        <v>53.846200000000003</v>
      </c>
      <c r="N35" s="26">
        <v>0</v>
      </c>
      <c r="O35" s="25">
        <v>0</v>
      </c>
      <c r="P35" s="49">
        <v>5</v>
      </c>
      <c r="Q35" s="28">
        <v>7.6923000000000004</v>
      </c>
      <c r="R35" s="46">
        <v>20</v>
      </c>
      <c r="S35" s="28">
        <v>30.769200000000001</v>
      </c>
      <c r="T35" s="46">
        <v>0</v>
      </c>
      <c r="U35" s="30">
        <v>0</v>
      </c>
      <c r="V35" s="46">
        <v>0</v>
      </c>
      <c r="W35" s="30">
        <v>0</v>
      </c>
      <c r="X35" s="31">
        <v>16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1">
        <v>1211</v>
      </c>
      <c r="D36" s="48">
        <v>7</v>
      </c>
      <c r="E36" s="37">
        <v>0.57799999999999996</v>
      </c>
      <c r="F36" s="38">
        <v>28</v>
      </c>
      <c r="G36" s="37">
        <v>2.3121</v>
      </c>
      <c r="H36" s="38">
        <v>552</v>
      </c>
      <c r="I36" s="37">
        <v>45.5822</v>
      </c>
      <c r="J36" s="47">
        <v>274</v>
      </c>
      <c r="K36" s="37">
        <v>22.625900000000001</v>
      </c>
      <c r="L36" s="47">
        <v>272</v>
      </c>
      <c r="M36" s="37">
        <v>22.460799999999999</v>
      </c>
      <c r="N36" s="38">
        <v>15</v>
      </c>
      <c r="O36" s="37">
        <v>1.2385999999999999</v>
      </c>
      <c r="P36" s="50">
        <v>63</v>
      </c>
      <c r="Q36" s="40">
        <v>5.2023000000000001</v>
      </c>
      <c r="R36" s="48">
        <v>117</v>
      </c>
      <c r="S36" s="40">
        <v>9.6614000000000004</v>
      </c>
      <c r="T36" s="36">
        <v>32</v>
      </c>
      <c r="U36" s="41">
        <v>2.6423999999999999</v>
      </c>
      <c r="V36" s="36">
        <v>219</v>
      </c>
      <c r="W36" s="41">
        <v>18.084199999999999</v>
      </c>
      <c r="X36" s="42">
        <v>72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310</v>
      </c>
      <c r="D37" s="24">
        <v>1</v>
      </c>
      <c r="E37" s="25">
        <v>0.3226</v>
      </c>
      <c r="F37" s="26">
        <v>3</v>
      </c>
      <c r="G37" s="25">
        <v>0.9677</v>
      </c>
      <c r="H37" s="26">
        <v>49</v>
      </c>
      <c r="I37" s="25">
        <v>15.8065</v>
      </c>
      <c r="J37" s="26">
        <v>16</v>
      </c>
      <c r="K37" s="25">
        <v>5.1612999999999998</v>
      </c>
      <c r="L37" s="26">
        <v>234</v>
      </c>
      <c r="M37" s="25">
        <v>75.483900000000006</v>
      </c>
      <c r="N37" s="45">
        <v>0</v>
      </c>
      <c r="O37" s="25">
        <v>0</v>
      </c>
      <c r="P37" s="49">
        <v>7</v>
      </c>
      <c r="Q37" s="28">
        <v>2.2581000000000002</v>
      </c>
      <c r="R37" s="46">
        <v>76</v>
      </c>
      <c r="S37" s="28">
        <v>24.516100000000002</v>
      </c>
      <c r="T37" s="24">
        <v>31</v>
      </c>
      <c r="U37" s="30">
        <v>10</v>
      </c>
      <c r="V37" s="24">
        <v>23</v>
      </c>
      <c r="W37" s="30">
        <v>7.4194000000000004</v>
      </c>
      <c r="X37" s="31">
        <v>53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1394</v>
      </c>
      <c r="D38" s="36">
        <v>1</v>
      </c>
      <c r="E38" s="37">
        <v>7.17E-2</v>
      </c>
      <c r="F38" s="38">
        <v>19</v>
      </c>
      <c r="G38" s="37">
        <v>1.363</v>
      </c>
      <c r="H38" s="38">
        <v>643</v>
      </c>
      <c r="I38" s="37">
        <v>46.126300000000001</v>
      </c>
      <c r="J38" s="38">
        <v>511</v>
      </c>
      <c r="K38" s="37">
        <v>36.6571</v>
      </c>
      <c r="L38" s="38">
        <v>204</v>
      </c>
      <c r="M38" s="37">
        <v>14.6341</v>
      </c>
      <c r="N38" s="38">
        <v>1</v>
      </c>
      <c r="O38" s="37">
        <v>7.17E-2</v>
      </c>
      <c r="P38" s="39">
        <v>15</v>
      </c>
      <c r="Q38" s="40">
        <v>1.0760000000000001</v>
      </c>
      <c r="R38" s="48">
        <v>218</v>
      </c>
      <c r="S38" s="40">
        <v>15.638500000000001</v>
      </c>
      <c r="T38" s="36">
        <v>29</v>
      </c>
      <c r="U38" s="41">
        <v>2.0802999999999998</v>
      </c>
      <c r="V38" s="36">
        <v>186</v>
      </c>
      <c r="W38" s="41">
        <v>13.3429</v>
      </c>
      <c r="X38" s="42">
        <v>207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1007</v>
      </c>
      <c r="D39" s="46">
        <v>83</v>
      </c>
      <c r="E39" s="25">
        <v>8.2423000000000002</v>
      </c>
      <c r="F39" s="26">
        <v>5</v>
      </c>
      <c r="G39" s="25">
        <v>0.4965</v>
      </c>
      <c r="H39" s="45">
        <v>750</v>
      </c>
      <c r="I39" s="25">
        <v>74.4786</v>
      </c>
      <c r="J39" s="26">
        <v>24</v>
      </c>
      <c r="K39" s="25">
        <v>2.3833000000000002</v>
      </c>
      <c r="L39" s="45">
        <v>131</v>
      </c>
      <c r="M39" s="25">
        <v>13.008900000000001</v>
      </c>
      <c r="N39" s="26">
        <v>0</v>
      </c>
      <c r="O39" s="25">
        <v>0</v>
      </c>
      <c r="P39" s="49">
        <v>14</v>
      </c>
      <c r="Q39" s="28">
        <v>1.3903000000000001</v>
      </c>
      <c r="R39" s="24">
        <v>123</v>
      </c>
      <c r="S39" s="28">
        <v>12.214499999999999</v>
      </c>
      <c r="T39" s="24">
        <v>10</v>
      </c>
      <c r="U39" s="30">
        <v>0.99299999999999999</v>
      </c>
      <c r="V39" s="24">
        <v>207</v>
      </c>
      <c r="W39" s="30">
        <v>20.556100000000001</v>
      </c>
      <c r="X39" s="31">
        <v>81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1">
        <v>6195</v>
      </c>
      <c r="D40" s="36">
        <v>48</v>
      </c>
      <c r="E40" s="37">
        <v>0.77480000000000004</v>
      </c>
      <c r="F40" s="38">
        <v>207</v>
      </c>
      <c r="G40" s="37">
        <v>3.3414000000000001</v>
      </c>
      <c r="H40" s="38">
        <v>2707</v>
      </c>
      <c r="I40" s="37">
        <v>43.6965</v>
      </c>
      <c r="J40" s="47">
        <v>2289</v>
      </c>
      <c r="K40" s="37">
        <v>36.949199999999998</v>
      </c>
      <c r="L40" s="47">
        <v>883</v>
      </c>
      <c r="M40" s="37">
        <v>14.253399999999999</v>
      </c>
      <c r="N40" s="38">
        <v>7</v>
      </c>
      <c r="O40" s="37">
        <v>0.113</v>
      </c>
      <c r="P40" s="39">
        <v>54</v>
      </c>
      <c r="Q40" s="40">
        <v>0.87170000000000003</v>
      </c>
      <c r="R40" s="48">
        <v>1718</v>
      </c>
      <c r="S40" s="40">
        <v>27.731999999999999</v>
      </c>
      <c r="T40" s="36">
        <v>72</v>
      </c>
      <c r="U40" s="41">
        <v>1.1621999999999999</v>
      </c>
      <c r="V40" s="36">
        <v>822</v>
      </c>
      <c r="W40" s="41">
        <v>13.268800000000001</v>
      </c>
      <c r="X40" s="42">
        <v>786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47</v>
      </c>
      <c r="C41" s="23">
        <v>3115</v>
      </c>
      <c r="D41" s="46">
        <v>45</v>
      </c>
      <c r="E41" s="25">
        <v>1.4446000000000001</v>
      </c>
      <c r="F41" s="26">
        <v>22</v>
      </c>
      <c r="G41" s="25">
        <v>0.70630000000000004</v>
      </c>
      <c r="H41" s="26">
        <v>611</v>
      </c>
      <c r="I41" s="25">
        <v>19.614799999999999</v>
      </c>
      <c r="J41" s="26">
        <v>1417</v>
      </c>
      <c r="K41" s="25">
        <v>45.489600000000003</v>
      </c>
      <c r="L41" s="45">
        <v>858</v>
      </c>
      <c r="M41" s="25">
        <v>27.5441</v>
      </c>
      <c r="N41" s="45">
        <v>6</v>
      </c>
      <c r="O41" s="25">
        <v>0.19259999999999999</v>
      </c>
      <c r="P41" s="27">
        <v>156</v>
      </c>
      <c r="Q41" s="28">
        <v>5.008</v>
      </c>
      <c r="R41" s="24">
        <v>607</v>
      </c>
      <c r="S41" s="28">
        <v>19.4864</v>
      </c>
      <c r="T41" s="46">
        <v>69</v>
      </c>
      <c r="U41" s="30">
        <v>2.2151000000000001</v>
      </c>
      <c r="V41" s="46">
        <v>288</v>
      </c>
      <c r="W41" s="30">
        <v>9.2455999999999996</v>
      </c>
      <c r="X41" s="31">
        <v>470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1">
        <v>53</v>
      </c>
      <c r="D42" s="36">
        <v>27</v>
      </c>
      <c r="E42" s="37">
        <v>50.943399999999997</v>
      </c>
      <c r="F42" s="38">
        <v>0</v>
      </c>
      <c r="G42" s="37">
        <v>0</v>
      </c>
      <c r="H42" s="38">
        <v>4</v>
      </c>
      <c r="I42" s="37">
        <v>7.5472000000000001</v>
      </c>
      <c r="J42" s="47">
        <v>4</v>
      </c>
      <c r="K42" s="37">
        <v>7.5472000000000001</v>
      </c>
      <c r="L42" s="47">
        <v>17</v>
      </c>
      <c r="M42" s="37">
        <v>32.075499999999998</v>
      </c>
      <c r="N42" s="47">
        <v>0</v>
      </c>
      <c r="O42" s="37">
        <v>0</v>
      </c>
      <c r="P42" s="39">
        <v>1</v>
      </c>
      <c r="Q42" s="40">
        <v>1.8868</v>
      </c>
      <c r="R42" s="48">
        <v>6</v>
      </c>
      <c r="S42" s="40">
        <v>11.3208</v>
      </c>
      <c r="T42" s="36">
        <v>2</v>
      </c>
      <c r="U42" s="41">
        <v>3.7736000000000001</v>
      </c>
      <c r="V42" s="36">
        <v>3</v>
      </c>
      <c r="W42" s="41">
        <v>5.6604000000000001</v>
      </c>
      <c r="X42" s="42">
        <v>20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55</v>
      </c>
      <c r="C43" s="23">
        <v>2813</v>
      </c>
      <c r="D43" s="24">
        <v>11</v>
      </c>
      <c r="E43" s="25">
        <v>0.39100000000000001</v>
      </c>
      <c r="F43" s="26">
        <v>40</v>
      </c>
      <c r="G43" s="25">
        <v>1.4219999999999999</v>
      </c>
      <c r="H43" s="45">
        <v>223</v>
      </c>
      <c r="I43" s="25">
        <v>7.9275000000000002</v>
      </c>
      <c r="J43" s="26">
        <v>1356</v>
      </c>
      <c r="K43" s="25">
        <v>48.204799999999999</v>
      </c>
      <c r="L43" s="26">
        <v>1014</v>
      </c>
      <c r="M43" s="25">
        <v>36.046900000000001</v>
      </c>
      <c r="N43" s="26">
        <v>1</v>
      </c>
      <c r="O43" s="25">
        <v>3.5499999999999997E-2</v>
      </c>
      <c r="P43" s="27">
        <v>168</v>
      </c>
      <c r="Q43" s="28">
        <v>5.9722999999999997</v>
      </c>
      <c r="R43" s="46">
        <v>513</v>
      </c>
      <c r="S43" s="28">
        <v>18.236799999999999</v>
      </c>
      <c r="T43" s="46">
        <v>46</v>
      </c>
      <c r="U43" s="30">
        <v>1.6353</v>
      </c>
      <c r="V43" s="46">
        <v>199</v>
      </c>
      <c r="W43" s="30">
        <v>7.0743</v>
      </c>
      <c r="X43" s="31">
        <v>280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669</v>
      </c>
      <c r="D44" s="36">
        <v>105</v>
      </c>
      <c r="E44" s="37">
        <v>15.6951</v>
      </c>
      <c r="F44" s="47">
        <v>4</v>
      </c>
      <c r="G44" s="37">
        <v>0.59789999999999999</v>
      </c>
      <c r="H44" s="38">
        <v>124</v>
      </c>
      <c r="I44" s="37">
        <v>18.5351</v>
      </c>
      <c r="J44" s="38">
        <v>119</v>
      </c>
      <c r="K44" s="37">
        <v>17.787700000000001</v>
      </c>
      <c r="L44" s="38">
        <v>259</v>
      </c>
      <c r="M44" s="37">
        <v>38.714500000000001</v>
      </c>
      <c r="N44" s="47">
        <v>5</v>
      </c>
      <c r="O44" s="37">
        <v>0.74739999999999995</v>
      </c>
      <c r="P44" s="50">
        <v>53</v>
      </c>
      <c r="Q44" s="40">
        <v>7.9222999999999999</v>
      </c>
      <c r="R44" s="48">
        <v>114</v>
      </c>
      <c r="S44" s="40">
        <v>17.040400000000002</v>
      </c>
      <c r="T44" s="48">
        <v>12</v>
      </c>
      <c r="U44" s="41">
        <v>1.7937000000000001</v>
      </c>
      <c r="V44" s="48">
        <v>61</v>
      </c>
      <c r="W44" s="41">
        <v>9.1181000000000001</v>
      </c>
      <c r="X44" s="42">
        <v>146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57</v>
      </c>
      <c r="C45" s="23">
        <v>296</v>
      </c>
      <c r="D45" s="46">
        <v>8</v>
      </c>
      <c r="E45" s="25">
        <v>2.7027000000000001</v>
      </c>
      <c r="F45" s="26">
        <v>3</v>
      </c>
      <c r="G45" s="25">
        <v>1.0135000000000001</v>
      </c>
      <c r="H45" s="45">
        <v>59</v>
      </c>
      <c r="I45" s="25">
        <v>19.932400000000001</v>
      </c>
      <c r="J45" s="26">
        <v>5</v>
      </c>
      <c r="K45" s="25">
        <v>1.6892</v>
      </c>
      <c r="L45" s="45">
        <v>196</v>
      </c>
      <c r="M45" s="25">
        <v>66.216200000000001</v>
      </c>
      <c r="N45" s="26">
        <v>3</v>
      </c>
      <c r="O45" s="25">
        <v>1.0135000000000001</v>
      </c>
      <c r="P45" s="27">
        <v>22</v>
      </c>
      <c r="Q45" s="28">
        <v>7.4324000000000003</v>
      </c>
      <c r="R45" s="24">
        <v>47</v>
      </c>
      <c r="S45" s="28">
        <v>15.878399999999999</v>
      </c>
      <c r="T45" s="46">
        <v>13</v>
      </c>
      <c r="U45" s="30">
        <v>4.3918999999999997</v>
      </c>
      <c r="V45" s="46">
        <v>8</v>
      </c>
      <c r="W45" s="30">
        <v>2.7027000000000001</v>
      </c>
      <c r="X45" s="31">
        <v>47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2840</v>
      </c>
      <c r="D46" s="36">
        <v>8</v>
      </c>
      <c r="E46" s="37">
        <v>0.28170000000000001</v>
      </c>
      <c r="F46" s="38">
        <v>44</v>
      </c>
      <c r="G46" s="37">
        <v>1.5492999999999999</v>
      </c>
      <c r="H46" s="38">
        <v>730</v>
      </c>
      <c r="I46" s="37">
        <v>25.7042</v>
      </c>
      <c r="J46" s="38">
        <v>948</v>
      </c>
      <c r="K46" s="37">
        <v>33.380299999999998</v>
      </c>
      <c r="L46" s="47">
        <v>1003</v>
      </c>
      <c r="M46" s="37">
        <v>35.316899999999997</v>
      </c>
      <c r="N46" s="47">
        <v>2</v>
      </c>
      <c r="O46" s="37">
        <v>7.0400000000000004E-2</v>
      </c>
      <c r="P46" s="50">
        <v>105</v>
      </c>
      <c r="Q46" s="40">
        <v>3.6972</v>
      </c>
      <c r="R46" s="36">
        <v>613</v>
      </c>
      <c r="S46" s="40">
        <v>21.584499999999998</v>
      </c>
      <c r="T46" s="36">
        <v>48</v>
      </c>
      <c r="U46" s="41">
        <v>1.6900999999999999</v>
      </c>
      <c r="V46" s="36">
        <v>223</v>
      </c>
      <c r="W46" s="41">
        <v>7.8521000000000001</v>
      </c>
      <c r="X46" s="42">
        <v>404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59</v>
      </c>
      <c r="C47" s="72">
        <v>259</v>
      </c>
      <c r="D47" s="24">
        <v>3</v>
      </c>
      <c r="E47" s="25">
        <v>1.1583000000000001</v>
      </c>
      <c r="F47" s="45">
        <v>2</v>
      </c>
      <c r="G47" s="25">
        <v>0.7722</v>
      </c>
      <c r="H47" s="45">
        <v>137</v>
      </c>
      <c r="I47" s="25">
        <v>52.895800000000001</v>
      </c>
      <c r="J47" s="45">
        <v>25</v>
      </c>
      <c r="K47" s="25">
        <v>9.6524999999999999</v>
      </c>
      <c r="L47" s="45">
        <v>83</v>
      </c>
      <c r="M47" s="25">
        <v>32.046300000000002</v>
      </c>
      <c r="N47" s="26">
        <v>1</v>
      </c>
      <c r="O47" s="25">
        <v>0.3861</v>
      </c>
      <c r="P47" s="27">
        <v>8</v>
      </c>
      <c r="Q47" s="28">
        <v>3.0888</v>
      </c>
      <c r="R47" s="46">
        <v>50</v>
      </c>
      <c r="S47" s="28">
        <v>19.305</v>
      </c>
      <c r="T47" s="24">
        <v>13</v>
      </c>
      <c r="U47" s="30">
        <v>5.0193000000000003</v>
      </c>
      <c r="V47" s="24">
        <v>45</v>
      </c>
      <c r="W47" s="30">
        <v>17.374500000000001</v>
      </c>
      <c r="X47" s="31">
        <v>38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2134</v>
      </c>
      <c r="D48" s="48">
        <v>11</v>
      </c>
      <c r="E48" s="37">
        <v>0.51549999999999996</v>
      </c>
      <c r="F48" s="38">
        <v>7</v>
      </c>
      <c r="G48" s="37">
        <v>0.32800000000000001</v>
      </c>
      <c r="H48" s="47">
        <v>184</v>
      </c>
      <c r="I48" s="37">
        <v>8.6222999999999992</v>
      </c>
      <c r="J48" s="38">
        <v>963</v>
      </c>
      <c r="K48" s="37">
        <v>45.1265</v>
      </c>
      <c r="L48" s="38">
        <v>898</v>
      </c>
      <c r="M48" s="37">
        <v>42.080599999999997</v>
      </c>
      <c r="N48" s="47">
        <v>11</v>
      </c>
      <c r="O48" s="37">
        <v>0.51549999999999996</v>
      </c>
      <c r="P48" s="50">
        <v>60</v>
      </c>
      <c r="Q48" s="40">
        <v>2.8115999999999999</v>
      </c>
      <c r="R48" s="48">
        <v>351</v>
      </c>
      <c r="S48" s="40">
        <v>16.448</v>
      </c>
      <c r="T48" s="48">
        <v>48</v>
      </c>
      <c r="U48" s="41">
        <v>2.2492999999999999</v>
      </c>
      <c r="V48" s="48">
        <v>146</v>
      </c>
      <c r="W48" s="41">
        <v>6.8415999999999997</v>
      </c>
      <c r="X48" s="42">
        <v>204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61</v>
      </c>
      <c r="C49" s="72">
        <v>329</v>
      </c>
      <c r="D49" s="24">
        <v>148</v>
      </c>
      <c r="E49" s="25">
        <v>44.9848</v>
      </c>
      <c r="F49" s="26">
        <v>3</v>
      </c>
      <c r="G49" s="25">
        <v>0.91190000000000004</v>
      </c>
      <c r="H49" s="26">
        <v>43</v>
      </c>
      <c r="I49" s="25">
        <v>13.069900000000001</v>
      </c>
      <c r="J49" s="26">
        <v>12</v>
      </c>
      <c r="K49" s="25">
        <v>3.6474000000000002</v>
      </c>
      <c r="L49" s="45">
        <v>110</v>
      </c>
      <c r="M49" s="25">
        <v>33.434699999999999</v>
      </c>
      <c r="N49" s="45">
        <v>1</v>
      </c>
      <c r="O49" s="25">
        <v>0.30399999999999999</v>
      </c>
      <c r="P49" s="27">
        <v>12</v>
      </c>
      <c r="Q49" s="28">
        <v>3.6474000000000002</v>
      </c>
      <c r="R49" s="46">
        <v>53</v>
      </c>
      <c r="S49" s="28">
        <v>16.109400000000001</v>
      </c>
      <c r="T49" s="46">
        <v>6</v>
      </c>
      <c r="U49" s="30">
        <v>1.8237000000000001</v>
      </c>
      <c r="V49" s="46">
        <v>18</v>
      </c>
      <c r="W49" s="30">
        <v>5.4710999999999999</v>
      </c>
      <c r="X49" s="31">
        <v>42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1031</v>
      </c>
      <c r="D50" s="36">
        <v>1</v>
      </c>
      <c r="E50" s="37">
        <v>9.7000000000000003E-2</v>
      </c>
      <c r="F50" s="38">
        <v>14</v>
      </c>
      <c r="G50" s="37">
        <v>1.3579000000000001</v>
      </c>
      <c r="H50" s="47">
        <v>179</v>
      </c>
      <c r="I50" s="37">
        <v>17.361799999999999</v>
      </c>
      <c r="J50" s="38">
        <v>512</v>
      </c>
      <c r="K50" s="37">
        <v>49.660499999999999</v>
      </c>
      <c r="L50" s="38">
        <v>301</v>
      </c>
      <c r="M50" s="37">
        <v>29.195</v>
      </c>
      <c r="N50" s="47">
        <v>0</v>
      </c>
      <c r="O50" s="37">
        <v>0</v>
      </c>
      <c r="P50" s="50">
        <v>24</v>
      </c>
      <c r="Q50" s="40">
        <v>2.3277999999999999</v>
      </c>
      <c r="R50" s="36">
        <v>169</v>
      </c>
      <c r="S50" s="40">
        <v>16.3919</v>
      </c>
      <c r="T50" s="36">
        <v>10</v>
      </c>
      <c r="U50" s="41">
        <v>0.96989999999999998</v>
      </c>
      <c r="V50" s="36">
        <v>123</v>
      </c>
      <c r="W50" s="41">
        <v>11.930199999999999</v>
      </c>
      <c r="X50" s="42">
        <v>148</v>
      </c>
      <c r="Y50" s="43">
        <v>100</v>
      </c>
    </row>
    <row r="51" spans="1:25" s="33" customFormat="1" ht="15" customHeight="1" x14ac:dyDescent="0.2">
      <c r="A51" s="21" t="s">
        <v>19</v>
      </c>
      <c r="B51" s="44" t="s">
        <v>63</v>
      </c>
      <c r="C51" s="23">
        <v>11156</v>
      </c>
      <c r="D51" s="24">
        <v>47</v>
      </c>
      <c r="E51" s="25">
        <v>0.42130000000000001</v>
      </c>
      <c r="F51" s="45">
        <v>119</v>
      </c>
      <c r="G51" s="25">
        <v>1.0667</v>
      </c>
      <c r="H51" s="26">
        <v>7390</v>
      </c>
      <c r="I51" s="25">
        <v>66.242400000000004</v>
      </c>
      <c r="J51" s="26">
        <v>1905</v>
      </c>
      <c r="K51" s="25">
        <v>17.076000000000001</v>
      </c>
      <c r="L51" s="26">
        <v>1540</v>
      </c>
      <c r="M51" s="25">
        <v>13.8042</v>
      </c>
      <c r="N51" s="45">
        <v>8</v>
      </c>
      <c r="O51" s="25">
        <v>7.17E-2</v>
      </c>
      <c r="P51" s="27">
        <v>147</v>
      </c>
      <c r="Q51" s="28">
        <v>1.3177000000000001</v>
      </c>
      <c r="R51" s="24">
        <v>1254</v>
      </c>
      <c r="S51" s="28">
        <v>11.240600000000001</v>
      </c>
      <c r="T51" s="24">
        <v>942</v>
      </c>
      <c r="U51" s="30">
        <v>8.4438999999999993</v>
      </c>
      <c r="V51" s="24">
        <v>2181</v>
      </c>
      <c r="W51" s="30">
        <v>19.55</v>
      </c>
      <c r="X51" s="31">
        <v>1134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113</v>
      </c>
      <c r="D52" s="48">
        <v>4</v>
      </c>
      <c r="E52" s="37">
        <v>3.5398000000000001</v>
      </c>
      <c r="F52" s="38">
        <v>3</v>
      </c>
      <c r="G52" s="37">
        <v>2.6549</v>
      </c>
      <c r="H52" s="47">
        <v>23</v>
      </c>
      <c r="I52" s="37">
        <v>20.353999999999999</v>
      </c>
      <c r="J52" s="47">
        <v>4</v>
      </c>
      <c r="K52" s="37">
        <v>3.5398000000000001</v>
      </c>
      <c r="L52" s="38">
        <v>77</v>
      </c>
      <c r="M52" s="37">
        <v>68.141599999999997</v>
      </c>
      <c r="N52" s="47">
        <v>1</v>
      </c>
      <c r="O52" s="37">
        <v>0.88500000000000001</v>
      </c>
      <c r="P52" s="39">
        <v>1</v>
      </c>
      <c r="Q52" s="40">
        <v>0.88500000000000001</v>
      </c>
      <c r="R52" s="36">
        <v>16</v>
      </c>
      <c r="S52" s="40">
        <v>14.1593</v>
      </c>
      <c r="T52" s="36">
        <v>5</v>
      </c>
      <c r="U52" s="41">
        <v>4.4248000000000003</v>
      </c>
      <c r="V52" s="36">
        <v>0</v>
      </c>
      <c r="W52" s="41">
        <v>0</v>
      </c>
      <c r="X52" s="42">
        <v>14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65</v>
      </c>
      <c r="C53" s="72">
        <v>68</v>
      </c>
      <c r="D53" s="46">
        <v>0</v>
      </c>
      <c r="E53" s="25">
        <v>0</v>
      </c>
      <c r="F53" s="26">
        <v>1</v>
      </c>
      <c r="G53" s="25">
        <v>1.4705999999999999</v>
      </c>
      <c r="H53" s="45">
        <v>0</v>
      </c>
      <c r="I53" s="25">
        <v>0</v>
      </c>
      <c r="J53" s="26">
        <v>6</v>
      </c>
      <c r="K53" s="25">
        <v>8.8234999999999992</v>
      </c>
      <c r="L53" s="45">
        <v>61</v>
      </c>
      <c r="M53" s="25">
        <v>89.7059</v>
      </c>
      <c r="N53" s="45">
        <v>0</v>
      </c>
      <c r="O53" s="25">
        <v>0</v>
      </c>
      <c r="P53" s="27">
        <v>0</v>
      </c>
      <c r="Q53" s="28">
        <v>0</v>
      </c>
      <c r="R53" s="46">
        <v>6</v>
      </c>
      <c r="S53" s="28">
        <v>8.8234999999999992</v>
      </c>
      <c r="T53" s="24">
        <v>9</v>
      </c>
      <c r="U53" s="30">
        <v>13.235300000000001</v>
      </c>
      <c r="V53" s="24">
        <v>3</v>
      </c>
      <c r="W53" s="30">
        <v>4.4118000000000004</v>
      </c>
      <c r="X53" s="31">
        <v>20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1865</v>
      </c>
      <c r="D54" s="48">
        <v>7</v>
      </c>
      <c r="E54" s="37">
        <v>0.37530000000000002</v>
      </c>
      <c r="F54" s="38">
        <v>18</v>
      </c>
      <c r="G54" s="52">
        <v>0.96509999999999996</v>
      </c>
      <c r="H54" s="47">
        <v>409</v>
      </c>
      <c r="I54" s="52">
        <v>21.930299999999999</v>
      </c>
      <c r="J54" s="38">
        <v>883</v>
      </c>
      <c r="K54" s="37">
        <v>47.345799999999997</v>
      </c>
      <c r="L54" s="38">
        <v>467</v>
      </c>
      <c r="M54" s="37">
        <v>25.040199999999999</v>
      </c>
      <c r="N54" s="38">
        <v>5</v>
      </c>
      <c r="O54" s="37">
        <v>0.2681</v>
      </c>
      <c r="P54" s="50">
        <v>76</v>
      </c>
      <c r="Q54" s="40">
        <v>4.0750999999999999</v>
      </c>
      <c r="R54" s="36">
        <v>383</v>
      </c>
      <c r="S54" s="40">
        <v>20.536200000000001</v>
      </c>
      <c r="T54" s="48">
        <v>48</v>
      </c>
      <c r="U54" s="41">
        <v>2.5737000000000001</v>
      </c>
      <c r="V54" s="48">
        <v>308</v>
      </c>
      <c r="W54" s="41">
        <v>16.514700000000001</v>
      </c>
      <c r="X54" s="42">
        <v>299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67</v>
      </c>
      <c r="C55" s="23">
        <v>295</v>
      </c>
      <c r="D55" s="24">
        <v>14</v>
      </c>
      <c r="E55" s="25">
        <v>4.7458</v>
      </c>
      <c r="F55" s="26">
        <v>15</v>
      </c>
      <c r="G55" s="25">
        <v>5.0846999999999998</v>
      </c>
      <c r="H55" s="45">
        <v>85</v>
      </c>
      <c r="I55" s="25">
        <v>28.813600000000001</v>
      </c>
      <c r="J55" s="45">
        <v>33</v>
      </c>
      <c r="K55" s="25">
        <v>11.186400000000001</v>
      </c>
      <c r="L55" s="26">
        <v>107</v>
      </c>
      <c r="M55" s="25">
        <v>36.2712</v>
      </c>
      <c r="N55" s="26">
        <v>11</v>
      </c>
      <c r="O55" s="25">
        <v>3.7288000000000001</v>
      </c>
      <c r="P55" s="49">
        <v>30</v>
      </c>
      <c r="Q55" s="28">
        <v>10.169499999999999</v>
      </c>
      <c r="R55" s="24">
        <v>34</v>
      </c>
      <c r="S55" s="28">
        <v>11.525399999999999</v>
      </c>
      <c r="T55" s="46">
        <v>9</v>
      </c>
      <c r="U55" s="30">
        <v>3.0508000000000002</v>
      </c>
      <c r="V55" s="46">
        <v>25</v>
      </c>
      <c r="W55" s="30">
        <v>8.4746000000000006</v>
      </c>
      <c r="X55" s="31">
        <v>53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345</v>
      </c>
      <c r="D56" s="36">
        <v>1</v>
      </c>
      <c r="E56" s="37">
        <v>0.28989999999999999</v>
      </c>
      <c r="F56" s="38">
        <v>1</v>
      </c>
      <c r="G56" s="37">
        <v>0.28989999999999999</v>
      </c>
      <c r="H56" s="38">
        <v>7</v>
      </c>
      <c r="I56" s="37">
        <v>2.0289999999999999</v>
      </c>
      <c r="J56" s="47">
        <v>30</v>
      </c>
      <c r="K56" s="37">
        <v>8.6957000000000004</v>
      </c>
      <c r="L56" s="38">
        <v>298</v>
      </c>
      <c r="M56" s="37">
        <v>86.376800000000003</v>
      </c>
      <c r="N56" s="47">
        <v>0</v>
      </c>
      <c r="O56" s="37">
        <v>0</v>
      </c>
      <c r="P56" s="39">
        <v>8</v>
      </c>
      <c r="Q56" s="40">
        <v>2.3188</v>
      </c>
      <c r="R56" s="48">
        <v>49</v>
      </c>
      <c r="S56" s="40">
        <v>14.2029</v>
      </c>
      <c r="T56" s="48">
        <v>8</v>
      </c>
      <c r="U56" s="41">
        <v>2.3188</v>
      </c>
      <c r="V56" s="48">
        <v>4</v>
      </c>
      <c r="W56" s="41">
        <v>1.1594</v>
      </c>
      <c r="X56" s="42">
        <v>77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69</v>
      </c>
      <c r="C57" s="23">
        <v>636</v>
      </c>
      <c r="D57" s="24">
        <v>7</v>
      </c>
      <c r="E57" s="25">
        <v>1.1006</v>
      </c>
      <c r="F57" s="45">
        <v>5</v>
      </c>
      <c r="G57" s="25">
        <v>0.78620000000000001</v>
      </c>
      <c r="H57" s="26">
        <v>129</v>
      </c>
      <c r="I57" s="25">
        <v>20.283000000000001</v>
      </c>
      <c r="J57" s="26">
        <v>398</v>
      </c>
      <c r="K57" s="25">
        <v>62.578600000000002</v>
      </c>
      <c r="L57" s="26">
        <v>85</v>
      </c>
      <c r="M57" s="25">
        <v>13.364800000000001</v>
      </c>
      <c r="N57" s="26">
        <v>0</v>
      </c>
      <c r="O57" s="25">
        <v>0</v>
      </c>
      <c r="P57" s="49">
        <v>12</v>
      </c>
      <c r="Q57" s="28">
        <v>1.8868</v>
      </c>
      <c r="R57" s="46">
        <v>188</v>
      </c>
      <c r="S57" s="28">
        <v>29.559699999999999</v>
      </c>
      <c r="T57" s="46">
        <v>9</v>
      </c>
      <c r="U57" s="30">
        <v>1.4151</v>
      </c>
      <c r="V57" s="46">
        <v>26</v>
      </c>
      <c r="W57" s="30">
        <v>4.0880999999999998</v>
      </c>
      <c r="X57" s="31">
        <v>76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70</v>
      </c>
      <c r="C58" s="73">
        <v>62</v>
      </c>
      <c r="D58" s="71">
        <v>11</v>
      </c>
      <c r="E58" s="55">
        <v>17.741900000000001</v>
      </c>
      <c r="F58" s="56">
        <v>0</v>
      </c>
      <c r="G58" s="55">
        <v>0</v>
      </c>
      <c r="H58" s="57">
        <v>20</v>
      </c>
      <c r="I58" s="55">
        <v>32.258099999999999</v>
      </c>
      <c r="J58" s="56">
        <v>0</v>
      </c>
      <c r="K58" s="55">
        <v>0</v>
      </c>
      <c r="L58" s="56">
        <v>30</v>
      </c>
      <c r="M58" s="55">
        <v>48.387099999999997</v>
      </c>
      <c r="N58" s="56">
        <v>0</v>
      </c>
      <c r="O58" s="55">
        <v>0</v>
      </c>
      <c r="P58" s="58">
        <v>1</v>
      </c>
      <c r="Q58" s="59">
        <v>1.6129</v>
      </c>
      <c r="R58" s="54">
        <v>11</v>
      </c>
      <c r="S58" s="59">
        <v>17.741900000000001</v>
      </c>
      <c r="T58" s="54">
        <v>0</v>
      </c>
      <c r="U58" s="60">
        <v>0</v>
      </c>
      <c r="V58" s="54">
        <v>1</v>
      </c>
      <c r="W58" s="60">
        <v>1.6129</v>
      </c>
      <c r="X58" s="61">
        <v>18</v>
      </c>
      <c r="Y58" s="62">
        <v>100</v>
      </c>
    </row>
    <row r="59" spans="1:25" s="65" customFormat="1" ht="15" customHeight="1" x14ac:dyDescent="0.2">
      <c r="A59" s="67"/>
      <c r="B59" s="68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9"/>
      <c r="W59" s="70"/>
      <c r="X59" s="64"/>
      <c r="Y59" s="64"/>
    </row>
    <row r="60" spans="1:25" s="65" customFormat="1" ht="12.75" x14ac:dyDescent="0.2">
      <c r="A60" s="67"/>
      <c r="B60" s="75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67,567 public school female students retained in grade 9, 864 (1.3%) were American Indian or Alaska Native, 11,042 (16.3%) were students with disabilities served under the Individuals with Disabilities Education Act (IDEA), and 2,275 (3.4%) were students with disabilities served solely under Section 504 of the Rehabilitation Act of 1973.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</row>
    <row r="61" spans="1:25" s="65" customFormat="1" ht="14.1" customHeight="1" x14ac:dyDescent="0.2">
      <c r="B61" s="74" t="s">
        <v>71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64"/>
      <c r="Y61" s="63"/>
    </row>
    <row r="62" spans="1:25" s="65" customFormat="1" ht="15" customHeight="1" x14ac:dyDescent="0.2">
      <c r="A62" s="67"/>
      <c r="B62" s="74" t="s">
        <v>72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64"/>
      <c r="Y62" s="64"/>
    </row>
  </sheetData>
  <sortState ref="B8:Y58">
    <sortCondition ref="B8:B58"/>
  </sortState>
  <mergeCells count="19">
    <mergeCell ref="L5:M5"/>
    <mergeCell ref="N5:O5"/>
    <mergeCell ref="P5:Q5"/>
    <mergeCell ref="B61:W61"/>
    <mergeCell ref="B62:W62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G9 Total</vt:lpstr>
      <vt:lpstr>G9 Male</vt:lpstr>
      <vt:lpstr>G9 Female</vt:lpstr>
      <vt:lpstr>'G9 Female'!Print_Area</vt:lpstr>
      <vt:lpstr>'G9 Male'!Print_Area</vt:lpstr>
      <vt:lpstr>'G9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Hector Tello</cp:lastModifiedBy>
  <cp:lastPrinted>2015-09-02T02:38:49Z</cp:lastPrinted>
  <dcterms:created xsi:type="dcterms:W3CDTF">2014-03-02T22:16:30Z</dcterms:created>
  <dcterms:modified xsi:type="dcterms:W3CDTF">2020-04-25T18:59:56Z</dcterms:modified>
</cp:coreProperties>
</file>