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 autoCompressPictures="0"/>
  <bookViews>
    <workbookView xWindow="-120" yWindow="-120" windowWidth="24240" windowHeight="13740" tabRatio="1000"/>
  </bookViews>
  <sheets>
    <sheet name="G1 Total" sheetId="48" r:id="rId1"/>
    <sheet name="G1 Male" sheetId="49" r:id="rId2"/>
    <sheet name="G1 Female" sheetId="50" r:id="rId3"/>
  </sheets>
  <definedNames>
    <definedName name="_xlnm.Print_Area" localSheetId="2">'G1 Female'!$B$1:$Y$61</definedName>
    <definedName name="_xlnm.Print_Area" localSheetId="1">'G1 Male'!$B$1:$Y$61</definedName>
    <definedName name="_xlnm.Print_Area" localSheetId="0">'G1 Total'!$B$1:$Y$61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50" l="1"/>
  <c r="B2" i="49"/>
  <c r="B2" i="48"/>
  <c r="B60" i="50" l="1"/>
  <c r="B60" i="49"/>
  <c r="B60" i="48"/>
</calcChain>
</file>

<file path=xl/sharedStrings.xml><?xml version="1.0" encoding="utf-8"?>
<sst xmlns="http://schemas.openxmlformats.org/spreadsheetml/2006/main" count="423" uniqueCount="73">
  <si>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</si>
  <si>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</si>
  <si>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</si>
  <si>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</si>
  <si>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</si>
  <si>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</si>
  <si>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</si>
  <si>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</si>
  <si>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</si>
  <si>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</si>
  <si>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</si>
  <si>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</si>
  <si>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</si>
  <si>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</si>
  <si>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</si>
  <si>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</si>
  <si>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</si>
  <si>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Number of Schools</t>
  </si>
  <si>
    <t>Retained in grade 1</t>
  </si>
  <si>
    <t>United States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</si>
  <si>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</si>
  <si>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</si>
  <si>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</si>
  <si>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</si>
  <si>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</si>
  <si>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</si>
  <si>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</si>
  <si>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</si>
  <si>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</si>
  <si>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</si>
  <si>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</si>
  <si>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</si>
  <si>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</si>
  <si>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</si>
  <si>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</si>
  <si>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</si>
  <si>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</si>
  <si>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</si>
  <si>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</si>
  <si>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</si>
  <si>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</si>
  <si>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</si>
  <si>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</si>
  <si>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</si>
  <si>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</si>
  <si>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</si>
  <si>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</si>
  <si>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</si>
  <si>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</si>
  <si>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</si>
  <si>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</si>
  <si>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</si>
  <si>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</si>
  <si>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</si>
  <si>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</si>
  <si>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</si>
  <si>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</si>
  <si>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</si>
  <si>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</si>
  <si>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</si>
  <si>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</si>
  <si>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</si>
  <si>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</si>
  <si>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</si>
  <si>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</si>
  <si>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</si>
  <si>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</si>
  <si>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</si>
  <si>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</si>
  <si>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</si>
  <si>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</si>
  <si>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</si>
  <si>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SOURCE: U.S. Department of Education, Office for Civil Rights, Civil Rights Data Collection, 2015-16, available at http://ocrdata.ed.gov. Data notes are available at https://ocrdata.ed.gov/Downloads/Data-Notes-2015-16-CRDC.pdf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</si>
</sst>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38" x14ac:knownFonts="1"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0">
    <xf numFmtId="0" fontId="0" fillId="0" borderId="0"/>
    <xf numFmtId="0" fontId="3" fillId="0" borderId="0"/>
    <xf numFmtId="0" fontId="6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32" applyNumberFormat="0" applyFill="0" applyAlignment="0" applyProtection="0"/>
    <xf numFmtId="0" fontId="24" fillId="0" borderId="33" applyNumberFormat="0" applyFill="0" applyAlignment="0" applyProtection="0"/>
    <xf numFmtId="0" fontId="25" fillId="0" borderId="34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35" applyNumberFormat="0" applyAlignment="0" applyProtection="0"/>
    <xf numFmtId="0" fontId="30" fillId="7" borderId="36" applyNumberFormat="0" applyAlignment="0" applyProtection="0"/>
    <xf numFmtId="0" fontId="31" fillId="7" borderId="35" applyNumberFormat="0" applyAlignment="0" applyProtection="0"/>
    <xf numFmtId="0" fontId="32" fillId="0" borderId="37" applyNumberFormat="0" applyFill="0" applyAlignment="0" applyProtection="0"/>
    <xf numFmtId="0" fontId="33" fillId="8" borderId="38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40" applyNumberFormat="0" applyFill="0" applyAlignment="0" applyProtection="0"/>
    <xf numFmtId="0" fontId="3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39" applyNumberFormat="0" applyFont="0" applyAlignment="0" applyProtection="0"/>
  </cellStyleXfs>
  <cellXfs count="96">
    <xf numFmtId="0" fontId="0" fillId="0" borderId="0" xfId="0"/>
    <xf numFmtId="0" fontId="7" fillId="0" borderId="0" xfId="2" applyFont="1"/>
    <xf numFmtId="0" fontId="9" fillId="0" borderId="0" xfId="2" applyFont="1" applyAlignment="1">
      <alignment horizontal="left"/>
    </xf>
    <xf numFmtId="0" fontId="4" fillId="0" borderId="1" xfId="1" applyFont="1" applyBorder="1"/>
    <xf numFmtId="1" fontId="5" fillId="0" borderId="1" xfId="1" applyNumberFormat="1" applyFont="1" applyBorder="1" applyAlignment="1">
      <alignment wrapText="1"/>
    </xf>
    <xf numFmtId="0" fontId="7" fillId="0" borderId="0" xfId="2" applyFont="1" applyBorder="1"/>
    <xf numFmtId="0" fontId="11" fillId="0" borderId="0" xfId="4" applyFont="1" applyBorder="1"/>
    <xf numFmtId="0" fontId="11" fillId="0" borderId="0" xfId="4" applyFont="1"/>
    <xf numFmtId="0" fontId="14" fillId="0" borderId="0" xfId="2" applyFont="1"/>
    <xf numFmtId="0" fontId="15" fillId="0" borderId="0" xfId="2" applyFont="1" applyAlignment="1">
      <alignment horizontal="left"/>
    </xf>
    <xf numFmtId="0" fontId="14" fillId="0" borderId="0" xfId="4" applyFont="1"/>
    <xf numFmtId="0" fontId="17" fillId="0" borderId="0" xfId="2" applyFont="1" applyFill="1" applyAlignment="1"/>
    <xf numFmtId="0" fontId="19" fillId="0" borderId="0" xfId="2" applyFont="1" applyFill="1" applyAlignment="1"/>
    <xf numFmtId="0" fontId="18" fillId="0" borderId="10" xfId="3" applyFont="1" applyFill="1" applyBorder="1" applyAlignment="1"/>
    <xf numFmtId="1" fontId="18" fillId="0" borderId="11" xfId="3" applyNumberFormat="1" applyFont="1" applyFill="1" applyBorder="1" applyAlignment="1">
      <alignment horizontal="right" wrapText="1"/>
    </xf>
    <xf numFmtId="1" fontId="18" fillId="0" borderId="16" xfId="0" applyNumberFormat="1" applyFont="1" applyBorder="1" applyAlignment="1">
      <alignment horizontal="right" wrapText="1"/>
    </xf>
    <xf numFmtId="1" fontId="18" fillId="0" borderId="1" xfId="3" applyNumberFormat="1" applyFont="1" applyFill="1" applyBorder="1" applyAlignment="1">
      <alignment horizontal="right" wrapText="1"/>
    </xf>
    <xf numFmtId="1" fontId="18" fillId="0" borderId="18" xfId="0" applyNumberFormat="1" applyFont="1" applyBorder="1" applyAlignment="1">
      <alignment horizontal="right" wrapText="1"/>
    </xf>
    <xf numFmtId="1" fontId="18" fillId="0" borderId="10" xfId="3" applyNumberFormat="1" applyFont="1" applyFill="1" applyBorder="1" applyAlignment="1">
      <alignment horizontal="right" wrapText="1"/>
    </xf>
    <xf numFmtId="1" fontId="18" fillId="0" borderId="21" xfId="3" applyNumberFormat="1" applyFont="1" applyFill="1" applyBorder="1" applyAlignment="1">
      <alignment wrapText="1"/>
    </xf>
    <xf numFmtId="1" fontId="18" fillId="0" borderId="17" xfId="3" applyNumberFormat="1" applyFont="1" applyFill="1" applyBorder="1" applyAlignment="1">
      <alignment wrapText="1"/>
    </xf>
    <xf numFmtId="0" fontId="17" fillId="0" borderId="0" xfId="4" applyFont="1" applyFill="1"/>
    <xf numFmtId="0" fontId="19" fillId="2" borderId="12" xfId="3" applyFont="1" applyFill="1" applyBorder="1" applyAlignment="1">
      <alignment horizontal="left" vertical="center"/>
    </xf>
    <xf numFmtId="165" fontId="19" fillId="2" borderId="20" xfId="2" applyNumberFormat="1" applyFont="1" applyFill="1" applyBorder="1" applyAlignment="1">
      <alignment horizontal="right"/>
    </xf>
    <xf numFmtId="165" fontId="19" fillId="2" borderId="13" xfId="2" applyNumberFormat="1" applyFont="1" applyFill="1" applyBorder="1" applyAlignment="1">
      <alignment horizontal="right"/>
    </xf>
    <xf numFmtId="164" fontId="19" fillId="2" borderId="14" xfId="2" applyNumberFormat="1" applyFont="1" applyFill="1" applyBorder="1" applyAlignment="1">
      <alignment horizontal="right"/>
    </xf>
    <xf numFmtId="165" fontId="19" fillId="2" borderId="0" xfId="2" applyNumberFormat="1" applyFont="1" applyFill="1" applyBorder="1" applyAlignment="1">
      <alignment horizontal="right"/>
    </xf>
    <xf numFmtId="165" fontId="19" fillId="2" borderId="19" xfId="2" applyNumberFormat="1" applyFont="1" applyFill="1" applyBorder="1" applyAlignment="1">
      <alignment horizontal="right"/>
    </xf>
    <xf numFmtId="164" fontId="19" fillId="2" borderId="5" xfId="2" applyNumberFormat="1" applyFont="1" applyFill="1" applyBorder="1" applyAlignment="1">
      <alignment horizontal="right"/>
    </xf>
    <xf numFmtId="165" fontId="19" fillId="2" borderId="23" xfId="2" applyNumberFormat="1" applyFont="1" applyFill="1" applyBorder="1" applyAlignment="1">
      <alignment horizontal="right"/>
    </xf>
    <xf numFmtId="164" fontId="19" fillId="2" borderId="0" xfId="2" applyNumberFormat="1" applyFont="1" applyFill="1" applyBorder="1" applyAlignment="1">
      <alignment horizontal="right"/>
    </xf>
    <xf numFmtId="37" fontId="19" fillId="2" borderId="20" xfId="4" applyNumberFormat="1" applyFont="1" applyFill="1" applyBorder="1"/>
    <xf numFmtId="164" fontId="19" fillId="2" borderId="19" xfId="2" applyNumberFormat="1" applyFont="1" applyFill="1" applyBorder="1"/>
    <xf numFmtId="0" fontId="19" fillId="0" borderId="0" xfId="4" applyFont="1" applyFill="1"/>
    <xf numFmtId="0" fontId="19" fillId="0" borderId="0" xfId="23" applyFont="1" applyFill="1" applyBorder="1"/>
    <xf numFmtId="165" fontId="19" fillId="0" borderId="20" xfId="2" applyNumberFormat="1" applyFont="1" applyFill="1" applyBorder="1" applyAlignment="1">
      <alignment horizontal="right"/>
    </xf>
    <xf numFmtId="165" fontId="19" fillId="0" borderId="13" xfId="2" applyNumberFormat="1" applyFont="1" applyFill="1" applyBorder="1" applyAlignment="1">
      <alignment horizontal="right"/>
    </xf>
    <xf numFmtId="164" fontId="19" fillId="0" borderId="14" xfId="2" applyNumberFormat="1" applyFont="1" applyFill="1" applyBorder="1" applyAlignment="1">
      <alignment horizontal="right"/>
    </xf>
    <xf numFmtId="165" fontId="19" fillId="0" borderId="0" xfId="2" applyNumberFormat="1" applyFont="1" applyFill="1" applyBorder="1" applyAlignment="1">
      <alignment horizontal="right"/>
    </xf>
    <xf numFmtId="165" fontId="19" fillId="0" borderId="19" xfId="2" applyNumberFormat="1" applyFont="1" applyFill="1" applyBorder="1" applyAlignment="1">
      <alignment horizontal="right"/>
    </xf>
    <xf numFmtId="164" fontId="19" fillId="0" borderId="5" xfId="2" applyNumberFormat="1" applyFont="1" applyFill="1" applyBorder="1" applyAlignment="1">
      <alignment horizontal="right"/>
    </xf>
    <xf numFmtId="164" fontId="19" fillId="0" borderId="0" xfId="2" applyNumberFormat="1" applyFont="1" applyFill="1" applyBorder="1" applyAlignment="1">
      <alignment horizontal="right"/>
    </xf>
    <xf numFmtId="37" fontId="19" fillId="0" borderId="20" xfId="4" applyNumberFormat="1" applyFont="1" applyFill="1" applyBorder="1"/>
    <xf numFmtId="164" fontId="19" fillId="0" borderId="19" xfId="2" applyNumberFormat="1" applyFont="1" applyFill="1" applyBorder="1"/>
    <xf numFmtId="0" fontId="19" fillId="2" borderId="0" xfId="23" applyFont="1" applyFill="1" applyBorder="1"/>
    <xf numFmtId="165" fontId="19" fillId="2" borderId="0" xfId="2" quotePrefix="1" applyNumberFormat="1" applyFont="1" applyFill="1" applyBorder="1" applyAlignment="1">
      <alignment horizontal="right"/>
    </xf>
    <xf numFmtId="165" fontId="19" fillId="2" borderId="13" xfId="2" quotePrefix="1" applyNumberFormat="1" applyFont="1" applyFill="1" applyBorder="1" applyAlignment="1">
      <alignment horizontal="right"/>
    </xf>
    <xf numFmtId="165" fontId="19" fillId="0" borderId="0" xfId="2" quotePrefix="1" applyNumberFormat="1" applyFont="1" applyFill="1" applyBorder="1" applyAlignment="1">
      <alignment horizontal="right"/>
    </xf>
    <xf numFmtId="165" fontId="19" fillId="0" borderId="13" xfId="2" quotePrefix="1" applyNumberFormat="1" applyFont="1" applyFill="1" applyBorder="1" applyAlignment="1">
      <alignment horizontal="right"/>
    </xf>
    <xf numFmtId="165" fontId="19" fillId="2" borderId="19" xfId="2" quotePrefix="1" applyNumberFormat="1" applyFont="1" applyFill="1" applyBorder="1" applyAlignment="1">
      <alignment horizontal="right"/>
    </xf>
    <xf numFmtId="165" fontId="19" fillId="0" borderId="19" xfId="2" quotePrefix="1" applyNumberFormat="1" applyFont="1" applyFill="1" applyBorder="1" applyAlignment="1">
      <alignment horizontal="right"/>
    </xf>
    <xf numFmtId="165" fontId="19" fillId="0" borderId="20" xfId="2" quotePrefix="1" applyNumberFormat="1" applyFont="1" applyFill="1" applyBorder="1" applyAlignment="1">
      <alignment horizontal="right"/>
    </xf>
    <xf numFmtId="164" fontId="19" fillId="0" borderId="14" xfId="2" quotePrefix="1" applyNumberFormat="1" applyFont="1" applyFill="1" applyBorder="1" applyAlignment="1">
      <alignment horizontal="right"/>
    </xf>
    <xf numFmtId="0" fontId="19" fillId="0" borderId="1" xfId="23" applyFont="1" applyFill="1" applyBorder="1"/>
    <xf numFmtId="165" fontId="19" fillId="0" borderId="11" xfId="2" applyNumberFormat="1" applyFont="1" applyFill="1" applyBorder="1" applyAlignment="1">
      <alignment horizontal="right"/>
    </xf>
    <xf numFmtId="164" fontId="19" fillId="0" borderId="15" xfId="2" applyNumberFormat="1" applyFont="1" applyFill="1" applyBorder="1" applyAlignment="1">
      <alignment horizontal="right"/>
    </xf>
    <xf numFmtId="165" fontId="19" fillId="0" borderId="1" xfId="2" applyNumberFormat="1" applyFont="1" applyFill="1" applyBorder="1" applyAlignment="1">
      <alignment horizontal="right"/>
    </xf>
    <xf numFmtId="165" fontId="19" fillId="0" borderId="1" xfId="2" quotePrefix="1" applyNumberFormat="1" applyFont="1" applyFill="1" applyBorder="1" applyAlignment="1">
      <alignment horizontal="right"/>
    </xf>
    <xf numFmtId="165" fontId="19" fillId="0" borderId="17" xfId="2" quotePrefix="1" applyNumberFormat="1" applyFont="1" applyFill="1" applyBorder="1" applyAlignment="1">
      <alignment horizontal="right"/>
    </xf>
    <xf numFmtId="164" fontId="19" fillId="0" borderId="10" xfId="2" applyNumberFormat="1" applyFont="1" applyFill="1" applyBorder="1" applyAlignment="1">
      <alignment horizontal="right"/>
    </xf>
    <xf numFmtId="164" fontId="19" fillId="0" borderId="1" xfId="2" applyNumberFormat="1" applyFont="1" applyFill="1" applyBorder="1" applyAlignment="1">
      <alignment horizontal="right"/>
    </xf>
    <xf numFmtId="37" fontId="19" fillId="0" borderId="21" xfId="4" applyNumberFormat="1" applyFont="1" applyFill="1" applyBorder="1"/>
    <xf numFmtId="164" fontId="19" fillId="0" borderId="17" xfId="2" applyNumberFormat="1" applyFont="1" applyFill="1" applyBorder="1"/>
    <xf numFmtId="0" fontId="21" fillId="0" borderId="0" xfId="2" applyFont="1"/>
    <xf numFmtId="0" fontId="19" fillId="0" borderId="0" xfId="4" applyFont="1"/>
    <xf numFmtId="1" fontId="18" fillId="0" borderId="31" xfId="3" applyNumberFormat="1" applyFont="1" applyFill="1" applyBorder="1" applyAlignment="1">
      <alignment vertical="center" wrapText="1"/>
    </xf>
    <xf numFmtId="0" fontId="17" fillId="0" borderId="0" xfId="4" applyFont="1"/>
    <xf numFmtId="0" fontId="21" fillId="0" borderId="0" xfId="2" quotePrefix="1" applyFont="1"/>
    <xf numFmtId="0" fontId="21" fillId="0" borderId="0" xfId="2" applyFont="1" applyBorder="1"/>
    <xf numFmtId="0" fontId="19" fillId="0" borderId="0" xfId="4" applyFont="1" applyBorder="1"/>
    <xf numFmtId="165" fontId="19" fillId="0" borderId="11" xfId="2" quotePrefix="1" applyNumberFormat="1" applyFont="1" applyFill="1" applyBorder="1" applyAlignment="1">
      <alignment horizontal="right"/>
    </xf>
    <xf numFmtId="165" fontId="19" fillId="2" borderId="20" xfId="2" quotePrefix="1" applyNumberFormat="1" applyFont="1" applyFill="1" applyBorder="1" applyAlignment="1">
      <alignment horizontal="right"/>
    </xf>
    <xf numFmtId="165" fontId="19" fillId="0" borderId="21" xfId="2" quotePrefix="1" applyNumberFormat="1" applyFont="1" applyFill="1" applyBorder="1" applyAlignment="1">
      <alignment horizontal="right"/>
    </xf>
    <xf numFmtId="1" fontId="18" fillId="0" borderId="3" xfId="3" applyNumberFormat="1" applyFont="1" applyFill="1" applyBorder="1" applyAlignment="1">
      <alignment horizontal="center" vertical="center"/>
    </xf>
    <xf numFmtId="1" fontId="18" fillId="0" borderId="4" xfId="3" applyNumberFormat="1" applyFont="1" applyFill="1" applyBorder="1" applyAlignment="1">
      <alignment horizontal="center" vertical="center"/>
    </xf>
    <xf numFmtId="1" fontId="18" fillId="0" borderId="26" xfId="3" applyNumberFormat="1" applyFont="1" applyFill="1" applyBorder="1" applyAlignment="1">
      <alignment horizontal="center" vertical="center"/>
    </xf>
    <xf numFmtId="1" fontId="18" fillId="0" borderId="23" xfId="3" applyNumberFormat="1" applyFont="1" applyFill="1" applyBorder="1" applyAlignment="1">
      <alignment horizontal="center" wrapText="1"/>
    </xf>
    <xf numFmtId="1" fontId="18" fillId="0" borderId="2" xfId="3" applyNumberFormat="1" applyFont="1" applyFill="1" applyBorder="1" applyAlignment="1">
      <alignment horizontal="center" wrapText="1"/>
    </xf>
    <xf numFmtId="1" fontId="18" fillId="0" borderId="24" xfId="3" applyNumberFormat="1" applyFont="1" applyFill="1" applyBorder="1" applyAlignment="1">
      <alignment horizontal="center" wrapText="1"/>
    </xf>
    <xf numFmtId="1" fontId="18" fillId="0" borderId="25" xfId="3" applyNumberFormat="1" applyFont="1" applyFill="1" applyBorder="1" applyAlignment="1">
      <alignment horizontal="center" wrapText="1"/>
    </xf>
    <xf numFmtId="0" fontId="19" fillId="0" borderId="0" xfId="2" quotePrefix="1" applyFont="1" applyFill="1" applyAlignment="1">
      <alignment horizontal="left" wrapText="1"/>
    </xf>
    <xf numFmtId="0" fontId="19" fillId="0" borderId="0" xfId="4" applyFont="1" applyFill="1" applyBorder="1"/>
    <xf numFmtId="0" fontId="8" fillId="0" borderId="0" xfId="1" applyFont="1" applyAlignment="1">
      <alignment horizontal="left"/>
    </xf>
    <xf numFmtId="1" fontId="18" fillId="0" borderId="22" xfId="3" applyNumberFormat="1" applyFont="1" applyFill="1" applyBorder="1" applyAlignment="1">
      <alignment horizontal="center" wrapText="1"/>
    </xf>
    <xf numFmtId="1" fontId="18" fillId="0" borderId="20" xfId="3" applyNumberFormat="1" applyFont="1" applyFill="1" applyBorder="1" applyAlignment="1">
      <alignment horizontal="center" wrapText="1"/>
    </xf>
    <xf numFmtId="1" fontId="18" fillId="0" borderId="28" xfId="3" applyNumberFormat="1" applyFont="1" applyFill="1" applyBorder="1" applyAlignment="1">
      <alignment horizontal="center" wrapText="1"/>
    </xf>
    <xf numFmtId="1" fontId="20" fillId="0" borderId="19" xfId="3" applyNumberFormat="1" applyFont="1" applyFill="1" applyBorder="1" applyAlignment="1">
      <alignment horizontal="center" wrapText="1"/>
    </xf>
    <xf numFmtId="1" fontId="18" fillId="0" borderId="6" xfId="3" applyNumberFormat="1" applyFont="1" applyFill="1" applyBorder="1" applyAlignment="1">
      <alignment horizontal="center" wrapText="1"/>
    </xf>
    <xf numFmtId="1" fontId="18" fillId="0" borderId="7" xfId="3" applyNumberFormat="1" applyFont="1" applyFill="1" applyBorder="1" applyAlignment="1">
      <alignment horizontal="center" wrapText="1"/>
    </xf>
    <xf numFmtId="1" fontId="18" fillId="0" borderId="30" xfId="3" applyNumberFormat="1" applyFont="1" applyFill="1" applyBorder="1" applyAlignment="1">
      <alignment horizontal="center" wrapText="1"/>
    </xf>
    <xf numFmtId="1" fontId="18" fillId="0" borderId="8" xfId="3" applyNumberFormat="1" applyFont="1" applyFill="1" applyBorder="1" applyAlignment="1">
      <alignment horizontal="center" wrapText="1"/>
    </xf>
    <xf numFmtId="1" fontId="18" fillId="0" borderId="9" xfId="3" applyNumberFormat="1" applyFont="1" applyFill="1" applyBorder="1" applyAlignment="1">
      <alignment horizontal="center" wrapText="1"/>
    </xf>
    <xf numFmtId="0" fontId="18" fillId="0" borderId="2" xfId="3" applyFont="1" applyFill="1" applyBorder="1" applyAlignment="1">
      <alignment horizontal="left"/>
    </xf>
    <xf numFmtId="0" fontId="18" fillId="0" borderId="5" xfId="3" applyFont="1" applyFill="1" applyBorder="1" applyAlignment="1">
      <alignment horizontal="left"/>
    </xf>
    <xf numFmtId="1" fontId="18" fillId="0" borderId="27" xfId="3" applyNumberFormat="1" applyFont="1" applyFill="1" applyBorder="1" applyAlignment="1">
      <alignment horizontal="center" wrapText="1"/>
    </xf>
    <xf numFmtId="1" fontId="18" fillId="0" borderId="29" xfId="3" applyNumberFormat="1" applyFont="1" applyFill="1" applyBorder="1" applyAlignment="1">
      <alignment horizontal="center" wrapText="1"/>
    </xf>
  </cellXfs>
  <cellStyles count="180">
    <cellStyle name="20% - Accent1" xfId="155" builtinId="30" customBuiltin="1"/>
    <cellStyle name="20% - Accent2" xfId="159" builtinId="34" customBuiltin="1"/>
    <cellStyle name="20% - Accent3" xfId="163" builtinId="38" customBuiltin="1"/>
    <cellStyle name="20% - Accent4" xfId="167" builtinId="42" customBuiltin="1"/>
    <cellStyle name="20% - Accent5" xfId="171" builtinId="46" customBuiltin="1"/>
    <cellStyle name="20% - Accent6" xfId="175" builtinId="50" customBuiltin="1"/>
    <cellStyle name="40% - Accent1" xfId="156" builtinId="31" customBuiltin="1"/>
    <cellStyle name="40% - Accent2" xfId="160" builtinId="35" customBuiltin="1"/>
    <cellStyle name="40% - Accent3" xfId="164" builtinId="39" customBuiltin="1"/>
    <cellStyle name="40% - Accent4" xfId="168" builtinId="43" customBuiltin="1"/>
    <cellStyle name="40% - Accent5" xfId="172" builtinId="47" customBuiltin="1"/>
    <cellStyle name="40% - Accent6" xfId="176" builtinId="51" customBuiltin="1"/>
    <cellStyle name="60% - Accent1" xfId="157" builtinId="32" customBuiltin="1"/>
    <cellStyle name="60% - Accent2" xfId="161" builtinId="36" customBuiltin="1"/>
    <cellStyle name="60% - Accent3" xfId="165" builtinId="40" customBuiltin="1"/>
    <cellStyle name="60% - Accent4" xfId="169" builtinId="44" customBuiltin="1"/>
    <cellStyle name="60% - Accent5" xfId="173" builtinId="48" customBuiltin="1"/>
    <cellStyle name="60% - Accent6" xfId="177" builtinId="52" customBuiltin="1"/>
    <cellStyle name="Accent1" xfId="154" builtinId="29" customBuiltin="1"/>
    <cellStyle name="Accent2" xfId="158" builtinId="33" customBuiltin="1"/>
    <cellStyle name="Accent3" xfId="162" builtinId="37" customBuiltin="1"/>
    <cellStyle name="Accent4" xfId="166" builtinId="41" customBuiltin="1"/>
    <cellStyle name="Accent5" xfId="170" builtinId="45" customBuiltin="1"/>
    <cellStyle name="Accent6" xfId="174" builtinId="49" customBuiltin="1"/>
    <cellStyle name="Bad" xfId="144" builtinId="27" customBuiltin="1"/>
    <cellStyle name="Calculation" xfId="148" builtinId="22" customBuiltin="1"/>
    <cellStyle name="Check Cell" xfId="150" builtinId="23" customBuiltin="1"/>
    <cellStyle name="Explanatory Text" xfId="152" builtinId="53" customBuilti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Good" xfId="143" builtinId="26" customBuiltin="1"/>
    <cellStyle name="Heading 1" xfId="139" builtinId="16" customBuiltin="1"/>
    <cellStyle name="Heading 2" xfId="140" builtinId="17" customBuiltin="1"/>
    <cellStyle name="Heading 3" xfId="141" builtinId="18" customBuiltin="1"/>
    <cellStyle name="Heading 4" xfId="142" builtinId="19" customBuilti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Input" xfId="146" builtinId="20" customBuiltin="1"/>
    <cellStyle name="Linked Cell" xfId="149" builtinId="24" customBuiltin="1"/>
    <cellStyle name="Neutral" xfId="145" builtinId="28" customBuiltin="1"/>
    <cellStyle name="Normal" xfId="0" builtinId="0"/>
    <cellStyle name="Normal 2" xfId="178"/>
    <cellStyle name="Normal 2 2" xfId="4"/>
    <cellStyle name="Normal 3" xfId="2"/>
    <cellStyle name="Normal 6" xfId="3"/>
    <cellStyle name="Normal 9" xfId="1"/>
    <cellStyle name="Normal 9 2" xfId="23"/>
    <cellStyle name="Note 2" xfId="179"/>
    <cellStyle name="Output" xfId="147" builtinId="21" customBuiltin="1"/>
    <cellStyle name="Title" xfId="138" builtinId="15" customBuiltin="1"/>
    <cellStyle name="Total" xfId="153" builtinId="25" customBuiltin="1"/>
    <cellStyle name="Warning Text" xfId="151" builtinId="11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62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1.8320312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82" t="str">
        <f>CONCATENATE("Number and percentage of public school students ", LOWER(A7), ", by race/ethnicity, disability status, and English proficiency, by state: School Year 2015-16")</f>
        <v>Number and percentage of public school students retained in grade 1, by race/ethnicity, disability status, and English proficiency, by state: School Year 2015-16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92" t="s">
        <v>0</v>
      </c>
      <c r="C4" s="94" t="s">
        <v>11</v>
      </c>
      <c r="D4" s="73" t="s">
        <v>10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  <c r="R4" s="76" t="s">
        <v>12</v>
      </c>
      <c r="S4" s="77"/>
      <c r="T4" s="76" t="s">
        <v>13</v>
      </c>
      <c r="U4" s="77"/>
      <c r="V4" s="76" t="s">
        <v>14</v>
      </c>
      <c r="W4" s="77"/>
      <c r="X4" s="83" t="s">
        <v>17</v>
      </c>
      <c r="Y4" s="85" t="s">
        <v>15</v>
      </c>
    </row>
    <row r="5" spans="1:25" s="12" customFormat="1" ht="24.95" customHeight="1" x14ac:dyDescent="0.2">
      <c r="A5" s="11"/>
      <c r="B5" s="93"/>
      <c r="C5" s="95"/>
      <c r="D5" s="87" t="s">
        <v>1</v>
      </c>
      <c r="E5" s="88"/>
      <c r="F5" s="89" t="s">
        <v>2</v>
      </c>
      <c r="G5" s="88"/>
      <c r="H5" s="90" t="s">
        <v>3</v>
      </c>
      <c r="I5" s="88"/>
      <c r="J5" s="90" t="s">
        <v>4</v>
      </c>
      <c r="K5" s="88"/>
      <c r="L5" s="90" t="s">
        <v>5</v>
      </c>
      <c r="M5" s="88"/>
      <c r="N5" s="90" t="s">
        <v>6</v>
      </c>
      <c r="O5" s="88"/>
      <c r="P5" s="90" t="s">
        <v>7</v>
      </c>
      <c r="Q5" s="91"/>
      <c r="R5" s="78"/>
      <c r="S5" s="79"/>
      <c r="T5" s="78"/>
      <c r="U5" s="79"/>
      <c r="V5" s="78"/>
      <c r="W5" s="79"/>
      <c r="X5" s="84"/>
      <c r="Y5" s="86"/>
    </row>
    <row r="6" spans="1:25" s="12" customFormat="1" ht="15" customHeight="1" thickBot="1" x14ac:dyDescent="0.25">
      <c r="A6" s="11"/>
      <c r="B6" s="13"/>
      <c r="C6" s="65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18</v>
      </c>
      <c r="B7" s="22" t="s">
        <v>19</v>
      </c>
      <c r="C7" s="23">
        <v>80310</v>
      </c>
      <c r="D7" s="24">
        <v>1267</v>
      </c>
      <c r="E7" s="25">
        <v>1.5775999999999999</v>
      </c>
      <c r="F7" s="26">
        <v>1137</v>
      </c>
      <c r="G7" s="25">
        <v>1.4157599999999999</v>
      </c>
      <c r="H7" s="26">
        <v>26518</v>
      </c>
      <c r="I7" s="25">
        <v>33.019500000000001</v>
      </c>
      <c r="J7" s="26">
        <v>19903</v>
      </c>
      <c r="K7" s="25">
        <v>24.782699999999998</v>
      </c>
      <c r="L7" s="26">
        <v>28537</v>
      </c>
      <c r="M7" s="25">
        <v>35.5336</v>
      </c>
      <c r="N7" s="45">
        <v>200</v>
      </c>
      <c r="O7" s="25">
        <v>0.249</v>
      </c>
      <c r="P7" s="27">
        <v>2748</v>
      </c>
      <c r="Q7" s="28">
        <v>3.4217</v>
      </c>
      <c r="R7" s="29">
        <v>14819</v>
      </c>
      <c r="S7" s="28">
        <v>18.452200000000001</v>
      </c>
      <c r="T7" s="29">
        <v>1909</v>
      </c>
      <c r="U7" s="30">
        <v>2.37704</v>
      </c>
      <c r="V7" s="29">
        <v>15143</v>
      </c>
      <c r="W7" s="30">
        <v>18.855699999999999</v>
      </c>
      <c r="X7" s="31">
        <v>22282</v>
      </c>
      <c r="Y7" s="32">
        <v>99.991</v>
      </c>
    </row>
    <row r="8" spans="1:25" s="33" customFormat="1" ht="15" customHeight="1" x14ac:dyDescent="0.2">
      <c r="A8" s="21" t="s">
        <v>18</v>
      </c>
      <c r="B8" s="34" t="s">
        <v>21</v>
      </c>
      <c r="C8" s="35">
        <v>2576</v>
      </c>
      <c r="D8" s="36">
        <v>35</v>
      </c>
      <c r="E8" s="37">
        <v>1.3587</v>
      </c>
      <c r="F8" s="38">
        <v>16</v>
      </c>
      <c r="G8" s="37">
        <v>0.62112000000000001</v>
      </c>
      <c r="H8" s="47">
        <v>206</v>
      </c>
      <c r="I8" s="37">
        <v>7.9969000000000001</v>
      </c>
      <c r="J8" s="38">
        <v>968</v>
      </c>
      <c r="K8" s="37">
        <v>37.577599999999997</v>
      </c>
      <c r="L8" s="38">
        <v>1300</v>
      </c>
      <c r="M8" s="37">
        <v>50.465800000000002</v>
      </c>
      <c r="N8" s="38">
        <v>2</v>
      </c>
      <c r="O8" s="37">
        <v>7.7600000000000002E-2</v>
      </c>
      <c r="P8" s="50">
        <v>49</v>
      </c>
      <c r="Q8" s="40">
        <v>1.9021999999999999</v>
      </c>
      <c r="R8" s="36">
        <v>421</v>
      </c>
      <c r="S8" s="40">
        <v>16.3432</v>
      </c>
      <c r="T8" s="48">
        <v>17</v>
      </c>
      <c r="U8" s="41">
        <v>0.65993999999999997</v>
      </c>
      <c r="V8" s="48">
        <v>180</v>
      </c>
      <c r="W8" s="41">
        <v>6.9875999999999996</v>
      </c>
      <c r="X8" s="42">
        <v>514</v>
      </c>
      <c r="Y8" s="43">
        <v>100</v>
      </c>
    </row>
    <row r="9" spans="1:25" s="33" customFormat="1" ht="15" customHeight="1" x14ac:dyDescent="0.2">
      <c r="A9" s="21" t="s">
        <v>18</v>
      </c>
      <c r="B9" s="44" t="s">
        <v>20</v>
      </c>
      <c r="C9" s="23">
        <v>71</v>
      </c>
      <c r="D9" s="24">
        <v>41</v>
      </c>
      <c r="E9" s="25">
        <v>57.746499999999997</v>
      </c>
      <c r="F9" s="26">
        <v>0</v>
      </c>
      <c r="G9" s="25">
        <v>0</v>
      </c>
      <c r="H9" s="26">
        <v>2</v>
      </c>
      <c r="I9" s="25">
        <v>2.8169</v>
      </c>
      <c r="J9" s="45">
        <v>1</v>
      </c>
      <c r="K9" s="25">
        <v>1.4085000000000001</v>
      </c>
      <c r="L9" s="45">
        <v>23</v>
      </c>
      <c r="M9" s="25">
        <v>32.394399999999997</v>
      </c>
      <c r="N9" s="26">
        <v>0</v>
      </c>
      <c r="O9" s="25">
        <v>0</v>
      </c>
      <c r="P9" s="49">
        <v>4</v>
      </c>
      <c r="Q9" s="28">
        <v>5.6337999999999999</v>
      </c>
      <c r="R9" s="46">
        <v>21</v>
      </c>
      <c r="S9" s="28">
        <v>29.577500000000001</v>
      </c>
      <c r="T9" s="46">
        <v>0</v>
      </c>
      <c r="U9" s="30">
        <v>0</v>
      </c>
      <c r="V9" s="46">
        <v>17</v>
      </c>
      <c r="W9" s="30">
        <v>23.9437</v>
      </c>
      <c r="X9" s="31">
        <v>46</v>
      </c>
      <c r="Y9" s="32">
        <v>100</v>
      </c>
    </row>
    <row r="10" spans="1:25" s="33" customFormat="1" ht="15" customHeight="1" x14ac:dyDescent="0.2">
      <c r="A10" s="21" t="s">
        <v>18</v>
      </c>
      <c r="B10" s="34" t="s">
        <v>23</v>
      </c>
      <c r="C10" s="35">
        <v>1302</v>
      </c>
      <c r="D10" s="48">
        <v>104</v>
      </c>
      <c r="E10" s="37">
        <v>7.9877000000000002</v>
      </c>
      <c r="F10" s="38">
        <v>15</v>
      </c>
      <c r="G10" s="37">
        <v>1.1520699999999999</v>
      </c>
      <c r="H10" s="47">
        <v>621</v>
      </c>
      <c r="I10" s="37">
        <v>47.695900000000002</v>
      </c>
      <c r="J10" s="38">
        <v>60</v>
      </c>
      <c r="K10" s="37">
        <v>4.6082999999999998</v>
      </c>
      <c r="L10" s="47">
        <v>464</v>
      </c>
      <c r="M10" s="37">
        <v>35.637500000000003</v>
      </c>
      <c r="N10" s="47">
        <v>3</v>
      </c>
      <c r="O10" s="37">
        <v>0.23039999999999999</v>
      </c>
      <c r="P10" s="39">
        <v>35</v>
      </c>
      <c r="Q10" s="40">
        <v>2.6882000000000001</v>
      </c>
      <c r="R10" s="48">
        <v>171</v>
      </c>
      <c r="S10" s="40">
        <v>13.133599999999999</v>
      </c>
      <c r="T10" s="48">
        <v>14</v>
      </c>
      <c r="U10" s="41">
        <v>1.0752699999999999</v>
      </c>
      <c r="V10" s="48">
        <v>169</v>
      </c>
      <c r="W10" s="41">
        <v>12.98</v>
      </c>
      <c r="X10" s="42">
        <v>489</v>
      </c>
      <c r="Y10" s="43">
        <v>100</v>
      </c>
    </row>
    <row r="11" spans="1:25" s="33" customFormat="1" ht="15" customHeight="1" x14ac:dyDescent="0.2">
      <c r="A11" s="21" t="s">
        <v>18</v>
      </c>
      <c r="B11" s="44" t="s">
        <v>22</v>
      </c>
      <c r="C11" s="23">
        <v>1089</v>
      </c>
      <c r="D11" s="24">
        <v>6</v>
      </c>
      <c r="E11" s="25">
        <v>0.55100000000000005</v>
      </c>
      <c r="F11" s="45">
        <v>8</v>
      </c>
      <c r="G11" s="25">
        <v>0.73462000000000005</v>
      </c>
      <c r="H11" s="26">
        <v>132</v>
      </c>
      <c r="I11" s="25">
        <v>12.1212</v>
      </c>
      <c r="J11" s="26">
        <v>255</v>
      </c>
      <c r="K11" s="25">
        <v>23.416</v>
      </c>
      <c r="L11" s="26">
        <v>651</v>
      </c>
      <c r="M11" s="25">
        <v>59.779600000000002</v>
      </c>
      <c r="N11" s="26">
        <v>12</v>
      </c>
      <c r="O11" s="25">
        <v>1.1019000000000001</v>
      </c>
      <c r="P11" s="49">
        <v>25</v>
      </c>
      <c r="Q11" s="28">
        <v>2.2957000000000001</v>
      </c>
      <c r="R11" s="46">
        <v>157</v>
      </c>
      <c r="S11" s="28">
        <v>14.4169</v>
      </c>
      <c r="T11" s="24">
        <v>34</v>
      </c>
      <c r="U11" s="30">
        <v>3.1221299999999998</v>
      </c>
      <c r="V11" s="24">
        <v>83</v>
      </c>
      <c r="W11" s="30">
        <v>7.6216999999999997</v>
      </c>
      <c r="X11" s="31">
        <v>305</v>
      </c>
      <c r="Y11" s="32">
        <v>100</v>
      </c>
    </row>
    <row r="12" spans="1:25" s="33" customFormat="1" ht="15" customHeight="1" x14ac:dyDescent="0.2">
      <c r="A12" s="21" t="s">
        <v>18</v>
      </c>
      <c r="B12" s="34" t="s">
        <v>24</v>
      </c>
      <c r="C12" s="35">
        <v>4824</v>
      </c>
      <c r="D12" s="36">
        <v>35</v>
      </c>
      <c r="E12" s="37">
        <v>0.72550000000000003</v>
      </c>
      <c r="F12" s="47">
        <v>176</v>
      </c>
      <c r="G12" s="37">
        <v>3.6484200000000002</v>
      </c>
      <c r="H12" s="38">
        <v>3386</v>
      </c>
      <c r="I12" s="37">
        <v>70.190700000000007</v>
      </c>
      <c r="J12" s="38">
        <v>370</v>
      </c>
      <c r="K12" s="37">
        <v>7.67</v>
      </c>
      <c r="L12" s="38">
        <v>652</v>
      </c>
      <c r="M12" s="37">
        <v>13.5158</v>
      </c>
      <c r="N12" s="47">
        <v>20</v>
      </c>
      <c r="O12" s="37">
        <v>0.41460000000000002</v>
      </c>
      <c r="P12" s="50">
        <v>185</v>
      </c>
      <c r="Q12" s="40">
        <v>3.835</v>
      </c>
      <c r="R12" s="48">
        <v>611</v>
      </c>
      <c r="S12" s="40">
        <v>12.665800000000001</v>
      </c>
      <c r="T12" s="36">
        <v>29</v>
      </c>
      <c r="U12" s="41">
        <v>0.60116000000000003</v>
      </c>
      <c r="V12" s="36">
        <v>2112</v>
      </c>
      <c r="W12" s="41">
        <v>43.781100000000002</v>
      </c>
      <c r="X12" s="42">
        <v>1970</v>
      </c>
      <c r="Y12" s="43">
        <v>100</v>
      </c>
    </row>
    <row r="13" spans="1:25" s="33" customFormat="1" ht="15" customHeight="1" x14ac:dyDescent="0.2">
      <c r="A13" s="21" t="s">
        <v>18</v>
      </c>
      <c r="B13" s="44" t="s">
        <v>25</v>
      </c>
      <c r="C13" s="23">
        <v>911</v>
      </c>
      <c r="D13" s="24">
        <v>11</v>
      </c>
      <c r="E13" s="25">
        <v>1.2075</v>
      </c>
      <c r="F13" s="45">
        <v>10</v>
      </c>
      <c r="G13" s="25">
        <v>1.0976900000000001</v>
      </c>
      <c r="H13" s="26">
        <v>446</v>
      </c>
      <c r="I13" s="25">
        <v>48.9572</v>
      </c>
      <c r="J13" s="45">
        <v>52</v>
      </c>
      <c r="K13" s="25">
        <v>5.7080000000000002</v>
      </c>
      <c r="L13" s="26">
        <v>354</v>
      </c>
      <c r="M13" s="25">
        <v>38.858400000000003</v>
      </c>
      <c r="N13" s="26">
        <v>6</v>
      </c>
      <c r="O13" s="25">
        <v>0.65859999999999996</v>
      </c>
      <c r="P13" s="27">
        <v>32</v>
      </c>
      <c r="Q13" s="28">
        <v>3.5125999999999999</v>
      </c>
      <c r="R13" s="24">
        <v>236</v>
      </c>
      <c r="S13" s="28">
        <v>25.9056</v>
      </c>
      <c r="T13" s="46">
        <v>10</v>
      </c>
      <c r="U13" s="30">
        <v>1.0976900000000001</v>
      </c>
      <c r="V13" s="46">
        <v>208</v>
      </c>
      <c r="W13" s="30">
        <v>22.832100000000001</v>
      </c>
      <c r="X13" s="31">
        <v>418</v>
      </c>
      <c r="Y13" s="32">
        <v>100</v>
      </c>
    </row>
    <row r="14" spans="1:25" s="33" customFormat="1" ht="15" customHeight="1" x14ac:dyDescent="0.2">
      <c r="A14" s="21" t="s">
        <v>18</v>
      </c>
      <c r="B14" s="34" t="s">
        <v>26</v>
      </c>
      <c r="C14" s="51">
        <v>712</v>
      </c>
      <c r="D14" s="36">
        <v>1</v>
      </c>
      <c r="E14" s="37">
        <v>0.1404</v>
      </c>
      <c r="F14" s="38">
        <v>13</v>
      </c>
      <c r="G14" s="37">
        <v>1.8258399999999999</v>
      </c>
      <c r="H14" s="47">
        <v>359</v>
      </c>
      <c r="I14" s="37">
        <v>50.421300000000002</v>
      </c>
      <c r="J14" s="47">
        <v>150</v>
      </c>
      <c r="K14" s="37">
        <v>21.067399999999999</v>
      </c>
      <c r="L14" s="47">
        <v>166</v>
      </c>
      <c r="M14" s="37">
        <v>23.314599999999999</v>
      </c>
      <c r="N14" s="38">
        <v>0</v>
      </c>
      <c r="O14" s="37">
        <v>0</v>
      </c>
      <c r="P14" s="39">
        <v>23</v>
      </c>
      <c r="Q14" s="40">
        <v>3.2303000000000002</v>
      </c>
      <c r="R14" s="48">
        <v>92</v>
      </c>
      <c r="S14" s="40">
        <v>12.9213</v>
      </c>
      <c r="T14" s="36">
        <v>11</v>
      </c>
      <c r="U14" s="41">
        <v>1.54494</v>
      </c>
      <c r="V14" s="36">
        <v>137</v>
      </c>
      <c r="W14" s="41">
        <v>19.241599999999998</v>
      </c>
      <c r="X14" s="42">
        <v>252</v>
      </c>
      <c r="Y14" s="43">
        <v>100</v>
      </c>
    </row>
    <row r="15" spans="1:25" s="33" customFormat="1" ht="15" customHeight="1" x14ac:dyDescent="0.2">
      <c r="A15" s="21" t="s">
        <v>18</v>
      </c>
      <c r="B15" s="44" t="s">
        <v>28</v>
      </c>
      <c r="C15" s="71">
        <v>222</v>
      </c>
      <c r="D15" s="24">
        <v>0</v>
      </c>
      <c r="E15" s="25">
        <v>0</v>
      </c>
      <c r="F15" s="26">
        <v>2</v>
      </c>
      <c r="G15" s="25">
        <v>0.90090000000000003</v>
      </c>
      <c r="H15" s="26">
        <v>58</v>
      </c>
      <c r="I15" s="25">
        <v>26.126100000000001</v>
      </c>
      <c r="J15" s="45">
        <v>84</v>
      </c>
      <c r="K15" s="25">
        <v>37.837800000000001</v>
      </c>
      <c r="L15" s="26">
        <v>70</v>
      </c>
      <c r="M15" s="25">
        <v>31.531500000000001</v>
      </c>
      <c r="N15" s="45">
        <v>0</v>
      </c>
      <c r="O15" s="25">
        <v>0</v>
      </c>
      <c r="P15" s="27">
        <v>8</v>
      </c>
      <c r="Q15" s="28">
        <v>3.6036000000000001</v>
      </c>
      <c r="R15" s="46">
        <v>56</v>
      </c>
      <c r="S15" s="28">
        <v>25.225200000000001</v>
      </c>
      <c r="T15" s="24">
        <v>5</v>
      </c>
      <c r="U15" s="30">
        <v>2.2522500000000001</v>
      </c>
      <c r="V15" s="24">
        <v>51</v>
      </c>
      <c r="W15" s="30">
        <v>22.972999999999999</v>
      </c>
      <c r="X15" s="31">
        <v>67</v>
      </c>
      <c r="Y15" s="32">
        <v>100</v>
      </c>
    </row>
    <row r="16" spans="1:25" s="33" customFormat="1" ht="15" customHeight="1" x14ac:dyDescent="0.2">
      <c r="A16" s="21" t="s">
        <v>18</v>
      </c>
      <c r="B16" s="34" t="s">
        <v>27</v>
      </c>
      <c r="C16" s="51">
        <v>113</v>
      </c>
      <c r="D16" s="48">
        <v>0</v>
      </c>
      <c r="E16" s="37">
        <v>0</v>
      </c>
      <c r="F16" s="47">
        <v>1</v>
      </c>
      <c r="G16" s="37">
        <v>0.88495999999999997</v>
      </c>
      <c r="H16" s="38">
        <v>22</v>
      </c>
      <c r="I16" s="37">
        <v>19.469000000000001</v>
      </c>
      <c r="J16" s="47">
        <v>83</v>
      </c>
      <c r="K16" s="37">
        <v>73.451300000000003</v>
      </c>
      <c r="L16" s="38">
        <v>7</v>
      </c>
      <c r="M16" s="37">
        <v>6.1947000000000001</v>
      </c>
      <c r="N16" s="47">
        <v>0</v>
      </c>
      <c r="O16" s="37">
        <v>0</v>
      </c>
      <c r="P16" s="39">
        <v>0</v>
      </c>
      <c r="Q16" s="40">
        <v>0</v>
      </c>
      <c r="R16" s="36">
        <v>28</v>
      </c>
      <c r="S16" s="40">
        <v>24.7788</v>
      </c>
      <c r="T16" s="36">
        <v>1</v>
      </c>
      <c r="U16" s="41">
        <v>0.88495999999999997</v>
      </c>
      <c r="V16" s="36">
        <v>28</v>
      </c>
      <c r="W16" s="41">
        <v>24.7788</v>
      </c>
      <c r="X16" s="42">
        <v>49</v>
      </c>
      <c r="Y16" s="43">
        <v>100</v>
      </c>
    </row>
    <row r="17" spans="1:25" s="33" customFormat="1" ht="15" customHeight="1" x14ac:dyDescent="0.2">
      <c r="A17" s="21" t="s">
        <v>18</v>
      </c>
      <c r="B17" s="44" t="s">
        <v>29</v>
      </c>
      <c r="C17" s="23">
        <v>7891</v>
      </c>
      <c r="D17" s="24">
        <v>20</v>
      </c>
      <c r="E17" s="25">
        <v>0.2535</v>
      </c>
      <c r="F17" s="45">
        <v>61</v>
      </c>
      <c r="G17" s="25">
        <v>0.77302999999999999</v>
      </c>
      <c r="H17" s="26">
        <v>2457</v>
      </c>
      <c r="I17" s="25">
        <v>31.136700000000001</v>
      </c>
      <c r="J17" s="45">
        <v>2411</v>
      </c>
      <c r="K17" s="25">
        <v>30.553799999999999</v>
      </c>
      <c r="L17" s="45">
        <v>2645</v>
      </c>
      <c r="M17" s="25">
        <v>33.519199999999998</v>
      </c>
      <c r="N17" s="45">
        <v>8</v>
      </c>
      <c r="O17" s="25">
        <v>0.1014</v>
      </c>
      <c r="P17" s="49">
        <v>289</v>
      </c>
      <c r="Q17" s="28">
        <v>3.6623999999999999</v>
      </c>
      <c r="R17" s="24">
        <v>2060</v>
      </c>
      <c r="S17" s="28">
        <v>26.105699999999999</v>
      </c>
      <c r="T17" s="24">
        <v>159</v>
      </c>
      <c r="U17" s="30">
        <v>2.0149499999999998</v>
      </c>
      <c r="V17" s="24">
        <v>1492</v>
      </c>
      <c r="W17" s="30">
        <v>18.907599999999999</v>
      </c>
      <c r="X17" s="31">
        <v>1540</v>
      </c>
      <c r="Y17" s="32">
        <v>100</v>
      </c>
    </row>
    <row r="18" spans="1:25" s="33" customFormat="1" ht="15" customHeight="1" x14ac:dyDescent="0.2">
      <c r="A18" s="21" t="s">
        <v>18</v>
      </c>
      <c r="B18" s="34" t="s">
        <v>30</v>
      </c>
      <c r="C18" s="35">
        <v>3372</v>
      </c>
      <c r="D18" s="48">
        <v>7</v>
      </c>
      <c r="E18" s="37">
        <v>0.20760000000000001</v>
      </c>
      <c r="F18" s="38">
        <v>33</v>
      </c>
      <c r="G18" s="37">
        <v>0.97865000000000002</v>
      </c>
      <c r="H18" s="38">
        <v>591</v>
      </c>
      <c r="I18" s="37">
        <v>17.526700000000002</v>
      </c>
      <c r="J18" s="38">
        <v>1378</v>
      </c>
      <c r="K18" s="37">
        <v>40.866</v>
      </c>
      <c r="L18" s="38">
        <v>1229</v>
      </c>
      <c r="M18" s="37">
        <v>36.447200000000002</v>
      </c>
      <c r="N18" s="38">
        <v>0</v>
      </c>
      <c r="O18" s="37">
        <v>0</v>
      </c>
      <c r="P18" s="39">
        <v>134</v>
      </c>
      <c r="Q18" s="40">
        <v>3.9739</v>
      </c>
      <c r="R18" s="48">
        <v>626</v>
      </c>
      <c r="S18" s="40">
        <v>18.564699999999998</v>
      </c>
      <c r="T18" s="36">
        <v>32</v>
      </c>
      <c r="U18" s="41">
        <v>0.94899</v>
      </c>
      <c r="V18" s="36">
        <v>512</v>
      </c>
      <c r="W18" s="41">
        <v>15.1839</v>
      </c>
      <c r="X18" s="42">
        <v>902</v>
      </c>
      <c r="Y18" s="43">
        <v>100</v>
      </c>
    </row>
    <row r="19" spans="1:25" s="33" customFormat="1" ht="15" customHeight="1" x14ac:dyDescent="0.2">
      <c r="A19" s="21" t="s">
        <v>18</v>
      </c>
      <c r="B19" s="44" t="s">
        <v>31</v>
      </c>
      <c r="C19" s="23">
        <v>178</v>
      </c>
      <c r="D19" s="24">
        <v>0</v>
      </c>
      <c r="E19" s="25">
        <v>0</v>
      </c>
      <c r="F19" s="26">
        <v>16</v>
      </c>
      <c r="G19" s="25">
        <v>8.9887599999999992</v>
      </c>
      <c r="H19" s="26">
        <v>40</v>
      </c>
      <c r="I19" s="25">
        <v>22.471900000000002</v>
      </c>
      <c r="J19" s="26">
        <v>2</v>
      </c>
      <c r="K19" s="25">
        <v>1.1235999999999999</v>
      </c>
      <c r="L19" s="26">
        <v>26</v>
      </c>
      <c r="M19" s="25">
        <v>14.6067</v>
      </c>
      <c r="N19" s="26">
        <v>63</v>
      </c>
      <c r="O19" s="25">
        <v>35.393300000000004</v>
      </c>
      <c r="P19" s="27">
        <v>31</v>
      </c>
      <c r="Q19" s="28">
        <v>17.415700000000001</v>
      </c>
      <c r="R19" s="24">
        <v>12</v>
      </c>
      <c r="S19" s="28">
        <v>6.7416</v>
      </c>
      <c r="T19" s="24">
        <v>9</v>
      </c>
      <c r="U19" s="30">
        <v>5.0561800000000003</v>
      </c>
      <c r="V19" s="24">
        <v>37</v>
      </c>
      <c r="W19" s="30">
        <v>20.7865</v>
      </c>
      <c r="X19" s="31">
        <v>101</v>
      </c>
      <c r="Y19" s="32">
        <v>100</v>
      </c>
    </row>
    <row r="20" spans="1:25" s="33" customFormat="1" ht="15" customHeight="1" x14ac:dyDescent="0.2">
      <c r="A20" s="21" t="s">
        <v>18</v>
      </c>
      <c r="B20" s="34" t="s">
        <v>33</v>
      </c>
      <c r="C20" s="51">
        <v>184</v>
      </c>
      <c r="D20" s="48">
        <v>3</v>
      </c>
      <c r="E20" s="37">
        <v>1.6304000000000001</v>
      </c>
      <c r="F20" s="47">
        <v>0</v>
      </c>
      <c r="G20" s="37">
        <v>0</v>
      </c>
      <c r="H20" s="38">
        <v>53</v>
      </c>
      <c r="I20" s="37">
        <v>28.804300000000001</v>
      </c>
      <c r="J20" s="47">
        <v>0</v>
      </c>
      <c r="K20" s="37">
        <v>0</v>
      </c>
      <c r="L20" s="47">
        <v>122</v>
      </c>
      <c r="M20" s="37">
        <v>66.304299999999998</v>
      </c>
      <c r="N20" s="47">
        <v>0</v>
      </c>
      <c r="O20" s="37">
        <v>0</v>
      </c>
      <c r="P20" s="39">
        <v>6</v>
      </c>
      <c r="Q20" s="40">
        <v>3.2608999999999999</v>
      </c>
      <c r="R20" s="48">
        <v>24</v>
      </c>
      <c r="S20" s="40">
        <v>13.0435</v>
      </c>
      <c r="T20" s="36">
        <v>2</v>
      </c>
      <c r="U20" s="41">
        <v>1.0869599999999999</v>
      </c>
      <c r="V20" s="36">
        <v>35</v>
      </c>
      <c r="W20" s="41">
        <v>19.021699999999999</v>
      </c>
      <c r="X20" s="42">
        <v>92</v>
      </c>
      <c r="Y20" s="43">
        <v>100</v>
      </c>
    </row>
    <row r="21" spans="1:25" s="33" customFormat="1" ht="15" customHeight="1" x14ac:dyDescent="0.2">
      <c r="A21" s="21" t="s">
        <v>18</v>
      </c>
      <c r="B21" s="44" t="s">
        <v>34</v>
      </c>
      <c r="C21" s="23">
        <v>909</v>
      </c>
      <c r="D21" s="46">
        <v>0</v>
      </c>
      <c r="E21" s="25">
        <v>0</v>
      </c>
      <c r="F21" s="26">
        <v>7</v>
      </c>
      <c r="G21" s="25">
        <v>0.77007999999999999</v>
      </c>
      <c r="H21" s="45">
        <v>161</v>
      </c>
      <c r="I21" s="25">
        <v>17.7118</v>
      </c>
      <c r="J21" s="26">
        <v>312</v>
      </c>
      <c r="K21" s="25">
        <v>34.323399999999999</v>
      </c>
      <c r="L21" s="26">
        <v>388</v>
      </c>
      <c r="M21" s="25">
        <v>42.6843</v>
      </c>
      <c r="N21" s="26">
        <v>0</v>
      </c>
      <c r="O21" s="25">
        <v>0</v>
      </c>
      <c r="P21" s="49">
        <v>41</v>
      </c>
      <c r="Q21" s="28">
        <v>4.5105000000000004</v>
      </c>
      <c r="R21" s="24">
        <v>144</v>
      </c>
      <c r="S21" s="28">
        <v>15.8416</v>
      </c>
      <c r="T21" s="46">
        <v>7</v>
      </c>
      <c r="U21" s="30">
        <v>0.77007999999999999</v>
      </c>
      <c r="V21" s="46">
        <v>103</v>
      </c>
      <c r="W21" s="30">
        <v>11.331099999999999</v>
      </c>
      <c r="X21" s="31">
        <v>377</v>
      </c>
      <c r="Y21" s="32">
        <v>99.468999999999994</v>
      </c>
    </row>
    <row r="22" spans="1:25" s="33" customFormat="1" ht="15" customHeight="1" x14ac:dyDescent="0.2">
      <c r="A22" s="21" t="s">
        <v>18</v>
      </c>
      <c r="B22" s="34" t="s">
        <v>35</v>
      </c>
      <c r="C22" s="35">
        <v>1698</v>
      </c>
      <c r="D22" s="36">
        <v>2</v>
      </c>
      <c r="E22" s="37">
        <v>0.1178</v>
      </c>
      <c r="F22" s="47">
        <v>11</v>
      </c>
      <c r="G22" s="37">
        <v>0.64781999999999995</v>
      </c>
      <c r="H22" s="47">
        <v>226</v>
      </c>
      <c r="I22" s="37">
        <v>13.309799999999999</v>
      </c>
      <c r="J22" s="38">
        <v>332</v>
      </c>
      <c r="K22" s="37">
        <v>19.552399999999999</v>
      </c>
      <c r="L22" s="38">
        <v>1012</v>
      </c>
      <c r="M22" s="37">
        <v>59.599499999999999</v>
      </c>
      <c r="N22" s="38">
        <v>1</v>
      </c>
      <c r="O22" s="37">
        <v>5.8900000000000001E-2</v>
      </c>
      <c r="P22" s="50">
        <v>114</v>
      </c>
      <c r="Q22" s="40">
        <v>6.7138</v>
      </c>
      <c r="R22" s="48">
        <v>356</v>
      </c>
      <c r="S22" s="40">
        <v>20.965800000000002</v>
      </c>
      <c r="T22" s="48">
        <v>14</v>
      </c>
      <c r="U22" s="41">
        <v>0.82450000000000001</v>
      </c>
      <c r="V22" s="48">
        <v>135</v>
      </c>
      <c r="W22" s="41">
        <v>7.9504999999999999</v>
      </c>
      <c r="X22" s="42">
        <v>565</v>
      </c>
      <c r="Y22" s="43">
        <v>100</v>
      </c>
    </row>
    <row r="23" spans="1:25" s="33" customFormat="1" ht="15" customHeight="1" x14ac:dyDescent="0.2">
      <c r="A23" s="21" t="s">
        <v>18</v>
      </c>
      <c r="B23" s="44" t="s">
        <v>32</v>
      </c>
      <c r="C23" s="23">
        <v>102</v>
      </c>
      <c r="D23" s="24">
        <v>0</v>
      </c>
      <c r="E23" s="25">
        <v>0</v>
      </c>
      <c r="F23" s="26">
        <v>5</v>
      </c>
      <c r="G23" s="25">
        <v>4.9019599999999999</v>
      </c>
      <c r="H23" s="26">
        <v>19</v>
      </c>
      <c r="I23" s="25">
        <v>18.627500000000001</v>
      </c>
      <c r="J23" s="26">
        <v>11</v>
      </c>
      <c r="K23" s="25">
        <v>10.7843</v>
      </c>
      <c r="L23" s="26">
        <v>62</v>
      </c>
      <c r="M23" s="25">
        <v>60.784300000000002</v>
      </c>
      <c r="N23" s="26">
        <v>0</v>
      </c>
      <c r="O23" s="25">
        <v>0</v>
      </c>
      <c r="P23" s="49">
        <v>5</v>
      </c>
      <c r="Q23" s="28">
        <v>4.9020000000000001</v>
      </c>
      <c r="R23" s="46">
        <v>27</v>
      </c>
      <c r="S23" s="28">
        <v>26.470600000000001</v>
      </c>
      <c r="T23" s="24">
        <v>0</v>
      </c>
      <c r="U23" s="30">
        <v>0</v>
      </c>
      <c r="V23" s="24">
        <v>19</v>
      </c>
      <c r="W23" s="30">
        <v>18.627500000000001</v>
      </c>
      <c r="X23" s="31">
        <v>93</v>
      </c>
      <c r="Y23" s="32">
        <v>100</v>
      </c>
    </row>
    <row r="24" spans="1:25" s="33" customFormat="1" ht="15" customHeight="1" x14ac:dyDescent="0.2">
      <c r="A24" s="21" t="s">
        <v>18</v>
      </c>
      <c r="B24" s="34" t="s">
        <v>36</v>
      </c>
      <c r="C24" s="35">
        <v>194</v>
      </c>
      <c r="D24" s="48">
        <v>3</v>
      </c>
      <c r="E24" s="37">
        <v>1.5464</v>
      </c>
      <c r="F24" s="38">
        <v>3</v>
      </c>
      <c r="G24" s="37">
        <v>1.5463899999999999</v>
      </c>
      <c r="H24" s="47">
        <v>70</v>
      </c>
      <c r="I24" s="37">
        <v>36.082500000000003</v>
      </c>
      <c r="J24" s="38">
        <v>16</v>
      </c>
      <c r="K24" s="37">
        <v>8.2474000000000007</v>
      </c>
      <c r="L24" s="38">
        <v>93</v>
      </c>
      <c r="M24" s="37">
        <v>47.938099999999999</v>
      </c>
      <c r="N24" s="38">
        <v>0</v>
      </c>
      <c r="O24" s="37">
        <v>0</v>
      </c>
      <c r="P24" s="50">
        <v>9</v>
      </c>
      <c r="Q24" s="40">
        <v>4.6391999999999998</v>
      </c>
      <c r="R24" s="48">
        <v>34</v>
      </c>
      <c r="S24" s="40">
        <v>17.5258</v>
      </c>
      <c r="T24" s="36">
        <v>2</v>
      </c>
      <c r="U24" s="41">
        <v>1.0309299999999999</v>
      </c>
      <c r="V24" s="36">
        <v>59</v>
      </c>
      <c r="W24" s="41">
        <v>30.412400000000002</v>
      </c>
      <c r="X24" s="42">
        <v>98</v>
      </c>
      <c r="Y24" s="43">
        <v>100</v>
      </c>
    </row>
    <row r="25" spans="1:25" s="33" customFormat="1" ht="15" customHeight="1" x14ac:dyDescent="0.2">
      <c r="A25" s="21" t="s">
        <v>18</v>
      </c>
      <c r="B25" s="44" t="s">
        <v>37</v>
      </c>
      <c r="C25" s="71">
        <v>2575</v>
      </c>
      <c r="D25" s="24">
        <v>4</v>
      </c>
      <c r="E25" s="25">
        <v>0.15529999999999999</v>
      </c>
      <c r="F25" s="26">
        <v>24</v>
      </c>
      <c r="G25" s="25">
        <v>0.93203999999999998</v>
      </c>
      <c r="H25" s="26">
        <v>177</v>
      </c>
      <c r="I25" s="25">
        <v>6.8738000000000001</v>
      </c>
      <c r="J25" s="26">
        <v>87</v>
      </c>
      <c r="K25" s="25">
        <v>3.3786</v>
      </c>
      <c r="L25" s="45">
        <v>2177</v>
      </c>
      <c r="M25" s="25">
        <v>84.543700000000001</v>
      </c>
      <c r="N25" s="26">
        <v>2</v>
      </c>
      <c r="O25" s="25">
        <v>7.7700000000000005E-2</v>
      </c>
      <c r="P25" s="49">
        <v>104</v>
      </c>
      <c r="Q25" s="28">
        <v>4.0388000000000002</v>
      </c>
      <c r="R25" s="24">
        <v>787</v>
      </c>
      <c r="S25" s="28">
        <v>30.563099999999999</v>
      </c>
      <c r="T25" s="24">
        <v>1</v>
      </c>
      <c r="U25" s="30">
        <v>3.8830000000000003E-2</v>
      </c>
      <c r="V25" s="24">
        <v>107</v>
      </c>
      <c r="W25" s="30">
        <v>4.1553000000000004</v>
      </c>
      <c r="X25" s="31">
        <v>484</v>
      </c>
      <c r="Y25" s="32">
        <v>100</v>
      </c>
    </row>
    <row r="26" spans="1:25" s="33" customFormat="1" ht="15" customHeight="1" x14ac:dyDescent="0.2">
      <c r="A26" s="21" t="s">
        <v>18</v>
      </c>
      <c r="B26" s="34" t="s">
        <v>38</v>
      </c>
      <c r="C26" s="35">
        <v>2840</v>
      </c>
      <c r="D26" s="36">
        <v>21</v>
      </c>
      <c r="E26" s="37">
        <v>0.73939999999999995</v>
      </c>
      <c r="F26" s="47">
        <v>16</v>
      </c>
      <c r="G26" s="37">
        <v>0.56337999999999999</v>
      </c>
      <c r="H26" s="47">
        <v>167</v>
      </c>
      <c r="I26" s="37">
        <v>5.8803000000000001</v>
      </c>
      <c r="J26" s="38">
        <v>1403</v>
      </c>
      <c r="K26" s="37">
        <v>49.401400000000002</v>
      </c>
      <c r="L26" s="38">
        <v>1152</v>
      </c>
      <c r="M26" s="37">
        <v>40.563400000000001</v>
      </c>
      <c r="N26" s="47">
        <v>2</v>
      </c>
      <c r="O26" s="37">
        <v>7.0400000000000004E-2</v>
      </c>
      <c r="P26" s="50">
        <v>79</v>
      </c>
      <c r="Q26" s="40">
        <v>2.7816999999999998</v>
      </c>
      <c r="R26" s="36">
        <v>457</v>
      </c>
      <c r="S26" s="40">
        <v>16.0915</v>
      </c>
      <c r="T26" s="36">
        <v>52</v>
      </c>
      <c r="U26" s="41">
        <v>1.8309899999999999</v>
      </c>
      <c r="V26" s="36">
        <v>117</v>
      </c>
      <c r="W26" s="41">
        <v>4.1196999999999999</v>
      </c>
      <c r="X26" s="42">
        <v>534</v>
      </c>
      <c r="Y26" s="43">
        <v>100</v>
      </c>
    </row>
    <row r="27" spans="1:25" s="33" customFormat="1" ht="15" customHeight="1" x14ac:dyDescent="0.2">
      <c r="A27" s="21" t="s">
        <v>18</v>
      </c>
      <c r="B27" s="44" t="s">
        <v>41</v>
      </c>
      <c r="C27" s="71">
        <v>128</v>
      </c>
      <c r="D27" s="46">
        <v>0</v>
      </c>
      <c r="E27" s="25">
        <v>0</v>
      </c>
      <c r="F27" s="26">
        <v>1</v>
      </c>
      <c r="G27" s="25">
        <v>0.78125</v>
      </c>
      <c r="H27" s="26">
        <v>0</v>
      </c>
      <c r="I27" s="25">
        <v>0</v>
      </c>
      <c r="J27" s="26">
        <v>5</v>
      </c>
      <c r="K27" s="25">
        <v>3.9062999999999999</v>
      </c>
      <c r="L27" s="45">
        <v>120</v>
      </c>
      <c r="M27" s="25">
        <v>93.75</v>
      </c>
      <c r="N27" s="26">
        <v>0</v>
      </c>
      <c r="O27" s="25">
        <v>0</v>
      </c>
      <c r="P27" s="49">
        <v>2</v>
      </c>
      <c r="Q27" s="28">
        <v>1.5625</v>
      </c>
      <c r="R27" s="46">
        <v>39</v>
      </c>
      <c r="S27" s="28">
        <v>30.468800000000002</v>
      </c>
      <c r="T27" s="24">
        <v>3</v>
      </c>
      <c r="U27" s="30">
        <v>2.34375</v>
      </c>
      <c r="V27" s="24">
        <v>4</v>
      </c>
      <c r="W27" s="30">
        <v>3.125</v>
      </c>
      <c r="X27" s="31">
        <v>77</v>
      </c>
      <c r="Y27" s="32">
        <v>100</v>
      </c>
    </row>
    <row r="28" spans="1:25" s="33" customFormat="1" ht="15" customHeight="1" x14ac:dyDescent="0.2">
      <c r="A28" s="21" t="s">
        <v>18</v>
      </c>
      <c r="B28" s="34" t="s">
        <v>40</v>
      </c>
      <c r="C28" s="51">
        <v>567</v>
      </c>
      <c r="D28" s="48">
        <v>3</v>
      </c>
      <c r="E28" s="37">
        <v>0.52910000000000001</v>
      </c>
      <c r="F28" s="38">
        <v>3</v>
      </c>
      <c r="G28" s="37">
        <v>0.52910000000000001</v>
      </c>
      <c r="H28" s="38">
        <v>136</v>
      </c>
      <c r="I28" s="37">
        <v>23.985900000000001</v>
      </c>
      <c r="J28" s="38">
        <v>302</v>
      </c>
      <c r="K28" s="37">
        <v>53.262799999999999</v>
      </c>
      <c r="L28" s="47">
        <v>103</v>
      </c>
      <c r="M28" s="37">
        <v>18.165800000000001</v>
      </c>
      <c r="N28" s="38">
        <v>0</v>
      </c>
      <c r="O28" s="37">
        <v>0</v>
      </c>
      <c r="P28" s="39">
        <v>20</v>
      </c>
      <c r="Q28" s="40">
        <v>3.5272999999999999</v>
      </c>
      <c r="R28" s="36">
        <v>101</v>
      </c>
      <c r="S28" s="40">
        <v>17.813099999999999</v>
      </c>
      <c r="T28" s="48">
        <v>11</v>
      </c>
      <c r="U28" s="41">
        <v>1.94004</v>
      </c>
      <c r="V28" s="48">
        <v>65</v>
      </c>
      <c r="W28" s="41">
        <v>11.463800000000001</v>
      </c>
      <c r="X28" s="42">
        <v>252</v>
      </c>
      <c r="Y28" s="43">
        <v>100</v>
      </c>
    </row>
    <row r="29" spans="1:25" s="33" customFormat="1" ht="15" customHeight="1" x14ac:dyDescent="0.2">
      <c r="A29" s="21" t="s">
        <v>18</v>
      </c>
      <c r="B29" s="44" t="s">
        <v>39</v>
      </c>
      <c r="C29" s="23">
        <v>1078</v>
      </c>
      <c r="D29" s="24">
        <v>4</v>
      </c>
      <c r="E29" s="25">
        <v>0.37109999999999999</v>
      </c>
      <c r="F29" s="26">
        <v>29</v>
      </c>
      <c r="G29" s="25">
        <v>2.6901700000000002</v>
      </c>
      <c r="H29" s="45">
        <v>481</v>
      </c>
      <c r="I29" s="25">
        <v>44.619700000000002</v>
      </c>
      <c r="J29" s="26">
        <v>142</v>
      </c>
      <c r="K29" s="25">
        <v>13.172499999999999</v>
      </c>
      <c r="L29" s="45">
        <v>375</v>
      </c>
      <c r="M29" s="25">
        <v>34.7866</v>
      </c>
      <c r="N29" s="26">
        <v>3</v>
      </c>
      <c r="O29" s="25">
        <v>0.27829999999999999</v>
      </c>
      <c r="P29" s="49">
        <v>44</v>
      </c>
      <c r="Q29" s="28">
        <v>4.0815999999999999</v>
      </c>
      <c r="R29" s="24">
        <v>315</v>
      </c>
      <c r="S29" s="28">
        <v>29.220800000000001</v>
      </c>
      <c r="T29" s="24">
        <v>45</v>
      </c>
      <c r="U29" s="30">
        <v>4.1744000000000003</v>
      </c>
      <c r="V29" s="24">
        <v>325</v>
      </c>
      <c r="W29" s="30">
        <v>30.148399999999999</v>
      </c>
      <c r="X29" s="31">
        <v>409</v>
      </c>
      <c r="Y29" s="32">
        <v>100</v>
      </c>
    </row>
    <row r="30" spans="1:25" s="33" customFormat="1" ht="15" customHeight="1" x14ac:dyDescent="0.2">
      <c r="A30" s="21" t="s">
        <v>18</v>
      </c>
      <c r="B30" s="34" t="s">
        <v>42</v>
      </c>
      <c r="C30" s="35">
        <v>2007</v>
      </c>
      <c r="D30" s="48">
        <v>21</v>
      </c>
      <c r="E30" s="37">
        <v>1.0463</v>
      </c>
      <c r="F30" s="47">
        <v>20</v>
      </c>
      <c r="G30" s="37">
        <v>0.99651000000000001</v>
      </c>
      <c r="H30" s="38">
        <v>218</v>
      </c>
      <c r="I30" s="37">
        <v>10.862</v>
      </c>
      <c r="J30" s="38">
        <v>783</v>
      </c>
      <c r="K30" s="37">
        <v>39.013500000000001</v>
      </c>
      <c r="L30" s="38">
        <v>890</v>
      </c>
      <c r="M30" s="37">
        <v>44.344799999999999</v>
      </c>
      <c r="N30" s="38">
        <v>1</v>
      </c>
      <c r="O30" s="37">
        <v>4.9799999999999997E-2</v>
      </c>
      <c r="P30" s="39">
        <v>74</v>
      </c>
      <c r="Q30" s="40">
        <v>3.6871</v>
      </c>
      <c r="R30" s="36">
        <v>270</v>
      </c>
      <c r="S30" s="40">
        <v>13.4529</v>
      </c>
      <c r="T30" s="48">
        <v>9</v>
      </c>
      <c r="U30" s="41">
        <v>0.44843</v>
      </c>
      <c r="V30" s="48">
        <v>180</v>
      </c>
      <c r="W30" s="41">
        <v>8.9686000000000003</v>
      </c>
      <c r="X30" s="42">
        <v>675</v>
      </c>
      <c r="Y30" s="43">
        <v>100</v>
      </c>
    </row>
    <row r="31" spans="1:25" s="33" customFormat="1" ht="15" customHeight="1" x14ac:dyDescent="0.2">
      <c r="A31" s="21" t="s">
        <v>18</v>
      </c>
      <c r="B31" s="44" t="s">
        <v>43</v>
      </c>
      <c r="C31" s="71">
        <v>224</v>
      </c>
      <c r="D31" s="24">
        <v>13</v>
      </c>
      <c r="E31" s="25">
        <v>5.8036000000000003</v>
      </c>
      <c r="F31" s="45">
        <v>4</v>
      </c>
      <c r="G31" s="25">
        <v>1.7857099999999999</v>
      </c>
      <c r="H31" s="26">
        <v>33</v>
      </c>
      <c r="I31" s="25">
        <v>14.732100000000001</v>
      </c>
      <c r="J31" s="45">
        <v>63</v>
      </c>
      <c r="K31" s="25">
        <v>28.125</v>
      </c>
      <c r="L31" s="26">
        <v>81</v>
      </c>
      <c r="M31" s="25">
        <v>36.160699999999999</v>
      </c>
      <c r="N31" s="26">
        <v>0</v>
      </c>
      <c r="O31" s="25">
        <v>0</v>
      </c>
      <c r="P31" s="27">
        <v>30</v>
      </c>
      <c r="Q31" s="28">
        <v>13.392899999999999</v>
      </c>
      <c r="R31" s="24">
        <v>46</v>
      </c>
      <c r="S31" s="28">
        <v>20.535699999999999</v>
      </c>
      <c r="T31" s="46">
        <v>2</v>
      </c>
      <c r="U31" s="30">
        <v>0.89285999999999999</v>
      </c>
      <c r="V31" s="46">
        <v>43</v>
      </c>
      <c r="W31" s="30">
        <v>19.196400000000001</v>
      </c>
      <c r="X31" s="31">
        <v>117</v>
      </c>
      <c r="Y31" s="32">
        <v>100</v>
      </c>
    </row>
    <row r="32" spans="1:25" s="33" customFormat="1" ht="15" customHeight="1" x14ac:dyDescent="0.2">
      <c r="A32" s="21" t="s">
        <v>18</v>
      </c>
      <c r="B32" s="34" t="s">
        <v>45</v>
      </c>
      <c r="C32" s="35">
        <v>3103</v>
      </c>
      <c r="D32" s="36">
        <v>2</v>
      </c>
      <c r="E32" s="37">
        <v>6.4500000000000002E-2</v>
      </c>
      <c r="F32" s="38">
        <v>15</v>
      </c>
      <c r="G32" s="37">
        <v>0.4834</v>
      </c>
      <c r="H32" s="38">
        <v>142</v>
      </c>
      <c r="I32" s="37">
        <v>4.5762</v>
      </c>
      <c r="J32" s="38">
        <v>1741</v>
      </c>
      <c r="K32" s="37">
        <v>56.106999999999999</v>
      </c>
      <c r="L32" s="47">
        <v>1158</v>
      </c>
      <c r="M32" s="37">
        <v>37.3187</v>
      </c>
      <c r="N32" s="47">
        <v>3</v>
      </c>
      <c r="O32" s="37">
        <v>9.6699999999999994E-2</v>
      </c>
      <c r="P32" s="50">
        <v>42</v>
      </c>
      <c r="Q32" s="40">
        <v>1.3534999999999999</v>
      </c>
      <c r="R32" s="48">
        <v>522</v>
      </c>
      <c r="S32" s="40">
        <v>16.822399999999998</v>
      </c>
      <c r="T32" s="36">
        <v>5</v>
      </c>
      <c r="U32" s="41">
        <v>0.16113</v>
      </c>
      <c r="V32" s="36">
        <v>112</v>
      </c>
      <c r="W32" s="41">
        <v>3.6093999999999999</v>
      </c>
      <c r="X32" s="42">
        <v>391</v>
      </c>
      <c r="Y32" s="43">
        <v>100</v>
      </c>
    </row>
    <row r="33" spans="1:25" s="33" customFormat="1" ht="15" customHeight="1" x14ac:dyDescent="0.2">
      <c r="A33" s="21" t="s">
        <v>18</v>
      </c>
      <c r="B33" s="44" t="s">
        <v>44</v>
      </c>
      <c r="C33" s="23">
        <v>864</v>
      </c>
      <c r="D33" s="46">
        <v>8</v>
      </c>
      <c r="E33" s="25">
        <v>0.92589999999999995</v>
      </c>
      <c r="F33" s="26">
        <v>10</v>
      </c>
      <c r="G33" s="25">
        <v>1.15741</v>
      </c>
      <c r="H33" s="45">
        <v>71</v>
      </c>
      <c r="I33" s="25">
        <v>8.2175999999999991</v>
      </c>
      <c r="J33" s="26">
        <v>224</v>
      </c>
      <c r="K33" s="25">
        <v>25.925899999999999</v>
      </c>
      <c r="L33" s="26">
        <v>519</v>
      </c>
      <c r="M33" s="25">
        <v>60.069400000000002</v>
      </c>
      <c r="N33" s="45">
        <v>1</v>
      </c>
      <c r="O33" s="25">
        <v>0.1157</v>
      </c>
      <c r="P33" s="49">
        <v>31</v>
      </c>
      <c r="Q33" s="28">
        <v>3.5880000000000001</v>
      </c>
      <c r="R33" s="46">
        <v>157</v>
      </c>
      <c r="S33" s="28">
        <v>18.171299999999999</v>
      </c>
      <c r="T33" s="46">
        <v>15</v>
      </c>
      <c r="U33" s="30">
        <v>1.73611</v>
      </c>
      <c r="V33" s="46">
        <v>62</v>
      </c>
      <c r="W33" s="30">
        <v>7.1759000000000004</v>
      </c>
      <c r="X33" s="31">
        <v>366</v>
      </c>
      <c r="Y33" s="32">
        <v>100</v>
      </c>
    </row>
    <row r="34" spans="1:25" s="33" customFormat="1" ht="15" customHeight="1" x14ac:dyDescent="0.2">
      <c r="A34" s="21" t="s">
        <v>18</v>
      </c>
      <c r="B34" s="34" t="s">
        <v>46</v>
      </c>
      <c r="C34" s="51">
        <v>106</v>
      </c>
      <c r="D34" s="36">
        <v>20</v>
      </c>
      <c r="E34" s="37">
        <v>18.867899999999999</v>
      </c>
      <c r="F34" s="38">
        <v>0</v>
      </c>
      <c r="G34" s="37">
        <v>0</v>
      </c>
      <c r="H34" s="47">
        <v>4</v>
      </c>
      <c r="I34" s="37">
        <v>3.7736000000000001</v>
      </c>
      <c r="J34" s="38">
        <v>7</v>
      </c>
      <c r="K34" s="37">
        <v>6.6037999999999997</v>
      </c>
      <c r="L34" s="47">
        <v>73</v>
      </c>
      <c r="M34" s="37">
        <v>68.867900000000006</v>
      </c>
      <c r="N34" s="47">
        <v>0</v>
      </c>
      <c r="O34" s="37">
        <v>0</v>
      </c>
      <c r="P34" s="39">
        <v>2</v>
      </c>
      <c r="Q34" s="40">
        <v>1.8868</v>
      </c>
      <c r="R34" s="48">
        <v>23</v>
      </c>
      <c r="S34" s="40">
        <v>21.6981</v>
      </c>
      <c r="T34" s="48">
        <v>1</v>
      </c>
      <c r="U34" s="41">
        <v>0.94340000000000002</v>
      </c>
      <c r="V34" s="48">
        <v>5</v>
      </c>
      <c r="W34" s="41">
        <v>4.7169999999999996</v>
      </c>
      <c r="X34" s="42">
        <v>57</v>
      </c>
      <c r="Y34" s="43">
        <v>100</v>
      </c>
    </row>
    <row r="35" spans="1:25" s="33" customFormat="1" ht="15" customHeight="1" x14ac:dyDescent="0.2">
      <c r="A35" s="21" t="s">
        <v>18</v>
      </c>
      <c r="B35" s="44" t="s">
        <v>49</v>
      </c>
      <c r="C35" s="71">
        <v>74</v>
      </c>
      <c r="D35" s="46">
        <v>3</v>
      </c>
      <c r="E35" s="25">
        <v>4.0541</v>
      </c>
      <c r="F35" s="26">
        <v>6</v>
      </c>
      <c r="G35" s="25">
        <v>8.1081099999999999</v>
      </c>
      <c r="H35" s="45">
        <v>16</v>
      </c>
      <c r="I35" s="25">
        <v>21.621600000000001</v>
      </c>
      <c r="J35" s="26">
        <v>5</v>
      </c>
      <c r="K35" s="25">
        <v>6.7568000000000001</v>
      </c>
      <c r="L35" s="45">
        <v>42</v>
      </c>
      <c r="M35" s="25">
        <v>56.756799999999998</v>
      </c>
      <c r="N35" s="26">
        <v>0</v>
      </c>
      <c r="O35" s="25">
        <v>0</v>
      </c>
      <c r="P35" s="49">
        <v>2</v>
      </c>
      <c r="Q35" s="28">
        <v>2.7027000000000001</v>
      </c>
      <c r="R35" s="46">
        <v>30</v>
      </c>
      <c r="S35" s="28">
        <v>40.540500000000002</v>
      </c>
      <c r="T35" s="46">
        <v>1</v>
      </c>
      <c r="U35" s="30">
        <v>1.3513500000000001</v>
      </c>
      <c r="V35" s="46">
        <v>13</v>
      </c>
      <c r="W35" s="30">
        <v>17.567599999999999</v>
      </c>
      <c r="X35" s="31">
        <v>59</v>
      </c>
      <c r="Y35" s="32">
        <v>100</v>
      </c>
    </row>
    <row r="36" spans="1:25" s="33" customFormat="1" ht="15" customHeight="1" x14ac:dyDescent="0.2">
      <c r="A36" s="21" t="s">
        <v>18</v>
      </c>
      <c r="B36" s="34" t="s">
        <v>53</v>
      </c>
      <c r="C36" s="51">
        <v>765</v>
      </c>
      <c r="D36" s="48">
        <v>12</v>
      </c>
      <c r="E36" s="37">
        <v>1.5686</v>
      </c>
      <c r="F36" s="38">
        <v>12</v>
      </c>
      <c r="G36" s="37">
        <v>1.56863</v>
      </c>
      <c r="H36" s="38">
        <v>397</v>
      </c>
      <c r="I36" s="37">
        <v>51.895400000000002</v>
      </c>
      <c r="J36" s="47">
        <v>92</v>
      </c>
      <c r="K36" s="37">
        <v>12.0261</v>
      </c>
      <c r="L36" s="47">
        <v>204</v>
      </c>
      <c r="M36" s="37">
        <v>26.666699999999999</v>
      </c>
      <c r="N36" s="38">
        <v>8</v>
      </c>
      <c r="O36" s="37">
        <v>1.0458000000000001</v>
      </c>
      <c r="P36" s="50">
        <v>40</v>
      </c>
      <c r="Q36" s="40">
        <v>5.2287999999999997</v>
      </c>
      <c r="R36" s="48">
        <v>68</v>
      </c>
      <c r="S36" s="40">
        <v>8.8888999999999996</v>
      </c>
      <c r="T36" s="36">
        <v>1</v>
      </c>
      <c r="U36" s="41">
        <v>0.13072</v>
      </c>
      <c r="V36" s="36">
        <v>274</v>
      </c>
      <c r="W36" s="41">
        <v>35.817</v>
      </c>
      <c r="X36" s="42">
        <v>228</v>
      </c>
      <c r="Y36" s="43">
        <v>100</v>
      </c>
    </row>
    <row r="37" spans="1:25" s="33" customFormat="1" ht="15" customHeight="1" x14ac:dyDescent="0.2">
      <c r="A37" s="21" t="s">
        <v>18</v>
      </c>
      <c r="B37" s="44" t="s">
        <v>50</v>
      </c>
      <c r="C37" s="23">
        <v>122</v>
      </c>
      <c r="D37" s="24">
        <v>0</v>
      </c>
      <c r="E37" s="25">
        <v>0</v>
      </c>
      <c r="F37" s="26">
        <v>4</v>
      </c>
      <c r="G37" s="25">
        <v>3.2786900000000001</v>
      </c>
      <c r="H37" s="26">
        <v>18</v>
      </c>
      <c r="I37" s="25">
        <v>14.754099999999999</v>
      </c>
      <c r="J37" s="26">
        <v>1</v>
      </c>
      <c r="K37" s="25">
        <v>0.81969999999999998</v>
      </c>
      <c r="L37" s="26">
        <v>95</v>
      </c>
      <c r="M37" s="25">
        <v>77.868899999999996</v>
      </c>
      <c r="N37" s="45">
        <v>0</v>
      </c>
      <c r="O37" s="25">
        <v>0</v>
      </c>
      <c r="P37" s="49">
        <v>4</v>
      </c>
      <c r="Q37" s="28">
        <v>3.2787000000000002</v>
      </c>
      <c r="R37" s="46">
        <v>26</v>
      </c>
      <c r="S37" s="28">
        <v>21.311499999999999</v>
      </c>
      <c r="T37" s="24">
        <v>7</v>
      </c>
      <c r="U37" s="30">
        <v>5.7377000000000002</v>
      </c>
      <c r="V37" s="24">
        <v>9</v>
      </c>
      <c r="W37" s="30">
        <v>7.3769999999999998</v>
      </c>
      <c r="X37" s="31">
        <v>66</v>
      </c>
      <c r="Y37" s="32">
        <v>100</v>
      </c>
    </row>
    <row r="38" spans="1:25" s="33" customFormat="1" ht="15" customHeight="1" x14ac:dyDescent="0.2">
      <c r="A38" s="21" t="s">
        <v>18</v>
      </c>
      <c r="B38" s="34" t="s">
        <v>51</v>
      </c>
      <c r="C38" s="35">
        <v>1824</v>
      </c>
      <c r="D38" s="36">
        <v>0</v>
      </c>
      <c r="E38" s="37">
        <v>0</v>
      </c>
      <c r="F38" s="38">
        <v>60</v>
      </c>
      <c r="G38" s="37">
        <v>3.2894700000000001</v>
      </c>
      <c r="H38" s="38">
        <v>992</v>
      </c>
      <c r="I38" s="37">
        <v>54.386000000000003</v>
      </c>
      <c r="J38" s="38">
        <v>402</v>
      </c>
      <c r="K38" s="37">
        <v>22.0395</v>
      </c>
      <c r="L38" s="38">
        <v>330</v>
      </c>
      <c r="M38" s="37">
        <v>18.092099999999999</v>
      </c>
      <c r="N38" s="38">
        <v>2</v>
      </c>
      <c r="O38" s="37">
        <v>0.1096</v>
      </c>
      <c r="P38" s="39">
        <v>38</v>
      </c>
      <c r="Q38" s="40">
        <v>2.0832999999999999</v>
      </c>
      <c r="R38" s="48">
        <v>192</v>
      </c>
      <c r="S38" s="40">
        <v>10.526300000000001</v>
      </c>
      <c r="T38" s="36">
        <v>31</v>
      </c>
      <c r="U38" s="41">
        <v>1.69956</v>
      </c>
      <c r="V38" s="36">
        <v>447</v>
      </c>
      <c r="W38" s="41">
        <v>24.506599999999999</v>
      </c>
      <c r="X38" s="42">
        <v>574</v>
      </c>
      <c r="Y38" s="43">
        <v>100</v>
      </c>
    </row>
    <row r="39" spans="1:25" s="33" customFormat="1" ht="15" customHeight="1" x14ac:dyDescent="0.2">
      <c r="A39" s="21" t="s">
        <v>18</v>
      </c>
      <c r="B39" s="44" t="s">
        <v>52</v>
      </c>
      <c r="C39" s="23">
        <v>654</v>
      </c>
      <c r="D39" s="46">
        <v>85</v>
      </c>
      <c r="E39" s="25">
        <v>12.9969</v>
      </c>
      <c r="F39" s="26">
        <v>4</v>
      </c>
      <c r="G39" s="25">
        <v>0.61162000000000005</v>
      </c>
      <c r="H39" s="45">
        <v>431</v>
      </c>
      <c r="I39" s="25">
        <v>65.902100000000004</v>
      </c>
      <c r="J39" s="26">
        <v>11</v>
      </c>
      <c r="K39" s="25">
        <v>1.6819999999999999</v>
      </c>
      <c r="L39" s="45">
        <v>109</v>
      </c>
      <c r="M39" s="25">
        <v>16.666699999999999</v>
      </c>
      <c r="N39" s="26">
        <v>2</v>
      </c>
      <c r="O39" s="25">
        <v>0.30580000000000002</v>
      </c>
      <c r="P39" s="49">
        <v>12</v>
      </c>
      <c r="Q39" s="28">
        <v>1.8349</v>
      </c>
      <c r="R39" s="24">
        <v>78</v>
      </c>
      <c r="S39" s="28">
        <v>11.926600000000001</v>
      </c>
      <c r="T39" s="24">
        <v>3</v>
      </c>
      <c r="U39" s="30">
        <v>0.45872000000000002</v>
      </c>
      <c r="V39" s="24">
        <v>193</v>
      </c>
      <c r="W39" s="30">
        <v>29.5107</v>
      </c>
      <c r="X39" s="31">
        <v>209</v>
      </c>
      <c r="Y39" s="32">
        <v>100</v>
      </c>
    </row>
    <row r="40" spans="1:25" s="33" customFormat="1" ht="15" customHeight="1" x14ac:dyDescent="0.2">
      <c r="A40" s="21" t="s">
        <v>18</v>
      </c>
      <c r="B40" s="34" t="s">
        <v>54</v>
      </c>
      <c r="C40" s="51">
        <v>4523</v>
      </c>
      <c r="D40" s="36">
        <v>42</v>
      </c>
      <c r="E40" s="37">
        <v>0.92859999999999998</v>
      </c>
      <c r="F40" s="38">
        <v>194</v>
      </c>
      <c r="G40" s="37">
        <v>4.2891899999999996</v>
      </c>
      <c r="H40" s="38">
        <v>2087</v>
      </c>
      <c r="I40" s="37">
        <v>46.1419</v>
      </c>
      <c r="J40" s="47">
        <v>1278</v>
      </c>
      <c r="K40" s="37">
        <v>28.255600000000001</v>
      </c>
      <c r="L40" s="47">
        <v>842</v>
      </c>
      <c r="M40" s="37">
        <v>18.616</v>
      </c>
      <c r="N40" s="38">
        <v>13</v>
      </c>
      <c r="O40" s="37">
        <v>0.28739999999999999</v>
      </c>
      <c r="P40" s="39">
        <v>67</v>
      </c>
      <c r="Q40" s="40">
        <v>1.4813000000000001</v>
      </c>
      <c r="R40" s="48">
        <v>1273</v>
      </c>
      <c r="S40" s="40">
        <v>28.145</v>
      </c>
      <c r="T40" s="36">
        <v>36</v>
      </c>
      <c r="U40" s="41">
        <v>0.79593000000000003</v>
      </c>
      <c r="V40" s="36">
        <v>1062</v>
      </c>
      <c r="W40" s="41">
        <v>23.48</v>
      </c>
      <c r="X40" s="42">
        <v>1230</v>
      </c>
      <c r="Y40" s="43">
        <v>100</v>
      </c>
    </row>
    <row r="41" spans="1:25" s="33" customFormat="1" ht="15" customHeight="1" x14ac:dyDescent="0.2">
      <c r="A41" s="21" t="s">
        <v>18</v>
      </c>
      <c r="B41" s="44" t="s">
        <v>47</v>
      </c>
      <c r="C41" s="23">
        <v>3916</v>
      </c>
      <c r="D41" s="46">
        <v>114</v>
      </c>
      <c r="E41" s="25">
        <v>2.9110999999999998</v>
      </c>
      <c r="F41" s="26">
        <v>48</v>
      </c>
      <c r="G41" s="25">
        <v>1.2257400000000001</v>
      </c>
      <c r="H41" s="26">
        <v>852</v>
      </c>
      <c r="I41" s="25">
        <v>21.756900000000002</v>
      </c>
      <c r="J41" s="26">
        <v>1342</v>
      </c>
      <c r="K41" s="25">
        <v>34.2697</v>
      </c>
      <c r="L41" s="45">
        <v>1420</v>
      </c>
      <c r="M41" s="25">
        <v>36.261499999999998</v>
      </c>
      <c r="N41" s="45">
        <v>1</v>
      </c>
      <c r="O41" s="25">
        <v>2.5499999999999998E-2</v>
      </c>
      <c r="P41" s="27">
        <v>139</v>
      </c>
      <c r="Q41" s="28">
        <v>3.5495000000000001</v>
      </c>
      <c r="R41" s="24">
        <v>683</v>
      </c>
      <c r="S41" s="28">
        <v>17.441299999999998</v>
      </c>
      <c r="T41" s="46">
        <v>13</v>
      </c>
      <c r="U41" s="30">
        <v>0.33196999999999999</v>
      </c>
      <c r="V41" s="46">
        <v>623</v>
      </c>
      <c r="W41" s="30">
        <v>15.9091</v>
      </c>
      <c r="X41" s="31">
        <v>1018</v>
      </c>
      <c r="Y41" s="32">
        <v>100</v>
      </c>
    </row>
    <row r="42" spans="1:25" s="33" customFormat="1" ht="15" customHeight="1" x14ac:dyDescent="0.2">
      <c r="A42" s="21" t="s">
        <v>18</v>
      </c>
      <c r="B42" s="34" t="s">
        <v>48</v>
      </c>
      <c r="C42" s="51">
        <v>59</v>
      </c>
      <c r="D42" s="36">
        <v>14</v>
      </c>
      <c r="E42" s="37">
        <v>23.7288</v>
      </c>
      <c r="F42" s="38">
        <v>4</v>
      </c>
      <c r="G42" s="37">
        <v>6.7796599999999998</v>
      </c>
      <c r="H42" s="38">
        <v>6</v>
      </c>
      <c r="I42" s="37">
        <v>10.169499999999999</v>
      </c>
      <c r="J42" s="47">
        <v>1</v>
      </c>
      <c r="K42" s="37">
        <v>1.6949000000000001</v>
      </c>
      <c r="L42" s="47">
        <v>34</v>
      </c>
      <c r="M42" s="37">
        <v>57.627099999999999</v>
      </c>
      <c r="N42" s="47">
        <v>0</v>
      </c>
      <c r="O42" s="37">
        <v>0</v>
      </c>
      <c r="P42" s="39">
        <v>0</v>
      </c>
      <c r="Q42" s="40">
        <v>0</v>
      </c>
      <c r="R42" s="48">
        <v>6</v>
      </c>
      <c r="S42" s="40">
        <v>10.169499999999999</v>
      </c>
      <c r="T42" s="36">
        <v>0</v>
      </c>
      <c r="U42" s="41">
        <v>0</v>
      </c>
      <c r="V42" s="36">
        <v>7</v>
      </c>
      <c r="W42" s="41">
        <v>11.8644</v>
      </c>
      <c r="X42" s="42">
        <v>37</v>
      </c>
      <c r="Y42" s="43">
        <v>100</v>
      </c>
    </row>
    <row r="43" spans="1:25" s="33" customFormat="1" ht="15" customHeight="1" x14ac:dyDescent="0.2">
      <c r="A43" s="21" t="s">
        <v>18</v>
      </c>
      <c r="B43" s="44" t="s">
        <v>55</v>
      </c>
      <c r="C43" s="23">
        <v>2520</v>
      </c>
      <c r="D43" s="24">
        <v>2</v>
      </c>
      <c r="E43" s="25">
        <v>7.9399999999999998E-2</v>
      </c>
      <c r="F43" s="26">
        <v>30</v>
      </c>
      <c r="G43" s="25">
        <v>1.19048</v>
      </c>
      <c r="H43" s="45">
        <v>180</v>
      </c>
      <c r="I43" s="25">
        <v>7.1429</v>
      </c>
      <c r="J43" s="26">
        <v>820</v>
      </c>
      <c r="K43" s="25">
        <v>32.539700000000003</v>
      </c>
      <c r="L43" s="26">
        <v>1303</v>
      </c>
      <c r="M43" s="25">
        <v>51.706299999999999</v>
      </c>
      <c r="N43" s="26">
        <v>3</v>
      </c>
      <c r="O43" s="25">
        <v>0.11899999999999999</v>
      </c>
      <c r="P43" s="27">
        <v>182</v>
      </c>
      <c r="Q43" s="28">
        <v>7.2222</v>
      </c>
      <c r="R43" s="46">
        <v>341</v>
      </c>
      <c r="S43" s="28">
        <v>13.531700000000001</v>
      </c>
      <c r="T43" s="46">
        <v>16</v>
      </c>
      <c r="U43" s="30">
        <v>0.63492000000000004</v>
      </c>
      <c r="V43" s="46">
        <v>147</v>
      </c>
      <c r="W43" s="30">
        <v>5.8333000000000004</v>
      </c>
      <c r="X43" s="31">
        <v>768</v>
      </c>
      <c r="Y43" s="32">
        <v>100</v>
      </c>
    </row>
    <row r="44" spans="1:25" s="33" customFormat="1" ht="15" customHeight="1" x14ac:dyDescent="0.2">
      <c r="A44" s="21" t="s">
        <v>18</v>
      </c>
      <c r="B44" s="34" t="s">
        <v>56</v>
      </c>
      <c r="C44" s="35">
        <v>2871</v>
      </c>
      <c r="D44" s="36">
        <v>480</v>
      </c>
      <c r="E44" s="37">
        <v>16.718900000000001</v>
      </c>
      <c r="F44" s="47">
        <v>27</v>
      </c>
      <c r="G44" s="37">
        <v>0.94044000000000005</v>
      </c>
      <c r="H44" s="38">
        <v>499</v>
      </c>
      <c r="I44" s="37">
        <v>17.380700000000001</v>
      </c>
      <c r="J44" s="38">
        <v>282</v>
      </c>
      <c r="K44" s="37">
        <v>9.8224</v>
      </c>
      <c r="L44" s="38">
        <v>1332</v>
      </c>
      <c r="M44" s="37">
        <v>46.395000000000003</v>
      </c>
      <c r="N44" s="47">
        <v>14</v>
      </c>
      <c r="O44" s="37">
        <v>0.48759999999999998</v>
      </c>
      <c r="P44" s="50">
        <v>237</v>
      </c>
      <c r="Q44" s="40">
        <v>8.2550000000000008</v>
      </c>
      <c r="R44" s="48">
        <v>480</v>
      </c>
      <c r="S44" s="40">
        <v>16.718900000000001</v>
      </c>
      <c r="T44" s="48">
        <v>13</v>
      </c>
      <c r="U44" s="41">
        <v>0.45279999999999998</v>
      </c>
      <c r="V44" s="48">
        <v>398</v>
      </c>
      <c r="W44" s="41">
        <v>13.8628</v>
      </c>
      <c r="X44" s="42">
        <v>596</v>
      </c>
      <c r="Y44" s="43">
        <v>100</v>
      </c>
    </row>
    <row r="45" spans="1:25" s="33" customFormat="1" ht="15" customHeight="1" x14ac:dyDescent="0.2">
      <c r="A45" s="21" t="s">
        <v>18</v>
      </c>
      <c r="B45" s="44" t="s">
        <v>57</v>
      </c>
      <c r="C45" s="23">
        <v>185</v>
      </c>
      <c r="D45" s="46">
        <v>4</v>
      </c>
      <c r="E45" s="25">
        <v>2.1621999999999999</v>
      </c>
      <c r="F45" s="26">
        <v>1</v>
      </c>
      <c r="G45" s="25">
        <v>0.54054000000000002</v>
      </c>
      <c r="H45" s="45">
        <v>46</v>
      </c>
      <c r="I45" s="25">
        <v>24.864899999999999</v>
      </c>
      <c r="J45" s="26">
        <v>7</v>
      </c>
      <c r="K45" s="25">
        <v>3.7837999999999998</v>
      </c>
      <c r="L45" s="45">
        <v>110</v>
      </c>
      <c r="M45" s="25">
        <v>59.459499999999998</v>
      </c>
      <c r="N45" s="26">
        <v>0</v>
      </c>
      <c r="O45" s="25">
        <v>0</v>
      </c>
      <c r="P45" s="27">
        <v>17</v>
      </c>
      <c r="Q45" s="28">
        <v>9.1891999999999996</v>
      </c>
      <c r="R45" s="24">
        <v>42</v>
      </c>
      <c r="S45" s="28">
        <v>22.7027</v>
      </c>
      <c r="T45" s="46">
        <v>4</v>
      </c>
      <c r="U45" s="30">
        <v>2.1621600000000001</v>
      </c>
      <c r="V45" s="46">
        <v>22</v>
      </c>
      <c r="W45" s="30">
        <v>11.8919</v>
      </c>
      <c r="X45" s="31">
        <v>103</v>
      </c>
      <c r="Y45" s="32">
        <v>100</v>
      </c>
    </row>
    <row r="46" spans="1:25" s="33" customFormat="1" ht="15" customHeight="1" x14ac:dyDescent="0.2">
      <c r="A46" s="21" t="s">
        <v>18</v>
      </c>
      <c r="B46" s="34" t="s">
        <v>58</v>
      </c>
      <c r="C46" s="35">
        <v>1540</v>
      </c>
      <c r="D46" s="36">
        <v>1</v>
      </c>
      <c r="E46" s="37">
        <v>6.4899999999999999E-2</v>
      </c>
      <c r="F46" s="38">
        <v>16</v>
      </c>
      <c r="G46" s="37">
        <v>1.0389600000000001</v>
      </c>
      <c r="H46" s="38">
        <v>237</v>
      </c>
      <c r="I46" s="37">
        <v>15.3896</v>
      </c>
      <c r="J46" s="38">
        <v>591</v>
      </c>
      <c r="K46" s="37">
        <v>38.376600000000003</v>
      </c>
      <c r="L46" s="47">
        <v>581</v>
      </c>
      <c r="M46" s="37">
        <v>37.7273</v>
      </c>
      <c r="N46" s="47">
        <v>0</v>
      </c>
      <c r="O46" s="37">
        <v>0</v>
      </c>
      <c r="P46" s="50">
        <v>114</v>
      </c>
      <c r="Q46" s="40">
        <v>7.4025999999999996</v>
      </c>
      <c r="R46" s="36">
        <v>274</v>
      </c>
      <c r="S46" s="40">
        <v>17.792200000000001</v>
      </c>
      <c r="T46" s="36">
        <v>19</v>
      </c>
      <c r="U46" s="41">
        <v>1.23377</v>
      </c>
      <c r="V46" s="36">
        <v>87</v>
      </c>
      <c r="W46" s="41">
        <v>5.6494</v>
      </c>
      <c r="X46" s="42">
        <v>573</v>
      </c>
      <c r="Y46" s="43">
        <v>100</v>
      </c>
    </row>
    <row r="47" spans="1:25" s="33" customFormat="1" ht="15" customHeight="1" x14ac:dyDescent="0.2">
      <c r="A47" s="21" t="s">
        <v>18</v>
      </c>
      <c r="B47" s="44" t="s">
        <v>59</v>
      </c>
      <c r="C47" s="71">
        <v>144</v>
      </c>
      <c r="D47" s="24">
        <v>0</v>
      </c>
      <c r="E47" s="25">
        <v>0</v>
      </c>
      <c r="F47" s="45">
        <v>2</v>
      </c>
      <c r="G47" s="25">
        <v>1.38889</v>
      </c>
      <c r="H47" s="45">
        <v>54</v>
      </c>
      <c r="I47" s="25">
        <v>37.5</v>
      </c>
      <c r="J47" s="45">
        <v>19</v>
      </c>
      <c r="K47" s="25">
        <v>13.1944</v>
      </c>
      <c r="L47" s="45">
        <v>64</v>
      </c>
      <c r="M47" s="25">
        <v>44.444400000000002</v>
      </c>
      <c r="N47" s="26">
        <v>1</v>
      </c>
      <c r="O47" s="25">
        <v>0.69440000000000002</v>
      </c>
      <c r="P47" s="27">
        <v>4</v>
      </c>
      <c r="Q47" s="28">
        <v>2.7778</v>
      </c>
      <c r="R47" s="46">
        <v>46</v>
      </c>
      <c r="S47" s="28">
        <v>31.944400000000002</v>
      </c>
      <c r="T47" s="24">
        <v>1</v>
      </c>
      <c r="U47" s="30">
        <v>0.69443999999999995</v>
      </c>
      <c r="V47" s="24">
        <v>32</v>
      </c>
      <c r="W47" s="30">
        <v>22.222200000000001</v>
      </c>
      <c r="X47" s="31">
        <v>57</v>
      </c>
      <c r="Y47" s="32">
        <v>100</v>
      </c>
    </row>
    <row r="48" spans="1:25" s="33" customFormat="1" ht="15" customHeight="1" x14ac:dyDescent="0.2">
      <c r="A48" s="21" t="s">
        <v>18</v>
      </c>
      <c r="B48" s="34" t="s">
        <v>60</v>
      </c>
      <c r="C48" s="35">
        <v>1687</v>
      </c>
      <c r="D48" s="48">
        <v>10</v>
      </c>
      <c r="E48" s="37">
        <v>0.59279999999999999</v>
      </c>
      <c r="F48" s="38">
        <v>10</v>
      </c>
      <c r="G48" s="37">
        <v>0.59277000000000002</v>
      </c>
      <c r="H48" s="47">
        <v>140</v>
      </c>
      <c r="I48" s="37">
        <v>8.2988</v>
      </c>
      <c r="J48" s="38">
        <v>731</v>
      </c>
      <c r="K48" s="37">
        <v>43.331400000000002</v>
      </c>
      <c r="L48" s="38">
        <v>735</v>
      </c>
      <c r="M48" s="37">
        <v>43.5685</v>
      </c>
      <c r="N48" s="47">
        <v>3</v>
      </c>
      <c r="O48" s="37">
        <v>0.17780000000000001</v>
      </c>
      <c r="P48" s="50">
        <v>58</v>
      </c>
      <c r="Q48" s="40">
        <v>3.4380999999999999</v>
      </c>
      <c r="R48" s="48">
        <v>446</v>
      </c>
      <c r="S48" s="40">
        <v>26.4375</v>
      </c>
      <c r="T48" s="48">
        <v>16</v>
      </c>
      <c r="U48" s="41">
        <v>0.94843</v>
      </c>
      <c r="V48" s="48">
        <v>98</v>
      </c>
      <c r="W48" s="41">
        <v>5.8090999999999999</v>
      </c>
      <c r="X48" s="42">
        <v>441</v>
      </c>
      <c r="Y48" s="43">
        <v>100</v>
      </c>
    </row>
    <row r="49" spans="1:26" s="33" customFormat="1" ht="15" customHeight="1" x14ac:dyDescent="0.2">
      <c r="A49" s="21" t="s">
        <v>18</v>
      </c>
      <c r="B49" s="44" t="s">
        <v>61</v>
      </c>
      <c r="C49" s="71">
        <v>110</v>
      </c>
      <c r="D49" s="24">
        <v>43</v>
      </c>
      <c r="E49" s="25">
        <v>39.090899999999998</v>
      </c>
      <c r="F49" s="26">
        <v>3</v>
      </c>
      <c r="G49" s="25">
        <v>2.7272699999999999</v>
      </c>
      <c r="H49" s="26">
        <v>17</v>
      </c>
      <c r="I49" s="25">
        <v>15.454499999999999</v>
      </c>
      <c r="J49" s="26">
        <v>4</v>
      </c>
      <c r="K49" s="25">
        <v>3.6364000000000001</v>
      </c>
      <c r="L49" s="45">
        <v>37</v>
      </c>
      <c r="M49" s="25">
        <v>33.636400000000002</v>
      </c>
      <c r="N49" s="45">
        <v>0</v>
      </c>
      <c r="O49" s="25">
        <v>0</v>
      </c>
      <c r="P49" s="27">
        <v>6</v>
      </c>
      <c r="Q49" s="28">
        <v>5.4545000000000003</v>
      </c>
      <c r="R49" s="46">
        <v>13</v>
      </c>
      <c r="S49" s="28">
        <v>11.818199999999999</v>
      </c>
      <c r="T49" s="46">
        <v>2</v>
      </c>
      <c r="U49" s="30">
        <v>1.8181799999999999</v>
      </c>
      <c r="V49" s="46">
        <v>14</v>
      </c>
      <c r="W49" s="30">
        <v>12.7273</v>
      </c>
      <c r="X49" s="31">
        <v>66</v>
      </c>
      <c r="Y49" s="32">
        <v>100</v>
      </c>
    </row>
    <row r="50" spans="1:26" s="33" customFormat="1" ht="15" customHeight="1" x14ac:dyDescent="0.2">
      <c r="A50" s="21" t="s">
        <v>18</v>
      </c>
      <c r="B50" s="34" t="s">
        <v>62</v>
      </c>
      <c r="C50" s="35">
        <v>1458</v>
      </c>
      <c r="D50" s="36">
        <v>1</v>
      </c>
      <c r="E50" s="37">
        <v>6.8599999999999994E-2</v>
      </c>
      <c r="F50" s="38">
        <v>3</v>
      </c>
      <c r="G50" s="37">
        <v>0.20576</v>
      </c>
      <c r="H50" s="47">
        <v>76</v>
      </c>
      <c r="I50" s="37">
        <v>5.2126000000000001</v>
      </c>
      <c r="J50" s="38">
        <v>260</v>
      </c>
      <c r="K50" s="37">
        <v>17.832599999999999</v>
      </c>
      <c r="L50" s="38">
        <v>1093</v>
      </c>
      <c r="M50" s="37">
        <v>74.965699999999998</v>
      </c>
      <c r="N50" s="47">
        <v>0</v>
      </c>
      <c r="O50" s="37">
        <v>0</v>
      </c>
      <c r="P50" s="50">
        <v>25</v>
      </c>
      <c r="Q50" s="40">
        <v>1.7146999999999999</v>
      </c>
      <c r="R50" s="36">
        <v>248</v>
      </c>
      <c r="S50" s="40">
        <v>17.009599999999999</v>
      </c>
      <c r="T50" s="36">
        <v>10</v>
      </c>
      <c r="U50" s="41">
        <v>0.68586999999999998</v>
      </c>
      <c r="V50" s="36">
        <v>32</v>
      </c>
      <c r="W50" s="41">
        <v>2.1947999999999999</v>
      </c>
      <c r="X50" s="42">
        <v>491</v>
      </c>
      <c r="Y50" s="43">
        <v>100</v>
      </c>
    </row>
    <row r="51" spans="1:26" s="33" customFormat="1" ht="15" customHeight="1" x14ac:dyDescent="0.2">
      <c r="A51" s="21" t="s">
        <v>18</v>
      </c>
      <c r="B51" s="44" t="s">
        <v>63</v>
      </c>
      <c r="C51" s="23">
        <v>14883</v>
      </c>
      <c r="D51" s="24">
        <v>70</v>
      </c>
      <c r="E51" s="25">
        <v>0.4703</v>
      </c>
      <c r="F51" s="45">
        <v>151</v>
      </c>
      <c r="G51" s="25">
        <v>1.01458</v>
      </c>
      <c r="H51" s="26">
        <v>9628</v>
      </c>
      <c r="I51" s="25">
        <v>64.691299999999998</v>
      </c>
      <c r="J51" s="26">
        <v>2099</v>
      </c>
      <c r="K51" s="25">
        <v>14.103300000000001</v>
      </c>
      <c r="L51" s="26">
        <v>2689</v>
      </c>
      <c r="M51" s="25">
        <v>18.067599999999999</v>
      </c>
      <c r="N51" s="45">
        <v>11</v>
      </c>
      <c r="O51" s="25">
        <v>7.3899999999999993E-2</v>
      </c>
      <c r="P51" s="27">
        <v>235</v>
      </c>
      <c r="Q51" s="28">
        <v>1.579</v>
      </c>
      <c r="R51" s="24">
        <v>2100</v>
      </c>
      <c r="S51" s="28">
        <v>14.110099999999999</v>
      </c>
      <c r="T51" s="24">
        <v>1213</v>
      </c>
      <c r="U51" s="30">
        <v>8.1502400000000002</v>
      </c>
      <c r="V51" s="24">
        <v>4852</v>
      </c>
      <c r="W51" s="30">
        <v>32.600999999999999</v>
      </c>
      <c r="X51" s="31">
        <v>3178</v>
      </c>
      <c r="Y51" s="32">
        <v>100</v>
      </c>
    </row>
    <row r="52" spans="1:26" s="33" customFormat="1" ht="15" customHeight="1" x14ac:dyDescent="0.2">
      <c r="A52" s="21" t="s">
        <v>18</v>
      </c>
      <c r="B52" s="34" t="s">
        <v>64</v>
      </c>
      <c r="C52" s="35">
        <v>100</v>
      </c>
      <c r="D52" s="48">
        <v>0</v>
      </c>
      <c r="E52" s="37">
        <v>0</v>
      </c>
      <c r="F52" s="38">
        <v>1</v>
      </c>
      <c r="G52" s="37">
        <v>1</v>
      </c>
      <c r="H52" s="47">
        <v>20</v>
      </c>
      <c r="I52" s="37">
        <v>20</v>
      </c>
      <c r="J52" s="47">
        <v>1</v>
      </c>
      <c r="K52" s="37">
        <v>1</v>
      </c>
      <c r="L52" s="38">
        <v>75</v>
      </c>
      <c r="M52" s="37">
        <v>75</v>
      </c>
      <c r="N52" s="47">
        <v>1</v>
      </c>
      <c r="O52" s="37">
        <v>1</v>
      </c>
      <c r="P52" s="39">
        <v>2</v>
      </c>
      <c r="Q52" s="40">
        <v>2</v>
      </c>
      <c r="R52" s="36">
        <v>30</v>
      </c>
      <c r="S52" s="40">
        <v>30</v>
      </c>
      <c r="T52" s="36">
        <v>0</v>
      </c>
      <c r="U52" s="41">
        <v>0</v>
      </c>
      <c r="V52" s="36">
        <v>9</v>
      </c>
      <c r="W52" s="41">
        <v>9</v>
      </c>
      <c r="X52" s="42">
        <v>83</v>
      </c>
      <c r="Y52" s="43">
        <v>100</v>
      </c>
    </row>
    <row r="53" spans="1:26" s="33" customFormat="1" ht="15" customHeight="1" x14ac:dyDescent="0.2">
      <c r="A53" s="21" t="s">
        <v>18</v>
      </c>
      <c r="B53" s="44" t="s">
        <v>65</v>
      </c>
      <c r="C53" s="71">
        <v>29</v>
      </c>
      <c r="D53" s="46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1</v>
      </c>
      <c r="K53" s="25">
        <v>3.4483000000000001</v>
      </c>
      <c r="L53" s="45">
        <v>28</v>
      </c>
      <c r="M53" s="25">
        <v>96.551699999999997</v>
      </c>
      <c r="N53" s="45">
        <v>0</v>
      </c>
      <c r="O53" s="25">
        <v>0</v>
      </c>
      <c r="P53" s="27">
        <v>0</v>
      </c>
      <c r="Q53" s="28">
        <v>0</v>
      </c>
      <c r="R53" s="46">
        <v>6</v>
      </c>
      <c r="S53" s="28">
        <v>20.689699999999998</v>
      </c>
      <c r="T53" s="24">
        <v>1</v>
      </c>
      <c r="U53" s="30">
        <v>3.44828</v>
      </c>
      <c r="V53" s="24">
        <v>1</v>
      </c>
      <c r="W53" s="30">
        <v>3.4483000000000001</v>
      </c>
      <c r="X53" s="31">
        <v>24</v>
      </c>
      <c r="Y53" s="32">
        <v>100</v>
      </c>
    </row>
    <row r="54" spans="1:26" s="33" customFormat="1" ht="15" customHeight="1" x14ac:dyDescent="0.2">
      <c r="A54" s="21" t="s">
        <v>18</v>
      </c>
      <c r="B54" s="34" t="s">
        <v>66</v>
      </c>
      <c r="C54" s="35">
        <v>1814</v>
      </c>
      <c r="D54" s="48">
        <v>5</v>
      </c>
      <c r="E54" s="37">
        <v>0.27560000000000001</v>
      </c>
      <c r="F54" s="38">
        <v>45</v>
      </c>
      <c r="G54" s="52">
        <v>2.4807100000000002</v>
      </c>
      <c r="H54" s="47">
        <v>297</v>
      </c>
      <c r="I54" s="52">
        <v>16.372699999999998</v>
      </c>
      <c r="J54" s="38">
        <v>640</v>
      </c>
      <c r="K54" s="37">
        <v>35.281100000000002</v>
      </c>
      <c r="L54" s="38">
        <v>718</v>
      </c>
      <c r="M54" s="37">
        <v>39.581000000000003</v>
      </c>
      <c r="N54" s="38">
        <v>7</v>
      </c>
      <c r="O54" s="37">
        <v>0.38590000000000002</v>
      </c>
      <c r="P54" s="50">
        <v>102</v>
      </c>
      <c r="Q54" s="40">
        <v>5.6228999999999996</v>
      </c>
      <c r="R54" s="36">
        <v>419</v>
      </c>
      <c r="S54" s="40">
        <v>23.098099999999999</v>
      </c>
      <c r="T54" s="48">
        <v>20</v>
      </c>
      <c r="U54" s="41">
        <v>1.1025400000000001</v>
      </c>
      <c r="V54" s="48">
        <v>249</v>
      </c>
      <c r="W54" s="41">
        <v>13.726599999999999</v>
      </c>
      <c r="X54" s="42">
        <v>614</v>
      </c>
      <c r="Y54" s="43">
        <v>100</v>
      </c>
    </row>
    <row r="55" spans="1:26" s="33" customFormat="1" ht="15" customHeight="1" x14ac:dyDescent="0.2">
      <c r="A55" s="21" t="s">
        <v>18</v>
      </c>
      <c r="B55" s="44" t="s">
        <v>67</v>
      </c>
      <c r="C55" s="23">
        <v>444</v>
      </c>
      <c r="D55" s="24">
        <v>10</v>
      </c>
      <c r="E55" s="25">
        <v>2.2523</v>
      </c>
      <c r="F55" s="26">
        <v>8</v>
      </c>
      <c r="G55" s="25">
        <v>1.8018000000000001</v>
      </c>
      <c r="H55" s="45">
        <v>192</v>
      </c>
      <c r="I55" s="25">
        <v>43.243200000000002</v>
      </c>
      <c r="J55" s="45">
        <v>12</v>
      </c>
      <c r="K55" s="25">
        <v>2.7027000000000001</v>
      </c>
      <c r="L55" s="26">
        <v>188</v>
      </c>
      <c r="M55" s="25">
        <v>42.342300000000002</v>
      </c>
      <c r="N55" s="26">
        <v>6</v>
      </c>
      <c r="O55" s="25">
        <v>1.3513999999999999</v>
      </c>
      <c r="P55" s="49">
        <v>28</v>
      </c>
      <c r="Q55" s="28">
        <v>6.3063000000000002</v>
      </c>
      <c r="R55" s="24">
        <v>91</v>
      </c>
      <c r="S55" s="28">
        <v>20.4955</v>
      </c>
      <c r="T55" s="46">
        <v>5</v>
      </c>
      <c r="U55" s="30">
        <v>1.1261300000000001</v>
      </c>
      <c r="V55" s="46">
        <v>143</v>
      </c>
      <c r="W55" s="30">
        <v>32.2072</v>
      </c>
      <c r="X55" s="31">
        <v>260</v>
      </c>
      <c r="Y55" s="32">
        <v>100</v>
      </c>
    </row>
    <row r="56" spans="1:26" s="33" customFormat="1" ht="15" customHeight="1" x14ac:dyDescent="0.2">
      <c r="A56" s="21" t="s">
        <v>18</v>
      </c>
      <c r="B56" s="34" t="s">
        <v>68</v>
      </c>
      <c r="C56" s="35">
        <v>543</v>
      </c>
      <c r="D56" s="36">
        <v>1</v>
      </c>
      <c r="E56" s="37">
        <v>0.1842</v>
      </c>
      <c r="F56" s="38">
        <v>1</v>
      </c>
      <c r="G56" s="37">
        <v>0.18415999999999999</v>
      </c>
      <c r="H56" s="38">
        <v>9</v>
      </c>
      <c r="I56" s="37">
        <v>1.6575</v>
      </c>
      <c r="J56" s="47">
        <v>21</v>
      </c>
      <c r="K56" s="37">
        <v>3.8673999999999999</v>
      </c>
      <c r="L56" s="38">
        <v>498</v>
      </c>
      <c r="M56" s="37">
        <v>91.712699999999998</v>
      </c>
      <c r="N56" s="47">
        <v>0</v>
      </c>
      <c r="O56" s="37">
        <v>0</v>
      </c>
      <c r="P56" s="39">
        <v>13</v>
      </c>
      <c r="Q56" s="40">
        <v>2.3940999999999999</v>
      </c>
      <c r="R56" s="48">
        <v>101</v>
      </c>
      <c r="S56" s="40">
        <v>18.6004</v>
      </c>
      <c r="T56" s="48">
        <v>6</v>
      </c>
      <c r="U56" s="41">
        <v>1.10497</v>
      </c>
      <c r="V56" s="48">
        <v>6</v>
      </c>
      <c r="W56" s="41">
        <v>1.105</v>
      </c>
      <c r="X56" s="42">
        <v>220</v>
      </c>
      <c r="Y56" s="43">
        <v>100</v>
      </c>
    </row>
    <row r="57" spans="1:26" s="33" customFormat="1" ht="15" customHeight="1" x14ac:dyDescent="0.2">
      <c r="A57" s="21" t="s">
        <v>18</v>
      </c>
      <c r="B57" s="44" t="s">
        <v>69</v>
      </c>
      <c r="C57" s="23">
        <v>142</v>
      </c>
      <c r="D57" s="24">
        <v>1</v>
      </c>
      <c r="E57" s="25">
        <v>0.70420000000000005</v>
      </c>
      <c r="F57" s="45">
        <v>8</v>
      </c>
      <c r="G57" s="25">
        <v>5.6337999999999999</v>
      </c>
      <c r="H57" s="26">
        <v>35</v>
      </c>
      <c r="I57" s="25">
        <v>24.6479</v>
      </c>
      <c r="J57" s="26">
        <v>41</v>
      </c>
      <c r="K57" s="25">
        <v>28.873200000000001</v>
      </c>
      <c r="L57" s="26">
        <v>53</v>
      </c>
      <c r="M57" s="25">
        <v>37.323900000000002</v>
      </c>
      <c r="N57" s="26">
        <v>1</v>
      </c>
      <c r="O57" s="25">
        <v>0.70420000000000005</v>
      </c>
      <c r="P57" s="49">
        <v>3</v>
      </c>
      <c r="Q57" s="28">
        <v>2.1126999999999998</v>
      </c>
      <c r="R57" s="46">
        <v>25</v>
      </c>
      <c r="S57" s="28">
        <v>17.605599999999999</v>
      </c>
      <c r="T57" s="46">
        <v>1</v>
      </c>
      <c r="U57" s="30">
        <v>0.70423000000000002</v>
      </c>
      <c r="V57" s="46">
        <v>23</v>
      </c>
      <c r="W57" s="30">
        <v>16.197199999999999</v>
      </c>
      <c r="X57" s="31">
        <v>109</v>
      </c>
      <c r="Y57" s="32">
        <v>100</v>
      </c>
    </row>
    <row r="58" spans="1:26" s="33" customFormat="1" ht="15" customHeight="1" thickBot="1" x14ac:dyDescent="0.25">
      <c r="A58" s="21" t="s">
        <v>18</v>
      </c>
      <c r="B58" s="53" t="s">
        <v>70</v>
      </c>
      <c r="C58" s="72">
        <v>63</v>
      </c>
      <c r="D58" s="70">
        <v>5</v>
      </c>
      <c r="E58" s="55">
        <v>7.9364999999999997</v>
      </c>
      <c r="F58" s="56">
        <v>0</v>
      </c>
      <c r="G58" s="55">
        <v>0</v>
      </c>
      <c r="H58" s="57">
        <v>11</v>
      </c>
      <c r="I58" s="55">
        <v>17.4603</v>
      </c>
      <c r="J58" s="56">
        <v>0</v>
      </c>
      <c r="K58" s="55">
        <v>0</v>
      </c>
      <c r="L58" s="56">
        <v>45</v>
      </c>
      <c r="M58" s="55">
        <v>71.428600000000003</v>
      </c>
      <c r="N58" s="56">
        <v>0</v>
      </c>
      <c r="O58" s="55">
        <v>0</v>
      </c>
      <c r="P58" s="58">
        <v>2</v>
      </c>
      <c r="Q58" s="59">
        <v>3.1745999999999999</v>
      </c>
      <c r="R58" s="54">
        <v>8</v>
      </c>
      <c r="S58" s="59">
        <v>12.698399999999999</v>
      </c>
      <c r="T58" s="54">
        <v>0</v>
      </c>
      <c r="U58" s="60">
        <v>0</v>
      </c>
      <c r="V58" s="54">
        <v>5</v>
      </c>
      <c r="W58" s="60">
        <v>7.9364999999999997</v>
      </c>
      <c r="X58" s="61">
        <v>38</v>
      </c>
      <c r="Y58" s="62">
        <v>100</v>
      </c>
    </row>
    <row r="59" spans="1:26" s="64" customFormat="1" ht="15" customHeight="1" x14ac:dyDescent="0.2">
      <c r="A59" s="66"/>
      <c r="B59" s="67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8"/>
      <c r="W59" s="69"/>
      <c r="X59" s="63"/>
      <c r="Y59" s="63"/>
    </row>
    <row r="60" spans="1:26" s="64" customFormat="1" ht="12.75" x14ac:dyDescent="0.2">
      <c r="A60" s="66"/>
      <c r="B60" s="80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80,310 public school students retained in grade 1, 1,267 (1.6%) were American Indian or Alaska Native, 14,819 (18.5%) were students with disabilities served under the Individuals with Disabilities Education Act (IDEA), and 1,909 (2.4%) were students with disabilities served solely under Section 504 of the Rehabilitation Act of 1973.</v>
      </c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</row>
    <row r="61" spans="1:26" s="64" customFormat="1" ht="14.1" customHeight="1" x14ac:dyDescent="0.2">
      <c r="B61" s="81" t="s">
        <v>71</v>
      </c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</row>
    <row r="62" spans="1:26" s="64" customFormat="1" ht="15" customHeight="1" x14ac:dyDescent="0.2">
      <c r="A62" s="66"/>
      <c r="B62" s="81" t="s">
        <v>72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6"/>
      <c r="Y62" s="1"/>
      <c r="Z62" s="1"/>
    </row>
  </sheetData>
  <sortState ref="B8:Y58">
    <sortCondition ref="B8:B58"/>
  </sortState>
  <mergeCells count="19">
    <mergeCell ref="B62:W62"/>
    <mergeCell ref="B2:Y2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  <mergeCell ref="B60:Y60"/>
    <mergeCell ref="B61:Z61"/>
  </mergeCells>
  <phoneticPr fontId="16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62"/>
  <sheetViews>
    <sheetView showGridLines="0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1.8320312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82" t="str">
        <f>CONCATENATE("Number and percentage of public school male students ", LOWER(A7), ", by race/ethnicity, disability status, and English proficiency, by state: School Year 2015-16")</f>
        <v>Number and percentage of public school male students retained in grade 1, by race/ethnicity, disability status, and English proficiency, by state: School Year 2015-16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92" t="s">
        <v>0</v>
      </c>
      <c r="C4" s="94" t="s">
        <v>11</v>
      </c>
      <c r="D4" s="73" t="s">
        <v>10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  <c r="R4" s="76" t="s">
        <v>12</v>
      </c>
      <c r="S4" s="77"/>
      <c r="T4" s="76" t="s">
        <v>13</v>
      </c>
      <c r="U4" s="77"/>
      <c r="V4" s="76" t="s">
        <v>14</v>
      </c>
      <c r="W4" s="77"/>
      <c r="X4" s="83" t="s">
        <v>17</v>
      </c>
      <c r="Y4" s="85" t="s">
        <v>15</v>
      </c>
    </row>
    <row r="5" spans="1:25" s="12" customFormat="1" ht="24.95" customHeight="1" x14ac:dyDescent="0.2">
      <c r="A5" s="11"/>
      <c r="B5" s="93"/>
      <c r="C5" s="95"/>
      <c r="D5" s="87" t="s">
        <v>1</v>
      </c>
      <c r="E5" s="88"/>
      <c r="F5" s="89" t="s">
        <v>2</v>
      </c>
      <c r="G5" s="88"/>
      <c r="H5" s="90" t="s">
        <v>3</v>
      </c>
      <c r="I5" s="88"/>
      <c r="J5" s="90" t="s">
        <v>4</v>
      </c>
      <c r="K5" s="88"/>
      <c r="L5" s="90" t="s">
        <v>5</v>
      </c>
      <c r="M5" s="88"/>
      <c r="N5" s="90" t="s">
        <v>6</v>
      </c>
      <c r="O5" s="88"/>
      <c r="P5" s="90" t="s">
        <v>7</v>
      </c>
      <c r="Q5" s="91"/>
      <c r="R5" s="78"/>
      <c r="S5" s="79"/>
      <c r="T5" s="78"/>
      <c r="U5" s="79"/>
      <c r="V5" s="78"/>
      <c r="W5" s="79"/>
      <c r="X5" s="84"/>
      <c r="Y5" s="86"/>
    </row>
    <row r="6" spans="1:25" s="12" customFormat="1" ht="15" customHeight="1" thickBot="1" x14ac:dyDescent="0.25">
      <c r="A6" s="11"/>
      <c r="B6" s="13"/>
      <c r="C6" s="65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18</v>
      </c>
      <c r="B7" s="22" t="s">
        <v>19</v>
      </c>
      <c r="C7" s="23">
        <v>47192</v>
      </c>
      <c r="D7" s="24">
        <v>744</v>
      </c>
      <c r="E7" s="25">
        <v>1.5765</v>
      </c>
      <c r="F7" s="26">
        <v>707</v>
      </c>
      <c r="G7" s="25">
        <v>1.4981</v>
      </c>
      <c r="H7" s="26">
        <v>15431</v>
      </c>
      <c r="I7" s="25">
        <v>32.698300000000003</v>
      </c>
      <c r="J7" s="26">
        <v>11930</v>
      </c>
      <c r="K7" s="25">
        <v>25.279699999999998</v>
      </c>
      <c r="L7" s="26">
        <v>16641</v>
      </c>
      <c r="M7" s="25">
        <v>35.262300000000003</v>
      </c>
      <c r="N7" s="45">
        <v>118</v>
      </c>
      <c r="O7" s="25">
        <v>0.25</v>
      </c>
      <c r="P7" s="27">
        <v>1621</v>
      </c>
      <c r="Q7" s="28">
        <v>3.4348999999999998</v>
      </c>
      <c r="R7" s="29">
        <v>9982</v>
      </c>
      <c r="S7" s="28">
        <v>21.151900000000001</v>
      </c>
      <c r="T7" s="29">
        <v>1217</v>
      </c>
      <c r="U7" s="30">
        <v>2.57883</v>
      </c>
      <c r="V7" s="29">
        <v>8895</v>
      </c>
      <c r="W7" s="30">
        <v>18.848500000000001</v>
      </c>
      <c r="X7" s="31">
        <v>22282</v>
      </c>
      <c r="Y7" s="32">
        <v>99.991</v>
      </c>
    </row>
    <row r="8" spans="1:25" s="33" customFormat="1" ht="15" customHeight="1" x14ac:dyDescent="0.2">
      <c r="A8" s="21" t="s">
        <v>18</v>
      </c>
      <c r="B8" s="34" t="s">
        <v>21</v>
      </c>
      <c r="C8" s="35">
        <v>1565</v>
      </c>
      <c r="D8" s="36">
        <v>22</v>
      </c>
      <c r="E8" s="37">
        <v>1.4057999999999999</v>
      </c>
      <c r="F8" s="38">
        <v>12</v>
      </c>
      <c r="G8" s="37">
        <v>0.76680000000000004</v>
      </c>
      <c r="H8" s="47">
        <v>116</v>
      </c>
      <c r="I8" s="37">
        <v>7.4120999999999997</v>
      </c>
      <c r="J8" s="38">
        <v>613</v>
      </c>
      <c r="K8" s="37">
        <v>39.1693</v>
      </c>
      <c r="L8" s="38">
        <v>771</v>
      </c>
      <c r="M8" s="37">
        <v>49.2652</v>
      </c>
      <c r="N8" s="38">
        <v>2</v>
      </c>
      <c r="O8" s="37">
        <v>0.1278</v>
      </c>
      <c r="P8" s="50">
        <v>29</v>
      </c>
      <c r="Q8" s="40">
        <v>1.853</v>
      </c>
      <c r="R8" s="36">
        <v>283</v>
      </c>
      <c r="S8" s="40">
        <v>18.083100000000002</v>
      </c>
      <c r="T8" s="48">
        <v>10</v>
      </c>
      <c r="U8" s="41">
        <v>0.63897999999999999</v>
      </c>
      <c r="V8" s="48">
        <v>96</v>
      </c>
      <c r="W8" s="41">
        <v>6.1341999999999999</v>
      </c>
      <c r="X8" s="42">
        <v>514</v>
      </c>
      <c r="Y8" s="43">
        <v>100</v>
      </c>
    </row>
    <row r="9" spans="1:25" s="33" customFormat="1" ht="15" customHeight="1" x14ac:dyDescent="0.2">
      <c r="A9" s="21" t="s">
        <v>18</v>
      </c>
      <c r="B9" s="44" t="s">
        <v>20</v>
      </c>
      <c r="C9" s="23">
        <v>49</v>
      </c>
      <c r="D9" s="24">
        <v>28</v>
      </c>
      <c r="E9" s="25">
        <v>57.142899999999997</v>
      </c>
      <c r="F9" s="26">
        <v>0</v>
      </c>
      <c r="G9" s="25">
        <v>0</v>
      </c>
      <c r="H9" s="26">
        <v>1</v>
      </c>
      <c r="I9" s="25">
        <v>2.0407999999999999</v>
      </c>
      <c r="J9" s="45">
        <v>1</v>
      </c>
      <c r="K9" s="25">
        <v>2.0407999999999999</v>
      </c>
      <c r="L9" s="45">
        <v>16</v>
      </c>
      <c r="M9" s="25">
        <v>32.653100000000002</v>
      </c>
      <c r="N9" s="26">
        <v>0</v>
      </c>
      <c r="O9" s="25">
        <v>0</v>
      </c>
      <c r="P9" s="49">
        <v>3</v>
      </c>
      <c r="Q9" s="28">
        <v>6.1223999999999998</v>
      </c>
      <c r="R9" s="46">
        <v>20</v>
      </c>
      <c r="S9" s="28">
        <v>40.816299999999998</v>
      </c>
      <c r="T9" s="46">
        <v>0</v>
      </c>
      <c r="U9" s="30">
        <v>0</v>
      </c>
      <c r="V9" s="46">
        <v>15</v>
      </c>
      <c r="W9" s="30">
        <v>30.612200000000001</v>
      </c>
      <c r="X9" s="31">
        <v>46</v>
      </c>
      <c r="Y9" s="32">
        <v>100</v>
      </c>
    </row>
    <row r="10" spans="1:25" s="33" customFormat="1" ht="15" customHeight="1" x14ac:dyDescent="0.2">
      <c r="A10" s="21" t="s">
        <v>18</v>
      </c>
      <c r="B10" s="34" t="s">
        <v>23</v>
      </c>
      <c r="C10" s="35">
        <v>740</v>
      </c>
      <c r="D10" s="48">
        <v>58</v>
      </c>
      <c r="E10" s="37">
        <v>7.8377999999999997</v>
      </c>
      <c r="F10" s="38">
        <v>9</v>
      </c>
      <c r="G10" s="37">
        <v>1.2161999999999999</v>
      </c>
      <c r="H10" s="47">
        <v>348</v>
      </c>
      <c r="I10" s="37">
        <v>47.027000000000001</v>
      </c>
      <c r="J10" s="38">
        <v>36</v>
      </c>
      <c r="K10" s="37">
        <v>4.8648999999999996</v>
      </c>
      <c r="L10" s="47">
        <v>273</v>
      </c>
      <c r="M10" s="37">
        <v>36.8919</v>
      </c>
      <c r="N10" s="47">
        <v>1</v>
      </c>
      <c r="O10" s="37">
        <v>0.1351</v>
      </c>
      <c r="P10" s="39">
        <v>15</v>
      </c>
      <c r="Q10" s="40">
        <v>2.0270000000000001</v>
      </c>
      <c r="R10" s="48">
        <v>119</v>
      </c>
      <c r="S10" s="40">
        <v>16.081099999999999</v>
      </c>
      <c r="T10" s="48">
        <v>8</v>
      </c>
      <c r="U10" s="41">
        <v>1.08108</v>
      </c>
      <c r="V10" s="48">
        <v>96</v>
      </c>
      <c r="W10" s="41">
        <v>12.973000000000001</v>
      </c>
      <c r="X10" s="42">
        <v>489</v>
      </c>
      <c r="Y10" s="43">
        <v>100</v>
      </c>
    </row>
    <row r="11" spans="1:25" s="33" customFormat="1" ht="15" customHeight="1" x14ac:dyDescent="0.2">
      <c r="A11" s="21" t="s">
        <v>18</v>
      </c>
      <c r="B11" s="44" t="s">
        <v>22</v>
      </c>
      <c r="C11" s="23">
        <v>619</v>
      </c>
      <c r="D11" s="24">
        <v>4</v>
      </c>
      <c r="E11" s="25">
        <v>0.6462</v>
      </c>
      <c r="F11" s="45">
        <v>6</v>
      </c>
      <c r="G11" s="25">
        <v>0.96930000000000005</v>
      </c>
      <c r="H11" s="26">
        <v>71</v>
      </c>
      <c r="I11" s="25">
        <v>11.4701</v>
      </c>
      <c r="J11" s="26">
        <v>146</v>
      </c>
      <c r="K11" s="25">
        <v>23.586400000000001</v>
      </c>
      <c r="L11" s="26">
        <v>375</v>
      </c>
      <c r="M11" s="25">
        <v>60.581600000000002</v>
      </c>
      <c r="N11" s="26">
        <v>6</v>
      </c>
      <c r="O11" s="25">
        <v>0.96930000000000005</v>
      </c>
      <c r="P11" s="49">
        <v>11</v>
      </c>
      <c r="Q11" s="28">
        <v>1.7770999999999999</v>
      </c>
      <c r="R11" s="46">
        <v>96</v>
      </c>
      <c r="S11" s="28">
        <v>15.508900000000001</v>
      </c>
      <c r="T11" s="24">
        <v>17</v>
      </c>
      <c r="U11" s="30">
        <v>2.7463700000000002</v>
      </c>
      <c r="V11" s="24">
        <v>51</v>
      </c>
      <c r="W11" s="30">
        <v>8.2391000000000005</v>
      </c>
      <c r="X11" s="31">
        <v>305</v>
      </c>
      <c r="Y11" s="32">
        <v>100</v>
      </c>
    </row>
    <row r="12" spans="1:25" s="33" customFormat="1" ht="15" customHeight="1" x14ac:dyDescent="0.2">
      <c r="A12" s="21" t="s">
        <v>18</v>
      </c>
      <c r="B12" s="34" t="s">
        <v>24</v>
      </c>
      <c r="C12" s="35">
        <v>2826</v>
      </c>
      <c r="D12" s="36">
        <v>23</v>
      </c>
      <c r="E12" s="37">
        <v>0.81389999999999996</v>
      </c>
      <c r="F12" s="47">
        <v>104</v>
      </c>
      <c r="G12" s="37">
        <v>3.6800999999999999</v>
      </c>
      <c r="H12" s="38">
        <v>1958</v>
      </c>
      <c r="I12" s="37">
        <v>69.285200000000003</v>
      </c>
      <c r="J12" s="38">
        <v>232</v>
      </c>
      <c r="K12" s="37">
        <v>8.2095000000000002</v>
      </c>
      <c r="L12" s="38">
        <v>392</v>
      </c>
      <c r="M12" s="37">
        <v>13.8712</v>
      </c>
      <c r="N12" s="47">
        <v>13</v>
      </c>
      <c r="O12" s="37">
        <v>0.46</v>
      </c>
      <c r="P12" s="50">
        <v>104</v>
      </c>
      <c r="Q12" s="40">
        <v>3.6800999999999999</v>
      </c>
      <c r="R12" s="48">
        <v>437</v>
      </c>
      <c r="S12" s="40">
        <v>15.4636</v>
      </c>
      <c r="T12" s="36">
        <v>18</v>
      </c>
      <c r="U12" s="41">
        <v>0.63693999999999995</v>
      </c>
      <c r="V12" s="36">
        <v>1199</v>
      </c>
      <c r="W12" s="41">
        <v>42.427500000000002</v>
      </c>
      <c r="X12" s="42">
        <v>1970</v>
      </c>
      <c r="Y12" s="43">
        <v>100</v>
      </c>
    </row>
    <row r="13" spans="1:25" s="33" customFormat="1" ht="15" customHeight="1" x14ac:dyDescent="0.2">
      <c r="A13" s="21" t="s">
        <v>18</v>
      </c>
      <c r="B13" s="44" t="s">
        <v>25</v>
      </c>
      <c r="C13" s="23">
        <v>551</v>
      </c>
      <c r="D13" s="24">
        <v>5</v>
      </c>
      <c r="E13" s="25">
        <v>0.90739999999999998</v>
      </c>
      <c r="F13" s="45">
        <v>5</v>
      </c>
      <c r="G13" s="25">
        <v>0.90739999999999998</v>
      </c>
      <c r="H13" s="26">
        <v>262</v>
      </c>
      <c r="I13" s="25">
        <v>47.549900000000001</v>
      </c>
      <c r="J13" s="45">
        <v>36</v>
      </c>
      <c r="K13" s="25">
        <v>6.5335999999999999</v>
      </c>
      <c r="L13" s="26">
        <v>218</v>
      </c>
      <c r="M13" s="25">
        <v>39.564399999999999</v>
      </c>
      <c r="N13" s="26">
        <v>2</v>
      </c>
      <c r="O13" s="25">
        <v>0.36299999999999999</v>
      </c>
      <c r="P13" s="27">
        <v>23</v>
      </c>
      <c r="Q13" s="28">
        <v>4.1741999999999999</v>
      </c>
      <c r="R13" s="24">
        <v>166</v>
      </c>
      <c r="S13" s="28">
        <v>30.126999999999999</v>
      </c>
      <c r="T13" s="46">
        <v>9</v>
      </c>
      <c r="U13" s="30">
        <v>1.6333899999999999</v>
      </c>
      <c r="V13" s="46">
        <v>118</v>
      </c>
      <c r="W13" s="30">
        <v>21.415600000000001</v>
      </c>
      <c r="X13" s="31">
        <v>418</v>
      </c>
      <c r="Y13" s="32">
        <v>100</v>
      </c>
    </row>
    <row r="14" spans="1:25" s="33" customFormat="1" ht="15" customHeight="1" x14ac:dyDescent="0.2">
      <c r="A14" s="21" t="s">
        <v>18</v>
      </c>
      <c r="B14" s="34" t="s">
        <v>26</v>
      </c>
      <c r="C14" s="51">
        <v>382</v>
      </c>
      <c r="D14" s="36">
        <v>1</v>
      </c>
      <c r="E14" s="37">
        <v>0.26179999999999998</v>
      </c>
      <c r="F14" s="38">
        <v>6</v>
      </c>
      <c r="G14" s="37">
        <v>1.5707</v>
      </c>
      <c r="H14" s="47">
        <v>177</v>
      </c>
      <c r="I14" s="37">
        <v>46.335099999999997</v>
      </c>
      <c r="J14" s="47">
        <v>87</v>
      </c>
      <c r="K14" s="37">
        <v>22.774899999999999</v>
      </c>
      <c r="L14" s="47">
        <v>97</v>
      </c>
      <c r="M14" s="37">
        <v>25.392700000000001</v>
      </c>
      <c r="N14" s="38">
        <v>0</v>
      </c>
      <c r="O14" s="37">
        <v>0</v>
      </c>
      <c r="P14" s="39">
        <v>14</v>
      </c>
      <c r="Q14" s="40">
        <v>3.6648999999999998</v>
      </c>
      <c r="R14" s="48">
        <v>58</v>
      </c>
      <c r="S14" s="40">
        <v>15.183199999999999</v>
      </c>
      <c r="T14" s="36">
        <v>6</v>
      </c>
      <c r="U14" s="41">
        <v>1.5706800000000001</v>
      </c>
      <c r="V14" s="36">
        <v>75</v>
      </c>
      <c r="W14" s="41">
        <v>19.633500000000002</v>
      </c>
      <c r="X14" s="42">
        <v>252</v>
      </c>
      <c r="Y14" s="43">
        <v>100</v>
      </c>
    </row>
    <row r="15" spans="1:25" s="33" customFormat="1" ht="15" customHeight="1" x14ac:dyDescent="0.2">
      <c r="A15" s="21" t="s">
        <v>18</v>
      </c>
      <c r="B15" s="44" t="s">
        <v>28</v>
      </c>
      <c r="C15" s="71">
        <v>136</v>
      </c>
      <c r="D15" s="24">
        <v>0</v>
      </c>
      <c r="E15" s="25">
        <v>0</v>
      </c>
      <c r="F15" s="26">
        <v>0</v>
      </c>
      <c r="G15" s="25">
        <v>0</v>
      </c>
      <c r="H15" s="26">
        <v>34</v>
      </c>
      <c r="I15" s="25">
        <v>25</v>
      </c>
      <c r="J15" s="45">
        <v>52</v>
      </c>
      <c r="K15" s="25">
        <v>38.235300000000002</v>
      </c>
      <c r="L15" s="26">
        <v>45</v>
      </c>
      <c r="M15" s="25">
        <v>33.088200000000001</v>
      </c>
      <c r="N15" s="45">
        <v>0</v>
      </c>
      <c r="O15" s="25">
        <v>0</v>
      </c>
      <c r="P15" s="27">
        <v>5</v>
      </c>
      <c r="Q15" s="28">
        <v>3.6764999999999999</v>
      </c>
      <c r="R15" s="46">
        <v>41</v>
      </c>
      <c r="S15" s="28">
        <v>30.147099999999998</v>
      </c>
      <c r="T15" s="24">
        <v>3</v>
      </c>
      <c r="U15" s="30">
        <v>2.2058800000000001</v>
      </c>
      <c r="V15" s="24">
        <v>29</v>
      </c>
      <c r="W15" s="30">
        <v>21.323499999999999</v>
      </c>
      <c r="X15" s="31">
        <v>67</v>
      </c>
      <c r="Y15" s="32">
        <v>100</v>
      </c>
    </row>
    <row r="16" spans="1:25" s="33" customFormat="1" ht="15" customHeight="1" x14ac:dyDescent="0.2">
      <c r="A16" s="21" t="s">
        <v>18</v>
      </c>
      <c r="B16" s="34" t="s">
        <v>27</v>
      </c>
      <c r="C16" s="51">
        <v>72</v>
      </c>
      <c r="D16" s="48">
        <v>0</v>
      </c>
      <c r="E16" s="37">
        <v>0</v>
      </c>
      <c r="F16" s="47">
        <v>1</v>
      </c>
      <c r="G16" s="37">
        <v>1.3889</v>
      </c>
      <c r="H16" s="38">
        <v>12</v>
      </c>
      <c r="I16" s="37">
        <v>16.666699999999999</v>
      </c>
      <c r="J16" s="47">
        <v>54</v>
      </c>
      <c r="K16" s="37">
        <v>75</v>
      </c>
      <c r="L16" s="38">
        <v>5</v>
      </c>
      <c r="M16" s="37">
        <v>6.9443999999999999</v>
      </c>
      <c r="N16" s="47">
        <v>0</v>
      </c>
      <c r="O16" s="37">
        <v>0</v>
      </c>
      <c r="P16" s="39">
        <v>0</v>
      </c>
      <c r="Q16" s="40">
        <v>0</v>
      </c>
      <c r="R16" s="36">
        <v>22</v>
      </c>
      <c r="S16" s="40">
        <v>30.555599999999998</v>
      </c>
      <c r="T16" s="36">
        <v>1</v>
      </c>
      <c r="U16" s="41">
        <v>1.38889</v>
      </c>
      <c r="V16" s="36">
        <v>19</v>
      </c>
      <c r="W16" s="41">
        <v>26.3889</v>
      </c>
      <c r="X16" s="42">
        <v>49</v>
      </c>
      <c r="Y16" s="43">
        <v>100</v>
      </c>
    </row>
    <row r="17" spans="1:25" s="33" customFormat="1" ht="15" customHeight="1" x14ac:dyDescent="0.2">
      <c r="A17" s="21" t="s">
        <v>18</v>
      </c>
      <c r="B17" s="44" t="s">
        <v>29</v>
      </c>
      <c r="C17" s="23">
        <v>4746</v>
      </c>
      <c r="D17" s="24">
        <v>12</v>
      </c>
      <c r="E17" s="25">
        <v>0.25280000000000002</v>
      </c>
      <c r="F17" s="45">
        <v>35</v>
      </c>
      <c r="G17" s="25">
        <v>0.73750000000000004</v>
      </c>
      <c r="H17" s="26">
        <v>1485</v>
      </c>
      <c r="I17" s="25">
        <v>31.2895</v>
      </c>
      <c r="J17" s="45">
        <v>1465</v>
      </c>
      <c r="K17" s="25">
        <v>30.868099999999998</v>
      </c>
      <c r="L17" s="45">
        <v>1557</v>
      </c>
      <c r="M17" s="25">
        <v>32.806600000000003</v>
      </c>
      <c r="N17" s="45">
        <v>7</v>
      </c>
      <c r="O17" s="25">
        <v>0.14749999999999999</v>
      </c>
      <c r="P17" s="49">
        <v>185</v>
      </c>
      <c r="Q17" s="28">
        <v>3.8980000000000001</v>
      </c>
      <c r="R17" s="24">
        <v>1400</v>
      </c>
      <c r="S17" s="28">
        <v>29.4985</v>
      </c>
      <c r="T17" s="24">
        <v>104</v>
      </c>
      <c r="U17" s="30">
        <v>2.1913200000000002</v>
      </c>
      <c r="V17" s="24">
        <v>903</v>
      </c>
      <c r="W17" s="30">
        <v>19.026499999999999</v>
      </c>
      <c r="X17" s="31">
        <v>1540</v>
      </c>
      <c r="Y17" s="32">
        <v>100</v>
      </c>
    </row>
    <row r="18" spans="1:25" s="33" customFormat="1" ht="15" customHeight="1" x14ac:dyDescent="0.2">
      <c r="A18" s="21" t="s">
        <v>18</v>
      </c>
      <c r="B18" s="34" t="s">
        <v>30</v>
      </c>
      <c r="C18" s="35">
        <v>1962</v>
      </c>
      <c r="D18" s="48">
        <v>5</v>
      </c>
      <c r="E18" s="37">
        <v>0.25480000000000003</v>
      </c>
      <c r="F18" s="38">
        <v>18</v>
      </c>
      <c r="G18" s="37">
        <v>0.91739999999999999</v>
      </c>
      <c r="H18" s="38">
        <v>310</v>
      </c>
      <c r="I18" s="37">
        <v>15.8002</v>
      </c>
      <c r="J18" s="38">
        <v>822</v>
      </c>
      <c r="K18" s="37">
        <v>41.896000000000001</v>
      </c>
      <c r="L18" s="38">
        <v>725</v>
      </c>
      <c r="M18" s="37">
        <v>36.952100000000002</v>
      </c>
      <c r="N18" s="38">
        <v>0</v>
      </c>
      <c r="O18" s="37">
        <v>0</v>
      </c>
      <c r="P18" s="39">
        <v>82</v>
      </c>
      <c r="Q18" s="40">
        <v>4.1794000000000002</v>
      </c>
      <c r="R18" s="48">
        <v>413</v>
      </c>
      <c r="S18" s="40">
        <v>21.049900000000001</v>
      </c>
      <c r="T18" s="36">
        <v>20</v>
      </c>
      <c r="U18" s="41">
        <v>1.0193700000000001</v>
      </c>
      <c r="V18" s="36">
        <v>287</v>
      </c>
      <c r="W18" s="41">
        <v>14.6279</v>
      </c>
      <c r="X18" s="42">
        <v>902</v>
      </c>
      <c r="Y18" s="43">
        <v>100</v>
      </c>
    </row>
    <row r="19" spans="1:25" s="33" customFormat="1" ht="15" customHeight="1" x14ac:dyDescent="0.2">
      <c r="A19" s="21" t="s">
        <v>18</v>
      </c>
      <c r="B19" s="44" t="s">
        <v>31</v>
      </c>
      <c r="C19" s="23">
        <v>113</v>
      </c>
      <c r="D19" s="24">
        <v>0</v>
      </c>
      <c r="E19" s="25">
        <v>0</v>
      </c>
      <c r="F19" s="26">
        <v>13</v>
      </c>
      <c r="G19" s="25">
        <v>11.5044</v>
      </c>
      <c r="H19" s="26">
        <v>20</v>
      </c>
      <c r="I19" s="25">
        <v>17.699100000000001</v>
      </c>
      <c r="J19" s="26">
        <v>2</v>
      </c>
      <c r="K19" s="25">
        <v>1.7699</v>
      </c>
      <c r="L19" s="26">
        <v>19</v>
      </c>
      <c r="M19" s="25">
        <v>16.8142</v>
      </c>
      <c r="N19" s="26">
        <v>38</v>
      </c>
      <c r="O19" s="25">
        <v>33.628300000000003</v>
      </c>
      <c r="P19" s="27">
        <v>21</v>
      </c>
      <c r="Q19" s="28">
        <v>18.584099999999999</v>
      </c>
      <c r="R19" s="24">
        <v>9</v>
      </c>
      <c r="S19" s="28">
        <v>7.9645999999999999</v>
      </c>
      <c r="T19" s="24">
        <v>7</v>
      </c>
      <c r="U19" s="30">
        <v>6.1946899999999996</v>
      </c>
      <c r="V19" s="24">
        <v>21</v>
      </c>
      <c r="W19" s="30">
        <v>18.584099999999999</v>
      </c>
      <c r="X19" s="31">
        <v>101</v>
      </c>
      <c r="Y19" s="32">
        <v>100</v>
      </c>
    </row>
    <row r="20" spans="1:25" s="33" customFormat="1" ht="15" customHeight="1" x14ac:dyDescent="0.2">
      <c r="A20" s="21" t="s">
        <v>18</v>
      </c>
      <c r="B20" s="34" t="s">
        <v>33</v>
      </c>
      <c r="C20" s="51">
        <v>106</v>
      </c>
      <c r="D20" s="48">
        <v>3</v>
      </c>
      <c r="E20" s="37">
        <v>2.8302</v>
      </c>
      <c r="F20" s="47">
        <v>0</v>
      </c>
      <c r="G20" s="37">
        <v>0</v>
      </c>
      <c r="H20" s="38">
        <v>31</v>
      </c>
      <c r="I20" s="37">
        <v>29.2453</v>
      </c>
      <c r="J20" s="47">
        <v>0</v>
      </c>
      <c r="K20" s="37">
        <v>0</v>
      </c>
      <c r="L20" s="47">
        <v>67</v>
      </c>
      <c r="M20" s="37">
        <v>63.207500000000003</v>
      </c>
      <c r="N20" s="47">
        <v>0</v>
      </c>
      <c r="O20" s="37">
        <v>0</v>
      </c>
      <c r="P20" s="39">
        <v>5</v>
      </c>
      <c r="Q20" s="40">
        <v>4.7169999999999996</v>
      </c>
      <c r="R20" s="48">
        <v>14</v>
      </c>
      <c r="S20" s="40">
        <v>13.2075</v>
      </c>
      <c r="T20" s="36">
        <v>1</v>
      </c>
      <c r="U20" s="41">
        <v>0.94340000000000002</v>
      </c>
      <c r="V20" s="36">
        <v>22</v>
      </c>
      <c r="W20" s="41">
        <v>20.7547</v>
      </c>
      <c r="X20" s="42">
        <v>92</v>
      </c>
      <c r="Y20" s="43">
        <v>100</v>
      </c>
    </row>
    <row r="21" spans="1:25" s="33" customFormat="1" ht="15" customHeight="1" x14ac:dyDescent="0.2">
      <c r="A21" s="21" t="s">
        <v>18</v>
      </c>
      <c r="B21" s="44" t="s">
        <v>34</v>
      </c>
      <c r="C21" s="23">
        <v>524</v>
      </c>
      <c r="D21" s="46">
        <v>0</v>
      </c>
      <c r="E21" s="25">
        <v>0</v>
      </c>
      <c r="F21" s="26">
        <v>5</v>
      </c>
      <c r="G21" s="25">
        <v>0.95420000000000005</v>
      </c>
      <c r="H21" s="45">
        <v>88</v>
      </c>
      <c r="I21" s="25">
        <v>16.793900000000001</v>
      </c>
      <c r="J21" s="26">
        <v>193</v>
      </c>
      <c r="K21" s="25">
        <v>36.832099999999997</v>
      </c>
      <c r="L21" s="26">
        <v>213</v>
      </c>
      <c r="M21" s="25">
        <v>40.648899999999998</v>
      </c>
      <c r="N21" s="26">
        <v>0</v>
      </c>
      <c r="O21" s="25">
        <v>0</v>
      </c>
      <c r="P21" s="49">
        <v>25</v>
      </c>
      <c r="Q21" s="28">
        <v>4.7709999999999999</v>
      </c>
      <c r="R21" s="24">
        <v>86</v>
      </c>
      <c r="S21" s="28">
        <v>16.412199999999999</v>
      </c>
      <c r="T21" s="46">
        <v>5</v>
      </c>
      <c r="U21" s="30">
        <v>0.95420000000000005</v>
      </c>
      <c r="V21" s="46">
        <v>65</v>
      </c>
      <c r="W21" s="30">
        <v>12.4046</v>
      </c>
      <c r="X21" s="31">
        <v>377</v>
      </c>
      <c r="Y21" s="32">
        <v>99.468999999999994</v>
      </c>
    </row>
    <row r="22" spans="1:25" s="33" customFormat="1" ht="15" customHeight="1" x14ac:dyDescent="0.2">
      <c r="A22" s="21" t="s">
        <v>18</v>
      </c>
      <c r="B22" s="34" t="s">
        <v>35</v>
      </c>
      <c r="C22" s="35">
        <v>944</v>
      </c>
      <c r="D22" s="36">
        <v>1</v>
      </c>
      <c r="E22" s="37">
        <v>0.10589999999999999</v>
      </c>
      <c r="F22" s="47">
        <v>7</v>
      </c>
      <c r="G22" s="37">
        <v>0.74150000000000005</v>
      </c>
      <c r="H22" s="47">
        <v>128</v>
      </c>
      <c r="I22" s="37">
        <v>13.5593</v>
      </c>
      <c r="J22" s="38">
        <v>167</v>
      </c>
      <c r="K22" s="37">
        <v>17.6907</v>
      </c>
      <c r="L22" s="38">
        <v>573</v>
      </c>
      <c r="M22" s="37">
        <v>60.699199999999998</v>
      </c>
      <c r="N22" s="38">
        <v>1</v>
      </c>
      <c r="O22" s="37">
        <v>0.10589999999999999</v>
      </c>
      <c r="P22" s="50">
        <v>67</v>
      </c>
      <c r="Q22" s="40">
        <v>7.0975000000000001</v>
      </c>
      <c r="R22" s="48">
        <v>234</v>
      </c>
      <c r="S22" s="40">
        <v>24.7881</v>
      </c>
      <c r="T22" s="48">
        <v>10</v>
      </c>
      <c r="U22" s="41">
        <v>1.05932</v>
      </c>
      <c r="V22" s="48">
        <v>79</v>
      </c>
      <c r="W22" s="41">
        <v>8.3686000000000007</v>
      </c>
      <c r="X22" s="42">
        <v>565</v>
      </c>
      <c r="Y22" s="43">
        <v>100</v>
      </c>
    </row>
    <row r="23" spans="1:25" s="33" customFormat="1" ht="15" customHeight="1" x14ac:dyDescent="0.2">
      <c r="A23" s="21" t="s">
        <v>18</v>
      </c>
      <c r="B23" s="44" t="s">
        <v>32</v>
      </c>
      <c r="C23" s="23">
        <v>69</v>
      </c>
      <c r="D23" s="24">
        <v>0</v>
      </c>
      <c r="E23" s="25">
        <v>0</v>
      </c>
      <c r="F23" s="26">
        <v>5</v>
      </c>
      <c r="G23" s="25">
        <v>7.2464000000000004</v>
      </c>
      <c r="H23" s="26">
        <v>8</v>
      </c>
      <c r="I23" s="25">
        <v>11.594200000000001</v>
      </c>
      <c r="J23" s="26">
        <v>10</v>
      </c>
      <c r="K23" s="25">
        <v>14.492800000000001</v>
      </c>
      <c r="L23" s="26">
        <v>43</v>
      </c>
      <c r="M23" s="25">
        <v>62.318800000000003</v>
      </c>
      <c r="N23" s="26">
        <v>0</v>
      </c>
      <c r="O23" s="25">
        <v>0</v>
      </c>
      <c r="P23" s="49">
        <v>3</v>
      </c>
      <c r="Q23" s="28">
        <v>4.3478000000000003</v>
      </c>
      <c r="R23" s="46">
        <v>23</v>
      </c>
      <c r="S23" s="28">
        <v>33.333300000000001</v>
      </c>
      <c r="T23" s="24">
        <v>0</v>
      </c>
      <c r="U23" s="30">
        <v>0</v>
      </c>
      <c r="V23" s="24">
        <v>13</v>
      </c>
      <c r="W23" s="30">
        <v>18.840599999999998</v>
      </c>
      <c r="X23" s="31">
        <v>93</v>
      </c>
      <c r="Y23" s="32">
        <v>100</v>
      </c>
    </row>
    <row r="24" spans="1:25" s="33" customFormat="1" ht="15" customHeight="1" x14ac:dyDescent="0.2">
      <c r="A24" s="21" t="s">
        <v>18</v>
      </c>
      <c r="B24" s="34" t="s">
        <v>36</v>
      </c>
      <c r="C24" s="35">
        <v>119</v>
      </c>
      <c r="D24" s="48">
        <v>3</v>
      </c>
      <c r="E24" s="37">
        <v>2.5209999999999999</v>
      </c>
      <c r="F24" s="38">
        <v>2</v>
      </c>
      <c r="G24" s="37">
        <v>1.6807000000000001</v>
      </c>
      <c r="H24" s="47">
        <v>34</v>
      </c>
      <c r="I24" s="37">
        <v>28.571400000000001</v>
      </c>
      <c r="J24" s="38">
        <v>12</v>
      </c>
      <c r="K24" s="37">
        <v>10.084</v>
      </c>
      <c r="L24" s="38">
        <v>63</v>
      </c>
      <c r="M24" s="37">
        <v>52.941200000000002</v>
      </c>
      <c r="N24" s="38">
        <v>0</v>
      </c>
      <c r="O24" s="37">
        <v>0</v>
      </c>
      <c r="P24" s="50">
        <v>5</v>
      </c>
      <c r="Q24" s="40">
        <v>4.2016999999999998</v>
      </c>
      <c r="R24" s="48">
        <v>19</v>
      </c>
      <c r="S24" s="40">
        <v>15.9664</v>
      </c>
      <c r="T24" s="36">
        <v>2</v>
      </c>
      <c r="U24" s="41">
        <v>1.6806700000000001</v>
      </c>
      <c r="V24" s="36">
        <v>30</v>
      </c>
      <c r="W24" s="41">
        <v>25.210100000000001</v>
      </c>
      <c r="X24" s="42">
        <v>98</v>
      </c>
      <c r="Y24" s="43">
        <v>100</v>
      </c>
    </row>
    <row r="25" spans="1:25" s="33" customFormat="1" ht="15" customHeight="1" x14ac:dyDescent="0.2">
      <c r="A25" s="21" t="s">
        <v>18</v>
      </c>
      <c r="B25" s="44" t="s">
        <v>37</v>
      </c>
      <c r="C25" s="71">
        <v>1518</v>
      </c>
      <c r="D25" s="24">
        <v>3</v>
      </c>
      <c r="E25" s="25">
        <v>0.1976</v>
      </c>
      <c r="F25" s="26">
        <v>16</v>
      </c>
      <c r="G25" s="25">
        <v>1.054</v>
      </c>
      <c r="H25" s="26">
        <v>105</v>
      </c>
      <c r="I25" s="25">
        <v>6.9169999999999998</v>
      </c>
      <c r="J25" s="26">
        <v>57</v>
      </c>
      <c r="K25" s="25">
        <v>3.7549000000000001</v>
      </c>
      <c r="L25" s="45">
        <v>1265</v>
      </c>
      <c r="M25" s="25">
        <v>83.333299999999994</v>
      </c>
      <c r="N25" s="26">
        <v>1</v>
      </c>
      <c r="O25" s="25">
        <v>6.59E-2</v>
      </c>
      <c r="P25" s="49">
        <v>71</v>
      </c>
      <c r="Q25" s="28">
        <v>4.6772</v>
      </c>
      <c r="R25" s="24">
        <v>525</v>
      </c>
      <c r="S25" s="28">
        <v>34.585000000000001</v>
      </c>
      <c r="T25" s="24">
        <v>1</v>
      </c>
      <c r="U25" s="30">
        <v>6.5879999999999994E-2</v>
      </c>
      <c r="V25" s="24">
        <v>68</v>
      </c>
      <c r="W25" s="30">
        <v>4.4795999999999996</v>
      </c>
      <c r="X25" s="31">
        <v>484</v>
      </c>
      <c r="Y25" s="32">
        <v>100</v>
      </c>
    </row>
    <row r="26" spans="1:25" s="33" customFormat="1" ht="15" customHeight="1" x14ac:dyDescent="0.2">
      <c r="A26" s="21" t="s">
        <v>18</v>
      </c>
      <c r="B26" s="34" t="s">
        <v>38</v>
      </c>
      <c r="C26" s="35">
        <v>1721</v>
      </c>
      <c r="D26" s="36">
        <v>11</v>
      </c>
      <c r="E26" s="37">
        <v>0.63919999999999999</v>
      </c>
      <c r="F26" s="47">
        <v>10</v>
      </c>
      <c r="G26" s="37">
        <v>0.58109999999999995</v>
      </c>
      <c r="H26" s="47">
        <v>90</v>
      </c>
      <c r="I26" s="37">
        <v>5.2294999999999998</v>
      </c>
      <c r="J26" s="38">
        <v>841</v>
      </c>
      <c r="K26" s="37">
        <v>48.866900000000001</v>
      </c>
      <c r="L26" s="38">
        <v>719</v>
      </c>
      <c r="M26" s="37">
        <v>41.777999999999999</v>
      </c>
      <c r="N26" s="47">
        <v>2</v>
      </c>
      <c r="O26" s="37">
        <v>0.1162</v>
      </c>
      <c r="P26" s="50">
        <v>48</v>
      </c>
      <c r="Q26" s="40">
        <v>2.7890999999999999</v>
      </c>
      <c r="R26" s="36">
        <v>308</v>
      </c>
      <c r="S26" s="40">
        <v>17.896599999999999</v>
      </c>
      <c r="T26" s="36">
        <v>32</v>
      </c>
      <c r="U26" s="41">
        <v>1.85938</v>
      </c>
      <c r="V26" s="36">
        <v>65</v>
      </c>
      <c r="W26" s="41">
        <v>3.7768999999999999</v>
      </c>
      <c r="X26" s="42">
        <v>534</v>
      </c>
      <c r="Y26" s="43">
        <v>100</v>
      </c>
    </row>
    <row r="27" spans="1:25" s="33" customFormat="1" ht="15" customHeight="1" x14ac:dyDescent="0.2">
      <c r="A27" s="21" t="s">
        <v>18</v>
      </c>
      <c r="B27" s="44" t="s">
        <v>41</v>
      </c>
      <c r="C27" s="71">
        <v>81</v>
      </c>
      <c r="D27" s="46">
        <v>0</v>
      </c>
      <c r="E27" s="25">
        <v>0</v>
      </c>
      <c r="F27" s="26">
        <v>0</v>
      </c>
      <c r="G27" s="25">
        <v>0</v>
      </c>
      <c r="H27" s="26">
        <v>0</v>
      </c>
      <c r="I27" s="25">
        <v>0</v>
      </c>
      <c r="J27" s="26">
        <v>3</v>
      </c>
      <c r="K27" s="25">
        <v>3.7037</v>
      </c>
      <c r="L27" s="45">
        <v>78</v>
      </c>
      <c r="M27" s="25">
        <v>96.296300000000002</v>
      </c>
      <c r="N27" s="26">
        <v>0</v>
      </c>
      <c r="O27" s="25">
        <v>0</v>
      </c>
      <c r="P27" s="49">
        <v>0</v>
      </c>
      <c r="Q27" s="28">
        <v>0</v>
      </c>
      <c r="R27" s="46">
        <v>31</v>
      </c>
      <c r="S27" s="28">
        <v>38.271599999999999</v>
      </c>
      <c r="T27" s="24">
        <v>2</v>
      </c>
      <c r="U27" s="30">
        <v>2.4691399999999999</v>
      </c>
      <c r="V27" s="24">
        <v>2</v>
      </c>
      <c r="W27" s="30">
        <v>2.4691000000000001</v>
      </c>
      <c r="X27" s="31">
        <v>77</v>
      </c>
      <c r="Y27" s="32">
        <v>100</v>
      </c>
    </row>
    <row r="28" spans="1:25" s="33" customFormat="1" ht="15" customHeight="1" x14ac:dyDescent="0.2">
      <c r="A28" s="21" t="s">
        <v>18</v>
      </c>
      <c r="B28" s="34" t="s">
        <v>40</v>
      </c>
      <c r="C28" s="51">
        <v>354</v>
      </c>
      <c r="D28" s="48">
        <v>3</v>
      </c>
      <c r="E28" s="37">
        <v>0.84750000000000003</v>
      </c>
      <c r="F28" s="38">
        <v>1</v>
      </c>
      <c r="G28" s="37">
        <v>0.28249999999999997</v>
      </c>
      <c r="H28" s="38">
        <v>79</v>
      </c>
      <c r="I28" s="37">
        <v>22.316400000000002</v>
      </c>
      <c r="J28" s="38">
        <v>202</v>
      </c>
      <c r="K28" s="37">
        <v>57.062100000000001</v>
      </c>
      <c r="L28" s="47">
        <v>56</v>
      </c>
      <c r="M28" s="37">
        <v>15.8192</v>
      </c>
      <c r="N28" s="38">
        <v>0</v>
      </c>
      <c r="O28" s="37">
        <v>0</v>
      </c>
      <c r="P28" s="39">
        <v>13</v>
      </c>
      <c r="Q28" s="40">
        <v>3.6722999999999999</v>
      </c>
      <c r="R28" s="36">
        <v>75</v>
      </c>
      <c r="S28" s="40">
        <v>21.186399999999999</v>
      </c>
      <c r="T28" s="48">
        <v>6</v>
      </c>
      <c r="U28" s="41">
        <v>1.69492</v>
      </c>
      <c r="V28" s="48">
        <v>41</v>
      </c>
      <c r="W28" s="41">
        <v>11.581899999999999</v>
      </c>
      <c r="X28" s="42">
        <v>252</v>
      </c>
      <c r="Y28" s="43">
        <v>100</v>
      </c>
    </row>
    <row r="29" spans="1:25" s="33" customFormat="1" ht="15" customHeight="1" x14ac:dyDescent="0.2">
      <c r="A29" s="21" t="s">
        <v>18</v>
      </c>
      <c r="B29" s="44" t="s">
        <v>39</v>
      </c>
      <c r="C29" s="23">
        <v>662</v>
      </c>
      <c r="D29" s="24">
        <v>3</v>
      </c>
      <c r="E29" s="25">
        <v>0.45319999999999999</v>
      </c>
      <c r="F29" s="26">
        <v>22</v>
      </c>
      <c r="G29" s="25">
        <v>3.3233000000000001</v>
      </c>
      <c r="H29" s="45">
        <v>285</v>
      </c>
      <c r="I29" s="25">
        <v>43.051400000000001</v>
      </c>
      <c r="J29" s="26">
        <v>81</v>
      </c>
      <c r="K29" s="25">
        <v>12.2356</v>
      </c>
      <c r="L29" s="45">
        <v>246</v>
      </c>
      <c r="M29" s="25">
        <v>37.1601</v>
      </c>
      <c r="N29" s="26">
        <v>1</v>
      </c>
      <c r="O29" s="25">
        <v>0.15110000000000001</v>
      </c>
      <c r="P29" s="49">
        <v>24</v>
      </c>
      <c r="Q29" s="28">
        <v>3.6254</v>
      </c>
      <c r="R29" s="24">
        <v>219</v>
      </c>
      <c r="S29" s="28">
        <v>33.081600000000002</v>
      </c>
      <c r="T29" s="24">
        <v>33</v>
      </c>
      <c r="U29" s="30">
        <v>4.98489</v>
      </c>
      <c r="V29" s="24">
        <v>202</v>
      </c>
      <c r="W29" s="30">
        <v>30.5136</v>
      </c>
      <c r="X29" s="31">
        <v>409</v>
      </c>
      <c r="Y29" s="32">
        <v>100</v>
      </c>
    </row>
    <row r="30" spans="1:25" s="33" customFormat="1" ht="15" customHeight="1" x14ac:dyDescent="0.2">
      <c r="A30" s="21" t="s">
        <v>18</v>
      </c>
      <c r="B30" s="34" t="s">
        <v>42</v>
      </c>
      <c r="C30" s="35">
        <v>1124</v>
      </c>
      <c r="D30" s="48">
        <v>13</v>
      </c>
      <c r="E30" s="37">
        <v>1.1566000000000001</v>
      </c>
      <c r="F30" s="47">
        <v>9</v>
      </c>
      <c r="G30" s="37">
        <v>0.80069999999999997</v>
      </c>
      <c r="H30" s="38">
        <v>126</v>
      </c>
      <c r="I30" s="37">
        <v>11.21</v>
      </c>
      <c r="J30" s="38">
        <v>455</v>
      </c>
      <c r="K30" s="37">
        <v>40.480400000000003</v>
      </c>
      <c r="L30" s="38">
        <v>477</v>
      </c>
      <c r="M30" s="37">
        <v>42.4377</v>
      </c>
      <c r="N30" s="38">
        <v>1</v>
      </c>
      <c r="O30" s="37">
        <v>8.8999999999999996E-2</v>
      </c>
      <c r="P30" s="39">
        <v>43</v>
      </c>
      <c r="Q30" s="40">
        <v>3.8256000000000001</v>
      </c>
      <c r="R30" s="36">
        <v>165</v>
      </c>
      <c r="S30" s="40">
        <v>14.6797</v>
      </c>
      <c r="T30" s="48">
        <v>5</v>
      </c>
      <c r="U30" s="41">
        <v>0.44484000000000001</v>
      </c>
      <c r="V30" s="48">
        <v>99</v>
      </c>
      <c r="W30" s="41">
        <v>8.8078000000000003</v>
      </c>
      <c r="X30" s="42">
        <v>675</v>
      </c>
      <c r="Y30" s="43">
        <v>100</v>
      </c>
    </row>
    <row r="31" spans="1:25" s="33" customFormat="1" ht="15" customHeight="1" x14ac:dyDescent="0.2">
      <c r="A31" s="21" t="s">
        <v>18</v>
      </c>
      <c r="B31" s="44" t="s">
        <v>43</v>
      </c>
      <c r="C31" s="71">
        <v>119</v>
      </c>
      <c r="D31" s="24">
        <v>8</v>
      </c>
      <c r="E31" s="25">
        <v>6.7226999999999997</v>
      </c>
      <c r="F31" s="45">
        <v>3</v>
      </c>
      <c r="G31" s="25">
        <v>2.5209999999999999</v>
      </c>
      <c r="H31" s="26">
        <v>17</v>
      </c>
      <c r="I31" s="25">
        <v>14.2857</v>
      </c>
      <c r="J31" s="45">
        <v>32</v>
      </c>
      <c r="K31" s="25">
        <v>26.890799999999999</v>
      </c>
      <c r="L31" s="26">
        <v>41</v>
      </c>
      <c r="M31" s="25">
        <v>34.453800000000001</v>
      </c>
      <c r="N31" s="26">
        <v>0</v>
      </c>
      <c r="O31" s="25">
        <v>0</v>
      </c>
      <c r="P31" s="27">
        <v>18</v>
      </c>
      <c r="Q31" s="28">
        <v>15.126099999999999</v>
      </c>
      <c r="R31" s="24">
        <v>29</v>
      </c>
      <c r="S31" s="28">
        <v>24.369700000000002</v>
      </c>
      <c r="T31" s="46">
        <v>1</v>
      </c>
      <c r="U31" s="30">
        <v>0.84033999999999998</v>
      </c>
      <c r="V31" s="46">
        <v>27</v>
      </c>
      <c r="W31" s="30">
        <v>22.6891</v>
      </c>
      <c r="X31" s="31">
        <v>117</v>
      </c>
      <c r="Y31" s="32">
        <v>100</v>
      </c>
    </row>
    <row r="32" spans="1:25" s="33" customFormat="1" ht="15" customHeight="1" x14ac:dyDescent="0.2">
      <c r="A32" s="21" t="s">
        <v>18</v>
      </c>
      <c r="B32" s="34" t="s">
        <v>45</v>
      </c>
      <c r="C32" s="35">
        <v>1835</v>
      </c>
      <c r="D32" s="36">
        <v>1</v>
      </c>
      <c r="E32" s="37">
        <v>5.45E-2</v>
      </c>
      <c r="F32" s="38">
        <v>5</v>
      </c>
      <c r="G32" s="37">
        <v>0.27250000000000002</v>
      </c>
      <c r="H32" s="38">
        <v>82</v>
      </c>
      <c r="I32" s="37">
        <v>4.4687000000000001</v>
      </c>
      <c r="J32" s="38">
        <v>1053</v>
      </c>
      <c r="K32" s="37">
        <v>57.3842</v>
      </c>
      <c r="L32" s="47">
        <v>669</v>
      </c>
      <c r="M32" s="37">
        <v>36.457799999999999</v>
      </c>
      <c r="N32" s="47">
        <v>0</v>
      </c>
      <c r="O32" s="37">
        <v>0</v>
      </c>
      <c r="P32" s="50">
        <v>25</v>
      </c>
      <c r="Q32" s="40">
        <v>1.3624000000000001</v>
      </c>
      <c r="R32" s="48">
        <v>381</v>
      </c>
      <c r="S32" s="40">
        <v>20.762899999999998</v>
      </c>
      <c r="T32" s="36">
        <v>5</v>
      </c>
      <c r="U32" s="41">
        <v>0.27248</v>
      </c>
      <c r="V32" s="36">
        <v>63</v>
      </c>
      <c r="W32" s="41">
        <v>3.4331999999999998</v>
      </c>
      <c r="X32" s="42">
        <v>391</v>
      </c>
      <c r="Y32" s="43">
        <v>100</v>
      </c>
    </row>
    <row r="33" spans="1:25" s="33" customFormat="1" ht="15" customHeight="1" x14ac:dyDescent="0.2">
      <c r="A33" s="21" t="s">
        <v>18</v>
      </c>
      <c r="B33" s="44" t="s">
        <v>44</v>
      </c>
      <c r="C33" s="23">
        <v>501</v>
      </c>
      <c r="D33" s="46">
        <v>5</v>
      </c>
      <c r="E33" s="25">
        <v>0.998</v>
      </c>
      <c r="F33" s="26">
        <v>4</v>
      </c>
      <c r="G33" s="25">
        <v>0.7984</v>
      </c>
      <c r="H33" s="45">
        <v>46</v>
      </c>
      <c r="I33" s="25">
        <v>9.1815999999999995</v>
      </c>
      <c r="J33" s="26">
        <v>129</v>
      </c>
      <c r="K33" s="25">
        <v>25.7485</v>
      </c>
      <c r="L33" s="26">
        <v>297</v>
      </c>
      <c r="M33" s="25">
        <v>59.281399999999998</v>
      </c>
      <c r="N33" s="45">
        <v>1</v>
      </c>
      <c r="O33" s="25">
        <v>0.1996</v>
      </c>
      <c r="P33" s="49">
        <v>19</v>
      </c>
      <c r="Q33" s="28">
        <v>3.7924000000000002</v>
      </c>
      <c r="R33" s="46">
        <v>104</v>
      </c>
      <c r="S33" s="28">
        <v>20.758500000000002</v>
      </c>
      <c r="T33" s="46">
        <v>11</v>
      </c>
      <c r="U33" s="30">
        <v>2.1956099999999998</v>
      </c>
      <c r="V33" s="46">
        <v>39</v>
      </c>
      <c r="W33" s="30">
        <v>7.7843999999999998</v>
      </c>
      <c r="X33" s="31">
        <v>366</v>
      </c>
      <c r="Y33" s="32">
        <v>100</v>
      </c>
    </row>
    <row r="34" spans="1:25" s="33" customFormat="1" ht="15" customHeight="1" x14ac:dyDescent="0.2">
      <c r="A34" s="21" t="s">
        <v>18</v>
      </c>
      <c r="B34" s="34" t="s">
        <v>46</v>
      </c>
      <c r="C34" s="51">
        <v>52</v>
      </c>
      <c r="D34" s="36">
        <v>13</v>
      </c>
      <c r="E34" s="37">
        <v>25</v>
      </c>
      <c r="F34" s="38">
        <v>0</v>
      </c>
      <c r="G34" s="37">
        <v>0</v>
      </c>
      <c r="H34" s="47">
        <v>1</v>
      </c>
      <c r="I34" s="37">
        <v>1.9231</v>
      </c>
      <c r="J34" s="38">
        <v>7</v>
      </c>
      <c r="K34" s="37">
        <v>13.461499999999999</v>
      </c>
      <c r="L34" s="47">
        <v>30</v>
      </c>
      <c r="M34" s="37">
        <v>57.692300000000003</v>
      </c>
      <c r="N34" s="47">
        <v>0</v>
      </c>
      <c r="O34" s="37">
        <v>0</v>
      </c>
      <c r="P34" s="39">
        <v>1</v>
      </c>
      <c r="Q34" s="40">
        <v>1.9231</v>
      </c>
      <c r="R34" s="48">
        <v>17</v>
      </c>
      <c r="S34" s="40">
        <v>32.692300000000003</v>
      </c>
      <c r="T34" s="48">
        <v>0</v>
      </c>
      <c r="U34" s="41">
        <v>0</v>
      </c>
      <c r="V34" s="48">
        <v>2</v>
      </c>
      <c r="W34" s="41">
        <v>3.8462000000000001</v>
      </c>
      <c r="X34" s="42">
        <v>57</v>
      </c>
      <c r="Y34" s="43">
        <v>100</v>
      </c>
    </row>
    <row r="35" spans="1:25" s="33" customFormat="1" ht="15" customHeight="1" x14ac:dyDescent="0.2">
      <c r="A35" s="21" t="s">
        <v>18</v>
      </c>
      <c r="B35" s="44" t="s">
        <v>49</v>
      </c>
      <c r="C35" s="71">
        <v>42</v>
      </c>
      <c r="D35" s="46">
        <v>2</v>
      </c>
      <c r="E35" s="25">
        <v>4.7618999999999998</v>
      </c>
      <c r="F35" s="26">
        <v>4</v>
      </c>
      <c r="G35" s="25">
        <v>9.5237999999999996</v>
      </c>
      <c r="H35" s="45">
        <v>9</v>
      </c>
      <c r="I35" s="25">
        <v>21.428599999999999</v>
      </c>
      <c r="J35" s="26">
        <v>2</v>
      </c>
      <c r="K35" s="25">
        <v>4.7618999999999998</v>
      </c>
      <c r="L35" s="45">
        <v>25</v>
      </c>
      <c r="M35" s="25">
        <v>59.523800000000001</v>
      </c>
      <c r="N35" s="26">
        <v>0</v>
      </c>
      <c r="O35" s="25">
        <v>0</v>
      </c>
      <c r="P35" s="49">
        <v>0</v>
      </c>
      <c r="Q35" s="28">
        <v>0</v>
      </c>
      <c r="R35" s="46">
        <v>22</v>
      </c>
      <c r="S35" s="28">
        <v>52.381</v>
      </c>
      <c r="T35" s="46">
        <v>0</v>
      </c>
      <c r="U35" s="30">
        <v>0</v>
      </c>
      <c r="V35" s="46">
        <v>6</v>
      </c>
      <c r="W35" s="30">
        <v>14.2857</v>
      </c>
      <c r="X35" s="31">
        <v>59</v>
      </c>
      <c r="Y35" s="32">
        <v>100</v>
      </c>
    </row>
    <row r="36" spans="1:25" s="33" customFormat="1" ht="15" customHeight="1" x14ac:dyDescent="0.2">
      <c r="A36" s="21" t="s">
        <v>18</v>
      </c>
      <c r="B36" s="34" t="s">
        <v>53</v>
      </c>
      <c r="C36" s="51">
        <v>413</v>
      </c>
      <c r="D36" s="48">
        <v>8</v>
      </c>
      <c r="E36" s="37">
        <v>1.9370000000000001</v>
      </c>
      <c r="F36" s="38">
        <v>6</v>
      </c>
      <c r="G36" s="37">
        <v>1.4528000000000001</v>
      </c>
      <c r="H36" s="38">
        <v>215</v>
      </c>
      <c r="I36" s="37">
        <v>52.058100000000003</v>
      </c>
      <c r="J36" s="47">
        <v>52</v>
      </c>
      <c r="K36" s="37">
        <v>12.5908</v>
      </c>
      <c r="L36" s="47">
        <v>109</v>
      </c>
      <c r="M36" s="37">
        <v>26.392299999999999</v>
      </c>
      <c r="N36" s="38">
        <v>4</v>
      </c>
      <c r="O36" s="37">
        <v>0.96850000000000003</v>
      </c>
      <c r="P36" s="50">
        <v>19</v>
      </c>
      <c r="Q36" s="40">
        <v>4.6005000000000003</v>
      </c>
      <c r="R36" s="48">
        <v>44</v>
      </c>
      <c r="S36" s="40">
        <v>10.6538</v>
      </c>
      <c r="T36" s="36">
        <v>1</v>
      </c>
      <c r="U36" s="41">
        <v>0.24213000000000001</v>
      </c>
      <c r="V36" s="36">
        <v>140</v>
      </c>
      <c r="W36" s="41">
        <v>33.898299999999999</v>
      </c>
      <c r="X36" s="42">
        <v>228</v>
      </c>
      <c r="Y36" s="43">
        <v>100</v>
      </c>
    </row>
    <row r="37" spans="1:25" s="33" customFormat="1" ht="15" customHeight="1" x14ac:dyDescent="0.2">
      <c r="A37" s="21" t="s">
        <v>18</v>
      </c>
      <c r="B37" s="44" t="s">
        <v>50</v>
      </c>
      <c r="C37" s="23">
        <v>76</v>
      </c>
      <c r="D37" s="24">
        <v>0</v>
      </c>
      <c r="E37" s="25">
        <v>0</v>
      </c>
      <c r="F37" s="26">
        <v>3</v>
      </c>
      <c r="G37" s="25">
        <v>3.9474</v>
      </c>
      <c r="H37" s="26">
        <v>13</v>
      </c>
      <c r="I37" s="25">
        <v>17.1053</v>
      </c>
      <c r="J37" s="26">
        <v>0</v>
      </c>
      <c r="K37" s="25">
        <v>0</v>
      </c>
      <c r="L37" s="26">
        <v>56</v>
      </c>
      <c r="M37" s="25">
        <v>73.684200000000004</v>
      </c>
      <c r="N37" s="45">
        <v>0</v>
      </c>
      <c r="O37" s="25">
        <v>0</v>
      </c>
      <c r="P37" s="49">
        <v>4</v>
      </c>
      <c r="Q37" s="28">
        <v>5.2632000000000003</v>
      </c>
      <c r="R37" s="46">
        <v>16</v>
      </c>
      <c r="S37" s="28">
        <v>21.052600000000002</v>
      </c>
      <c r="T37" s="24">
        <v>5</v>
      </c>
      <c r="U37" s="30">
        <v>6.5789499999999999</v>
      </c>
      <c r="V37" s="24">
        <v>7</v>
      </c>
      <c r="W37" s="30">
        <v>9.2104999999999997</v>
      </c>
      <c r="X37" s="31">
        <v>66</v>
      </c>
      <c r="Y37" s="32">
        <v>100</v>
      </c>
    </row>
    <row r="38" spans="1:25" s="33" customFormat="1" ht="15" customHeight="1" x14ac:dyDescent="0.2">
      <c r="A38" s="21" t="s">
        <v>18</v>
      </c>
      <c r="B38" s="34" t="s">
        <v>51</v>
      </c>
      <c r="C38" s="35">
        <v>1046</v>
      </c>
      <c r="D38" s="36">
        <v>0</v>
      </c>
      <c r="E38" s="37">
        <v>0</v>
      </c>
      <c r="F38" s="38">
        <v>37</v>
      </c>
      <c r="G38" s="37">
        <v>3.5373000000000001</v>
      </c>
      <c r="H38" s="38">
        <v>554</v>
      </c>
      <c r="I38" s="37">
        <v>52.963700000000003</v>
      </c>
      <c r="J38" s="38">
        <v>236</v>
      </c>
      <c r="K38" s="37">
        <v>22.562100000000001</v>
      </c>
      <c r="L38" s="38">
        <v>197</v>
      </c>
      <c r="M38" s="37">
        <v>18.8337</v>
      </c>
      <c r="N38" s="38">
        <v>2</v>
      </c>
      <c r="O38" s="37">
        <v>0.19120000000000001</v>
      </c>
      <c r="P38" s="39">
        <v>20</v>
      </c>
      <c r="Q38" s="40">
        <v>1.9119999999999999</v>
      </c>
      <c r="R38" s="48">
        <v>126</v>
      </c>
      <c r="S38" s="40">
        <v>12.0459</v>
      </c>
      <c r="T38" s="36">
        <v>23</v>
      </c>
      <c r="U38" s="41">
        <v>2.1988500000000002</v>
      </c>
      <c r="V38" s="36">
        <v>241</v>
      </c>
      <c r="W38" s="41">
        <v>23.040199999999999</v>
      </c>
      <c r="X38" s="42">
        <v>574</v>
      </c>
      <c r="Y38" s="43">
        <v>100</v>
      </c>
    </row>
    <row r="39" spans="1:25" s="33" customFormat="1" ht="15" customHeight="1" x14ac:dyDescent="0.2">
      <c r="A39" s="21" t="s">
        <v>18</v>
      </c>
      <c r="B39" s="44" t="s">
        <v>52</v>
      </c>
      <c r="C39" s="23">
        <v>375</v>
      </c>
      <c r="D39" s="46">
        <v>48</v>
      </c>
      <c r="E39" s="25">
        <v>12.8</v>
      </c>
      <c r="F39" s="26">
        <v>4</v>
      </c>
      <c r="G39" s="25">
        <v>1.0667</v>
      </c>
      <c r="H39" s="45">
        <v>244</v>
      </c>
      <c r="I39" s="25">
        <v>65.066699999999997</v>
      </c>
      <c r="J39" s="26">
        <v>7</v>
      </c>
      <c r="K39" s="25">
        <v>1.8667</v>
      </c>
      <c r="L39" s="45">
        <v>63</v>
      </c>
      <c r="M39" s="25">
        <v>16.8</v>
      </c>
      <c r="N39" s="26">
        <v>0</v>
      </c>
      <c r="O39" s="25">
        <v>0</v>
      </c>
      <c r="P39" s="49">
        <v>9</v>
      </c>
      <c r="Q39" s="28">
        <v>2.4</v>
      </c>
      <c r="R39" s="24">
        <v>55</v>
      </c>
      <c r="S39" s="28">
        <v>14.666700000000001</v>
      </c>
      <c r="T39" s="24">
        <v>1</v>
      </c>
      <c r="U39" s="30">
        <v>0.26667000000000002</v>
      </c>
      <c r="V39" s="24">
        <v>117</v>
      </c>
      <c r="W39" s="30">
        <v>31.2</v>
      </c>
      <c r="X39" s="31">
        <v>209</v>
      </c>
      <c r="Y39" s="32">
        <v>100</v>
      </c>
    </row>
    <row r="40" spans="1:25" s="33" customFormat="1" ht="15" customHeight="1" x14ac:dyDescent="0.2">
      <c r="A40" s="21" t="s">
        <v>18</v>
      </c>
      <c r="B40" s="34" t="s">
        <v>54</v>
      </c>
      <c r="C40" s="51">
        <v>2623</v>
      </c>
      <c r="D40" s="36">
        <v>26</v>
      </c>
      <c r="E40" s="37">
        <v>0.99119999999999997</v>
      </c>
      <c r="F40" s="38">
        <v>136</v>
      </c>
      <c r="G40" s="37">
        <v>5.1848999999999998</v>
      </c>
      <c r="H40" s="38">
        <v>1201</v>
      </c>
      <c r="I40" s="37">
        <v>45.787300000000002</v>
      </c>
      <c r="J40" s="47">
        <v>718</v>
      </c>
      <c r="K40" s="37">
        <v>27.373200000000001</v>
      </c>
      <c r="L40" s="47">
        <v>500</v>
      </c>
      <c r="M40" s="37">
        <v>19.062100000000001</v>
      </c>
      <c r="N40" s="38">
        <v>8</v>
      </c>
      <c r="O40" s="37">
        <v>0.30499999999999999</v>
      </c>
      <c r="P40" s="39">
        <v>34</v>
      </c>
      <c r="Q40" s="40">
        <v>1.2962</v>
      </c>
      <c r="R40" s="48">
        <v>826</v>
      </c>
      <c r="S40" s="40">
        <v>31.4907</v>
      </c>
      <c r="T40" s="36">
        <v>21</v>
      </c>
      <c r="U40" s="41">
        <v>0.80061000000000004</v>
      </c>
      <c r="V40" s="36">
        <v>636</v>
      </c>
      <c r="W40" s="41">
        <v>24.247</v>
      </c>
      <c r="X40" s="42">
        <v>1230</v>
      </c>
      <c r="Y40" s="43">
        <v>100</v>
      </c>
    </row>
    <row r="41" spans="1:25" s="33" customFormat="1" ht="15" customHeight="1" x14ac:dyDescent="0.2">
      <c r="A41" s="21" t="s">
        <v>18</v>
      </c>
      <c r="B41" s="44" t="s">
        <v>47</v>
      </c>
      <c r="C41" s="23">
        <v>2266</v>
      </c>
      <c r="D41" s="46">
        <v>66</v>
      </c>
      <c r="E41" s="25">
        <v>2.9125999999999999</v>
      </c>
      <c r="F41" s="26">
        <v>28</v>
      </c>
      <c r="G41" s="25">
        <v>1.2357</v>
      </c>
      <c r="H41" s="26">
        <v>465</v>
      </c>
      <c r="I41" s="25">
        <v>20.520700000000001</v>
      </c>
      <c r="J41" s="26">
        <v>807</v>
      </c>
      <c r="K41" s="25">
        <v>35.613399999999999</v>
      </c>
      <c r="L41" s="45">
        <v>830</v>
      </c>
      <c r="M41" s="25">
        <v>36.628399999999999</v>
      </c>
      <c r="N41" s="45">
        <v>1</v>
      </c>
      <c r="O41" s="25">
        <v>4.41E-2</v>
      </c>
      <c r="P41" s="27">
        <v>69</v>
      </c>
      <c r="Q41" s="28">
        <v>3.0449999999999999</v>
      </c>
      <c r="R41" s="24">
        <v>465</v>
      </c>
      <c r="S41" s="28">
        <v>20.520700000000001</v>
      </c>
      <c r="T41" s="46">
        <v>8</v>
      </c>
      <c r="U41" s="30">
        <v>0.35304999999999997</v>
      </c>
      <c r="V41" s="46">
        <v>352</v>
      </c>
      <c r="W41" s="30">
        <v>15.534000000000001</v>
      </c>
      <c r="X41" s="31">
        <v>1018</v>
      </c>
      <c r="Y41" s="32">
        <v>100</v>
      </c>
    </row>
    <row r="42" spans="1:25" s="33" customFormat="1" ht="15" customHeight="1" x14ac:dyDescent="0.2">
      <c r="A42" s="21" t="s">
        <v>18</v>
      </c>
      <c r="B42" s="34" t="s">
        <v>48</v>
      </c>
      <c r="C42" s="51">
        <v>30</v>
      </c>
      <c r="D42" s="36">
        <v>6</v>
      </c>
      <c r="E42" s="37">
        <v>20</v>
      </c>
      <c r="F42" s="38">
        <v>3</v>
      </c>
      <c r="G42" s="37">
        <v>10</v>
      </c>
      <c r="H42" s="38">
        <v>3</v>
      </c>
      <c r="I42" s="37">
        <v>10</v>
      </c>
      <c r="J42" s="47">
        <v>0</v>
      </c>
      <c r="K42" s="37">
        <v>0</v>
      </c>
      <c r="L42" s="47">
        <v>18</v>
      </c>
      <c r="M42" s="37">
        <v>60</v>
      </c>
      <c r="N42" s="47">
        <v>0</v>
      </c>
      <c r="O42" s="37">
        <v>0</v>
      </c>
      <c r="P42" s="39">
        <v>0</v>
      </c>
      <c r="Q42" s="40">
        <v>0</v>
      </c>
      <c r="R42" s="48">
        <v>5</v>
      </c>
      <c r="S42" s="40">
        <v>16.666699999999999</v>
      </c>
      <c r="T42" s="36">
        <v>0</v>
      </c>
      <c r="U42" s="41">
        <v>0</v>
      </c>
      <c r="V42" s="36">
        <v>5</v>
      </c>
      <c r="W42" s="41">
        <v>16.666699999999999</v>
      </c>
      <c r="X42" s="42">
        <v>37</v>
      </c>
      <c r="Y42" s="43">
        <v>100</v>
      </c>
    </row>
    <row r="43" spans="1:25" s="33" customFormat="1" ht="15" customHeight="1" x14ac:dyDescent="0.2">
      <c r="A43" s="21" t="s">
        <v>18</v>
      </c>
      <c r="B43" s="44" t="s">
        <v>55</v>
      </c>
      <c r="C43" s="23">
        <v>1383</v>
      </c>
      <c r="D43" s="24">
        <v>0</v>
      </c>
      <c r="E43" s="25">
        <v>0</v>
      </c>
      <c r="F43" s="26">
        <v>15</v>
      </c>
      <c r="G43" s="25">
        <v>1.0846</v>
      </c>
      <c r="H43" s="45">
        <v>100</v>
      </c>
      <c r="I43" s="25">
        <v>7.2306999999999997</v>
      </c>
      <c r="J43" s="26">
        <v>467</v>
      </c>
      <c r="K43" s="25">
        <v>33.767200000000003</v>
      </c>
      <c r="L43" s="26">
        <v>699</v>
      </c>
      <c r="M43" s="25">
        <v>50.542299999999997</v>
      </c>
      <c r="N43" s="26">
        <v>2</v>
      </c>
      <c r="O43" s="25">
        <v>0.14460000000000001</v>
      </c>
      <c r="P43" s="27">
        <v>100</v>
      </c>
      <c r="Q43" s="28">
        <v>7.2306999999999997</v>
      </c>
      <c r="R43" s="46">
        <v>211</v>
      </c>
      <c r="S43" s="28">
        <v>15.2567</v>
      </c>
      <c r="T43" s="46">
        <v>7</v>
      </c>
      <c r="U43" s="30">
        <v>0.50614999999999999</v>
      </c>
      <c r="V43" s="46">
        <v>82</v>
      </c>
      <c r="W43" s="30">
        <v>5.9291</v>
      </c>
      <c r="X43" s="31">
        <v>768</v>
      </c>
      <c r="Y43" s="32">
        <v>100</v>
      </c>
    </row>
    <row r="44" spans="1:25" s="33" customFormat="1" ht="15" customHeight="1" x14ac:dyDescent="0.2">
      <c r="A44" s="21" t="s">
        <v>18</v>
      </c>
      <c r="B44" s="34" t="s">
        <v>56</v>
      </c>
      <c r="C44" s="35">
        <v>1622</v>
      </c>
      <c r="D44" s="36">
        <v>278</v>
      </c>
      <c r="E44" s="37">
        <v>17.139299999999999</v>
      </c>
      <c r="F44" s="47">
        <v>17</v>
      </c>
      <c r="G44" s="37">
        <v>1.0481</v>
      </c>
      <c r="H44" s="38">
        <v>303</v>
      </c>
      <c r="I44" s="37">
        <v>18.680599999999998</v>
      </c>
      <c r="J44" s="38">
        <v>157</v>
      </c>
      <c r="K44" s="37">
        <v>9.6793999999999993</v>
      </c>
      <c r="L44" s="38">
        <v>716</v>
      </c>
      <c r="M44" s="37">
        <v>44.143000000000001</v>
      </c>
      <c r="N44" s="47">
        <v>8</v>
      </c>
      <c r="O44" s="37">
        <v>0.49320000000000003</v>
      </c>
      <c r="P44" s="50">
        <v>143</v>
      </c>
      <c r="Q44" s="40">
        <v>8.8163</v>
      </c>
      <c r="R44" s="48">
        <v>318</v>
      </c>
      <c r="S44" s="40">
        <v>19.605399999999999</v>
      </c>
      <c r="T44" s="48">
        <v>8</v>
      </c>
      <c r="U44" s="41">
        <v>0.49321999999999999</v>
      </c>
      <c r="V44" s="48">
        <v>242</v>
      </c>
      <c r="W44" s="41">
        <v>14.9199</v>
      </c>
      <c r="X44" s="42">
        <v>596</v>
      </c>
      <c r="Y44" s="43">
        <v>100</v>
      </c>
    </row>
    <row r="45" spans="1:25" s="33" customFormat="1" ht="15" customHeight="1" x14ac:dyDescent="0.2">
      <c r="A45" s="21" t="s">
        <v>18</v>
      </c>
      <c r="B45" s="44" t="s">
        <v>57</v>
      </c>
      <c r="C45" s="23">
        <v>99</v>
      </c>
      <c r="D45" s="46">
        <v>1</v>
      </c>
      <c r="E45" s="25">
        <v>1.0101</v>
      </c>
      <c r="F45" s="26">
        <v>0</v>
      </c>
      <c r="G45" s="25">
        <v>0</v>
      </c>
      <c r="H45" s="45">
        <v>28</v>
      </c>
      <c r="I45" s="25">
        <v>28.282800000000002</v>
      </c>
      <c r="J45" s="26">
        <v>3</v>
      </c>
      <c r="K45" s="25">
        <v>3.0303</v>
      </c>
      <c r="L45" s="45">
        <v>60</v>
      </c>
      <c r="M45" s="25">
        <v>60.606099999999998</v>
      </c>
      <c r="N45" s="26">
        <v>0</v>
      </c>
      <c r="O45" s="25">
        <v>0</v>
      </c>
      <c r="P45" s="27">
        <v>7</v>
      </c>
      <c r="Q45" s="28">
        <v>7.0707000000000004</v>
      </c>
      <c r="R45" s="24">
        <v>27</v>
      </c>
      <c r="S45" s="28">
        <v>27.2727</v>
      </c>
      <c r="T45" s="46">
        <v>4</v>
      </c>
      <c r="U45" s="30">
        <v>4.0404</v>
      </c>
      <c r="V45" s="46">
        <v>15</v>
      </c>
      <c r="W45" s="30">
        <v>15.1515</v>
      </c>
      <c r="X45" s="31">
        <v>103</v>
      </c>
      <c r="Y45" s="32">
        <v>100</v>
      </c>
    </row>
    <row r="46" spans="1:25" s="33" customFormat="1" ht="15" customHeight="1" x14ac:dyDescent="0.2">
      <c r="A46" s="21" t="s">
        <v>18</v>
      </c>
      <c r="B46" s="34" t="s">
        <v>58</v>
      </c>
      <c r="C46" s="35">
        <v>892</v>
      </c>
      <c r="D46" s="36">
        <v>1</v>
      </c>
      <c r="E46" s="37">
        <v>0.11210000000000001</v>
      </c>
      <c r="F46" s="38">
        <v>7</v>
      </c>
      <c r="G46" s="37">
        <v>0.78480000000000005</v>
      </c>
      <c r="H46" s="38">
        <v>130</v>
      </c>
      <c r="I46" s="37">
        <v>14.574</v>
      </c>
      <c r="J46" s="38">
        <v>347</v>
      </c>
      <c r="K46" s="37">
        <v>38.901299999999999</v>
      </c>
      <c r="L46" s="47">
        <v>335</v>
      </c>
      <c r="M46" s="37">
        <v>37.556100000000001</v>
      </c>
      <c r="N46" s="47">
        <v>0</v>
      </c>
      <c r="O46" s="37">
        <v>0</v>
      </c>
      <c r="P46" s="50">
        <v>72</v>
      </c>
      <c r="Q46" s="40">
        <v>8.0716999999999999</v>
      </c>
      <c r="R46" s="36">
        <v>187</v>
      </c>
      <c r="S46" s="40">
        <v>20.964099999999998</v>
      </c>
      <c r="T46" s="36">
        <v>15</v>
      </c>
      <c r="U46" s="41">
        <v>1.68161</v>
      </c>
      <c r="V46" s="36">
        <v>47</v>
      </c>
      <c r="W46" s="41">
        <v>5.2690999999999999</v>
      </c>
      <c r="X46" s="42">
        <v>573</v>
      </c>
      <c r="Y46" s="43">
        <v>100</v>
      </c>
    </row>
    <row r="47" spans="1:25" s="33" customFormat="1" ht="15" customHeight="1" x14ac:dyDescent="0.2">
      <c r="A47" s="21" t="s">
        <v>18</v>
      </c>
      <c r="B47" s="44" t="s">
        <v>59</v>
      </c>
      <c r="C47" s="71">
        <v>79</v>
      </c>
      <c r="D47" s="24">
        <v>0</v>
      </c>
      <c r="E47" s="25">
        <v>0</v>
      </c>
      <c r="F47" s="45">
        <v>2</v>
      </c>
      <c r="G47" s="25">
        <v>2.5316000000000001</v>
      </c>
      <c r="H47" s="45">
        <v>33</v>
      </c>
      <c r="I47" s="25">
        <v>41.772199999999998</v>
      </c>
      <c r="J47" s="45">
        <v>8</v>
      </c>
      <c r="K47" s="25">
        <v>10.1266</v>
      </c>
      <c r="L47" s="45">
        <v>35</v>
      </c>
      <c r="M47" s="25">
        <v>44.303800000000003</v>
      </c>
      <c r="N47" s="26">
        <v>0</v>
      </c>
      <c r="O47" s="25">
        <v>0</v>
      </c>
      <c r="P47" s="27">
        <v>1</v>
      </c>
      <c r="Q47" s="28">
        <v>1.2658</v>
      </c>
      <c r="R47" s="46">
        <v>28</v>
      </c>
      <c r="S47" s="28">
        <v>35.442999999999998</v>
      </c>
      <c r="T47" s="24">
        <v>0</v>
      </c>
      <c r="U47" s="30">
        <v>0</v>
      </c>
      <c r="V47" s="24">
        <v>15</v>
      </c>
      <c r="W47" s="30">
        <v>18.987300000000001</v>
      </c>
      <c r="X47" s="31">
        <v>57</v>
      </c>
      <c r="Y47" s="32">
        <v>100</v>
      </c>
    </row>
    <row r="48" spans="1:25" s="33" customFormat="1" ht="15" customHeight="1" x14ac:dyDescent="0.2">
      <c r="A48" s="21" t="s">
        <v>18</v>
      </c>
      <c r="B48" s="34" t="s">
        <v>60</v>
      </c>
      <c r="C48" s="35">
        <v>1006</v>
      </c>
      <c r="D48" s="48">
        <v>6</v>
      </c>
      <c r="E48" s="37">
        <v>0.59640000000000004</v>
      </c>
      <c r="F48" s="38">
        <v>6</v>
      </c>
      <c r="G48" s="37">
        <v>0.59640000000000004</v>
      </c>
      <c r="H48" s="47">
        <v>89</v>
      </c>
      <c r="I48" s="37">
        <v>8.8468999999999998</v>
      </c>
      <c r="J48" s="38">
        <v>441</v>
      </c>
      <c r="K48" s="37">
        <v>43.837000000000003</v>
      </c>
      <c r="L48" s="38">
        <v>430</v>
      </c>
      <c r="M48" s="37">
        <v>42.743499999999997</v>
      </c>
      <c r="N48" s="47">
        <v>2</v>
      </c>
      <c r="O48" s="37">
        <v>0.1988</v>
      </c>
      <c r="P48" s="50">
        <v>32</v>
      </c>
      <c r="Q48" s="40">
        <v>3.1808999999999998</v>
      </c>
      <c r="R48" s="48">
        <v>292</v>
      </c>
      <c r="S48" s="40">
        <v>29.0258</v>
      </c>
      <c r="T48" s="48">
        <v>12</v>
      </c>
      <c r="U48" s="41">
        <v>1.1928399999999999</v>
      </c>
      <c r="V48" s="48">
        <v>62</v>
      </c>
      <c r="W48" s="41">
        <v>6.1630000000000003</v>
      </c>
      <c r="X48" s="42">
        <v>441</v>
      </c>
      <c r="Y48" s="43">
        <v>100</v>
      </c>
    </row>
    <row r="49" spans="1:26" s="33" customFormat="1" ht="15" customHeight="1" x14ac:dyDescent="0.2">
      <c r="A49" s="21" t="s">
        <v>18</v>
      </c>
      <c r="B49" s="44" t="s">
        <v>61</v>
      </c>
      <c r="C49" s="71">
        <v>64</v>
      </c>
      <c r="D49" s="24">
        <v>23</v>
      </c>
      <c r="E49" s="25">
        <v>35.9375</v>
      </c>
      <c r="F49" s="26">
        <v>1</v>
      </c>
      <c r="G49" s="25">
        <v>1.5625</v>
      </c>
      <c r="H49" s="26">
        <v>10</v>
      </c>
      <c r="I49" s="25">
        <v>15.625</v>
      </c>
      <c r="J49" s="26">
        <v>4</v>
      </c>
      <c r="K49" s="25">
        <v>6.25</v>
      </c>
      <c r="L49" s="45">
        <v>23</v>
      </c>
      <c r="M49" s="25">
        <v>35.9375</v>
      </c>
      <c r="N49" s="45">
        <v>0</v>
      </c>
      <c r="O49" s="25">
        <v>0</v>
      </c>
      <c r="P49" s="27">
        <v>3</v>
      </c>
      <c r="Q49" s="28">
        <v>4.6875</v>
      </c>
      <c r="R49" s="46">
        <v>7</v>
      </c>
      <c r="S49" s="28">
        <v>10.9375</v>
      </c>
      <c r="T49" s="46">
        <v>1</v>
      </c>
      <c r="U49" s="30">
        <v>1.5625</v>
      </c>
      <c r="V49" s="46">
        <v>10</v>
      </c>
      <c r="W49" s="30">
        <v>15.625</v>
      </c>
      <c r="X49" s="31">
        <v>66</v>
      </c>
      <c r="Y49" s="32">
        <v>100</v>
      </c>
    </row>
    <row r="50" spans="1:26" s="33" customFormat="1" ht="15" customHeight="1" x14ac:dyDescent="0.2">
      <c r="A50" s="21" t="s">
        <v>18</v>
      </c>
      <c r="B50" s="34" t="s">
        <v>62</v>
      </c>
      <c r="C50" s="35">
        <v>910</v>
      </c>
      <c r="D50" s="36">
        <v>0</v>
      </c>
      <c r="E50" s="37">
        <v>0</v>
      </c>
      <c r="F50" s="38">
        <v>0</v>
      </c>
      <c r="G50" s="37">
        <v>0</v>
      </c>
      <c r="H50" s="47">
        <v>55</v>
      </c>
      <c r="I50" s="37">
        <v>6.0439999999999996</v>
      </c>
      <c r="J50" s="38">
        <v>168</v>
      </c>
      <c r="K50" s="37">
        <v>18.461500000000001</v>
      </c>
      <c r="L50" s="38">
        <v>671</v>
      </c>
      <c r="M50" s="37">
        <v>73.7363</v>
      </c>
      <c r="N50" s="47">
        <v>0</v>
      </c>
      <c r="O50" s="37">
        <v>0</v>
      </c>
      <c r="P50" s="50">
        <v>16</v>
      </c>
      <c r="Q50" s="40">
        <v>1.7582</v>
      </c>
      <c r="R50" s="36">
        <v>175</v>
      </c>
      <c r="S50" s="40">
        <v>19.230799999999999</v>
      </c>
      <c r="T50" s="36">
        <v>8</v>
      </c>
      <c r="U50" s="41">
        <v>0.87912000000000001</v>
      </c>
      <c r="V50" s="36">
        <v>15</v>
      </c>
      <c r="W50" s="41">
        <v>1.6484000000000001</v>
      </c>
      <c r="X50" s="42">
        <v>491</v>
      </c>
      <c r="Y50" s="43">
        <v>100</v>
      </c>
    </row>
    <row r="51" spans="1:26" s="33" customFormat="1" ht="15" customHeight="1" x14ac:dyDescent="0.2">
      <c r="A51" s="21" t="s">
        <v>18</v>
      </c>
      <c r="B51" s="44" t="s">
        <v>63</v>
      </c>
      <c r="C51" s="23">
        <v>8937</v>
      </c>
      <c r="D51" s="24">
        <v>39</v>
      </c>
      <c r="E51" s="25">
        <v>0.43640000000000001</v>
      </c>
      <c r="F51" s="45">
        <v>101</v>
      </c>
      <c r="G51" s="25">
        <v>1.1301000000000001</v>
      </c>
      <c r="H51" s="26">
        <v>5762</v>
      </c>
      <c r="I51" s="25">
        <v>64.473500000000001</v>
      </c>
      <c r="J51" s="26">
        <v>1292</v>
      </c>
      <c r="K51" s="25">
        <v>14.456799999999999</v>
      </c>
      <c r="L51" s="26">
        <v>1596</v>
      </c>
      <c r="M51" s="25">
        <v>17.8583</v>
      </c>
      <c r="N51" s="45">
        <v>6</v>
      </c>
      <c r="O51" s="25">
        <v>6.7100000000000007E-2</v>
      </c>
      <c r="P51" s="27">
        <v>141</v>
      </c>
      <c r="Q51" s="28">
        <v>1.5777000000000001</v>
      </c>
      <c r="R51" s="24">
        <v>1453</v>
      </c>
      <c r="S51" s="28">
        <v>16.258299999999998</v>
      </c>
      <c r="T51" s="24">
        <v>763</v>
      </c>
      <c r="U51" s="30">
        <v>8.5375399999999999</v>
      </c>
      <c r="V51" s="24">
        <v>2943</v>
      </c>
      <c r="W51" s="30">
        <v>32.930500000000002</v>
      </c>
      <c r="X51" s="31">
        <v>3178</v>
      </c>
      <c r="Y51" s="32">
        <v>100</v>
      </c>
    </row>
    <row r="52" spans="1:26" s="33" customFormat="1" ht="15" customHeight="1" x14ac:dyDescent="0.2">
      <c r="A52" s="21" t="s">
        <v>18</v>
      </c>
      <c r="B52" s="34" t="s">
        <v>64</v>
      </c>
      <c r="C52" s="35">
        <v>67</v>
      </c>
      <c r="D52" s="48">
        <v>0</v>
      </c>
      <c r="E52" s="37">
        <v>0</v>
      </c>
      <c r="F52" s="38">
        <v>0</v>
      </c>
      <c r="G52" s="37">
        <v>0</v>
      </c>
      <c r="H52" s="47">
        <v>15</v>
      </c>
      <c r="I52" s="37">
        <v>22.388100000000001</v>
      </c>
      <c r="J52" s="47">
        <v>1</v>
      </c>
      <c r="K52" s="37">
        <v>1.4924999999999999</v>
      </c>
      <c r="L52" s="38">
        <v>49</v>
      </c>
      <c r="M52" s="37">
        <v>73.134299999999996</v>
      </c>
      <c r="N52" s="47">
        <v>1</v>
      </c>
      <c r="O52" s="37">
        <v>1.4924999999999999</v>
      </c>
      <c r="P52" s="39">
        <v>1</v>
      </c>
      <c r="Q52" s="40">
        <v>1.4924999999999999</v>
      </c>
      <c r="R52" s="36">
        <v>19</v>
      </c>
      <c r="S52" s="40">
        <v>28.3582</v>
      </c>
      <c r="T52" s="36">
        <v>0</v>
      </c>
      <c r="U52" s="41">
        <v>0</v>
      </c>
      <c r="V52" s="36">
        <v>5</v>
      </c>
      <c r="W52" s="41">
        <v>7.4626999999999999</v>
      </c>
      <c r="X52" s="42">
        <v>83</v>
      </c>
      <c r="Y52" s="43">
        <v>100</v>
      </c>
    </row>
    <row r="53" spans="1:26" s="33" customFormat="1" ht="15" customHeight="1" x14ac:dyDescent="0.2">
      <c r="A53" s="21" t="s">
        <v>18</v>
      </c>
      <c r="B53" s="44" t="s">
        <v>65</v>
      </c>
      <c r="C53" s="71">
        <v>20</v>
      </c>
      <c r="D53" s="46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1</v>
      </c>
      <c r="K53" s="25">
        <v>5</v>
      </c>
      <c r="L53" s="45">
        <v>19</v>
      </c>
      <c r="M53" s="25">
        <v>95</v>
      </c>
      <c r="N53" s="45">
        <v>0</v>
      </c>
      <c r="O53" s="25">
        <v>0</v>
      </c>
      <c r="P53" s="27">
        <v>0</v>
      </c>
      <c r="Q53" s="28">
        <v>0</v>
      </c>
      <c r="R53" s="46">
        <v>3</v>
      </c>
      <c r="S53" s="28">
        <v>15</v>
      </c>
      <c r="T53" s="24">
        <v>1</v>
      </c>
      <c r="U53" s="30">
        <v>5</v>
      </c>
      <c r="V53" s="24">
        <v>1</v>
      </c>
      <c r="W53" s="30">
        <v>5</v>
      </c>
      <c r="X53" s="31">
        <v>24</v>
      </c>
      <c r="Y53" s="32">
        <v>100</v>
      </c>
    </row>
    <row r="54" spans="1:26" s="33" customFormat="1" ht="15" customHeight="1" x14ac:dyDescent="0.2">
      <c r="A54" s="21" t="s">
        <v>18</v>
      </c>
      <c r="B54" s="34" t="s">
        <v>66</v>
      </c>
      <c r="C54" s="35">
        <v>1071</v>
      </c>
      <c r="D54" s="48">
        <v>2</v>
      </c>
      <c r="E54" s="37">
        <v>0.1867</v>
      </c>
      <c r="F54" s="38">
        <v>29</v>
      </c>
      <c r="G54" s="52">
        <v>2.7077</v>
      </c>
      <c r="H54" s="47">
        <v>169</v>
      </c>
      <c r="I54" s="52">
        <v>15.7796</v>
      </c>
      <c r="J54" s="38">
        <v>390</v>
      </c>
      <c r="K54" s="37">
        <v>36.4146</v>
      </c>
      <c r="L54" s="38">
        <v>418</v>
      </c>
      <c r="M54" s="37">
        <v>39.0289</v>
      </c>
      <c r="N54" s="38">
        <v>4</v>
      </c>
      <c r="O54" s="37">
        <v>0.3735</v>
      </c>
      <c r="P54" s="50">
        <v>59</v>
      </c>
      <c r="Q54" s="40">
        <v>5.5088999999999997</v>
      </c>
      <c r="R54" s="36">
        <v>275</v>
      </c>
      <c r="S54" s="40">
        <v>25.6769</v>
      </c>
      <c r="T54" s="48">
        <v>13</v>
      </c>
      <c r="U54" s="41">
        <v>1.2138199999999999</v>
      </c>
      <c r="V54" s="48">
        <v>135</v>
      </c>
      <c r="W54" s="41">
        <v>12.605</v>
      </c>
      <c r="X54" s="42">
        <v>614</v>
      </c>
      <c r="Y54" s="43">
        <v>100</v>
      </c>
    </row>
    <row r="55" spans="1:26" s="33" customFormat="1" ht="15" customHeight="1" x14ac:dyDescent="0.2">
      <c r="A55" s="21" t="s">
        <v>18</v>
      </c>
      <c r="B55" s="44" t="s">
        <v>67</v>
      </c>
      <c r="C55" s="23">
        <v>233</v>
      </c>
      <c r="D55" s="24">
        <v>9</v>
      </c>
      <c r="E55" s="25">
        <v>3.8626999999999998</v>
      </c>
      <c r="F55" s="26">
        <v>5</v>
      </c>
      <c r="G55" s="25">
        <v>2.1459000000000001</v>
      </c>
      <c r="H55" s="45">
        <v>91</v>
      </c>
      <c r="I55" s="25">
        <v>39.055799999999998</v>
      </c>
      <c r="J55" s="45">
        <v>6</v>
      </c>
      <c r="K55" s="25">
        <v>2.5750999999999999</v>
      </c>
      <c r="L55" s="26">
        <v>104</v>
      </c>
      <c r="M55" s="25">
        <v>44.635199999999998</v>
      </c>
      <c r="N55" s="26">
        <v>3</v>
      </c>
      <c r="O55" s="25">
        <v>1.2876000000000001</v>
      </c>
      <c r="P55" s="49">
        <v>15</v>
      </c>
      <c r="Q55" s="28">
        <v>6.4378000000000002</v>
      </c>
      <c r="R55" s="24">
        <v>49</v>
      </c>
      <c r="S55" s="28">
        <v>21.03</v>
      </c>
      <c r="T55" s="46">
        <v>3</v>
      </c>
      <c r="U55" s="30">
        <v>1.28755</v>
      </c>
      <c r="V55" s="46">
        <v>76</v>
      </c>
      <c r="W55" s="30">
        <v>32.618000000000002</v>
      </c>
      <c r="X55" s="31">
        <v>260</v>
      </c>
      <c r="Y55" s="32">
        <v>100</v>
      </c>
    </row>
    <row r="56" spans="1:26" s="33" customFormat="1" ht="15" customHeight="1" x14ac:dyDescent="0.2">
      <c r="A56" s="21" t="s">
        <v>18</v>
      </c>
      <c r="B56" s="34" t="s">
        <v>68</v>
      </c>
      <c r="C56" s="35">
        <v>331</v>
      </c>
      <c r="D56" s="36">
        <v>1</v>
      </c>
      <c r="E56" s="37">
        <v>0.30209999999999998</v>
      </c>
      <c r="F56" s="38">
        <v>0</v>
      </c>
      <c r="G56" s="37">
        <v>0</v>
      </c>
      <c r="H56" s="38">
        <v>5</v>
      </c>
      <c r="I56" s="37">
        <v>1.5105999999999999</v>
      </c>
      <c r="J56" s="47">
        <v>13</v>
      </c>
      <c r="K56" s="37">
        <v>3.9275000000000002</v>
      </c>
      <c r="L56" s="38">
        <v>300</v>
      </c>
      <c r="M56" s="37">
        <v>90.634399999999999</v>
      </c>
      <c r="N56" s="47">
        <v>0</v>
      </c>
      <c r="O56" s="37">
        <v>0</v>
      </c>
      <c r="P56" s="39">
        <v>12</v>
      </c>
      <c r="Q56" s="40">
        <v>3.6254</v>
      </c>
      <c r="R56" s="48">
        <v>65</v>
      </c>
      <c r="S56" s="40">
        <v>19.637499999999999</v>
      </c>
      <c r="T56" s="48">
        <v>5</v>
      </c>
      <c r="U56" s="41">
        <v>1.51057</v>
      </c>
      <c r="V56" s="48">
        <v>5</v>
      </c>
      <c r="W56" s="41">
        <v>1.5105999999999999</v>
      </c>
      <c r="X56" s="42">
        <v>220</v>
      </c>
      <c r="Y56" s="43">
        <v>100</v>
      </c>
    </row>
    <row r="57" spans="1:26" s="33" customFormat="1" ht="15" customHeight="1" x14ac:dyDescent="0.2">
      <c r="A57" s="21" t="s">
        <v>18</v>
      </c>
      <c r="B57" s="44" t="s">
        <v>69</v>
      </c>
      <c r="C57" s="23">
        <v>86</v>
      </c>
      <c r="D57" s="24">
        <v>0</v>
      </c>
      <c r="E57" s="25">
        <v>0</v>
      </c>
      <c r="F57" s="45">
        <v>5</v>
      </c>
      <c r="G57" s="25">
        <v>5.8140000000000001</v>
      </c>
      <c r="H57" s="26">
        <v>19</v>
      </c>
      <c r="I57" s="25">
        <v>22.093</v>
      </c>
      <c r="J57" s="26">
        <v>22</v>
      </c>
      <c r="K57" s="25">
        <v>25.581399999999999</v>
      </c>
      <c r="L57" s="26">
        <v>36</v>
      </c>
      <c r="M57" s="25">
        <v>41.860500000000002</v>
      </c>
      <c r="N57" s="26">
        <v>1</v>
      </c>
      <c r="O57" s="25">
        <v>1.1628000000000001</v>
      </c>
      <c r="P57" s="49">
        <v>3</v>
      </c>
      <c r="Q57" s="28">
        <v>3.4883999999999999</v>
      </c>
      <c r="R57" s="46">
        <v>15</v>
      </c>
      <c r="S57" s="28">
        <v>17.4419</v>
      </c>
      <c r="T57" s="46">
        <v>1</v>
      </c>
      <c r="U57" s="30">
        <v>1.16279</v>
      </c>
      <c r="V57" s="46">
        <v>9</v>
      </c>
      <c r="W57" s="30">
        <v>10.4651</v>
      </c>
      <c r="X57" s="31">
        <v>109</v>
      </c>
      <c r="Y57" s="32">
        <v>100</v>
      </c>
    </row>
    <row r="58" spans="1:26" s="33" customFormat="1" ht="15" customHeight="1" thickBot="1" x14ac:dyDescent="0.25">
      <c r="A58" s="21" t="s">
        <v>18</v>
      </c>
      <c r="B58" s="53" t="s">
        <v>70</v>
      </c>
      <c r="C58" s="72">
        <v>31</v>
      </c>
      <c r="D58" s="70">
        <v>3</v>
      </c>
      <c r="E58" s="55">
        <v>9.6774000000000004</v>
      </c>
      <c r="F58" s="56">
        <v>0</v>
      </c>
      <c r="G58" s="55">
        <v>0</v>
      </c>
      <c r="H58" s="57">
        <v>4</v>
      </c>
      <c r="I58" s="55">
        <v>12.9032</v>
      </c>
      <c r="J58" s="56">
        <v>0</v>
      </c>
      <c r="K58" s="55">
        <v>0</v>
      </c>
      <c r="L58" s="56">
        <v>22</v>
      </c>
      <c r="M58" s="55">
        <v>70.967699999999994</v>
      </c>
      <c r="N58" s="56">
        <v>0</v>
      </c>
      <c r="O58" s="55">
        <v>0</v>
      </c>
      <c r="P58" s="58">
        <v>2</v>
      </c>
      <c r="Q58" s="59">
        <v>6.4516</v>
      </c>
      <c r="R58" s="54">
        <v>5</v>
      </c>
      <c r="S58" s="59">
        <v>16.129000000000001</v>
      </c>
      <c r="T58" s="54">
        <v>0</v>
      </c>
      <c r="U58" s="60">
        <v>0</v>
      </c>
      <c r="V58" s="54">
        <v>3</v>
      </c>
      <c r="W58" s="60">
        <v>9.6774000000000004</v>
      </c>
      <c r="X58" s="61">
        <v>38</v>
      </c>
      <c r="Y58" s="62">
        <v>100</v>
      </c>
    </row>
    <row r="59" spans="1:26" s="64" customFormat="1" ht="15" customHeight="1" x14ac:dyDescent="0.2">
      <c r="A59" s="66"/>
      <c r="B59" s="67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8"/>
      <c r="W59" s="69"/>
      <c r="X59" s="63"/>
      <c r="Y59" s="63"/>
    </row>
    <row r="60" spans="1:26" s="64" customFormat="1" ht="12.75" x14ac:dyDescent="0.2">
      <c r="A60" s="66"/>
      <c r="B60" s="80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47,192 public school male students retained in grade 1, 744 (1.6%) were American Indian or Alaska Native, 9,982 (21.2%) were students with disabilities served under the Individuals with Disabilities Education Act (IDEA), and 1,217 (2.6%) were students with disabilities served solely under Section 504 of the Rehabilitation Act of 1973.</v>
      </c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</row>
    <row r="61" spans="1:26" s="64" customFormat="1" ht="14.1" customHeight="1" x14ac:dyDescent="0.2">
      <c r="B61" s="81" t="s">
        <v>71</v>
      </c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</row>
    <row r="62" spans="1:26" s="64" customFormat="1" ht="15" customHeight="1" x14ac:dyDescent="0.2">
      <c r="A62" s="66"/>
      <c r="B62" s="81" t="s">
        <v>72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6"/>
      <c r="Y62" s="1"/>
      <c r="Z62" s="1"/>
    </row>
  </sheetData>
  <sortState ref="B8:Y58">
    <sortCondition ref="B8:B58"/>
  </sortState>
  <mergeCells count="19">
    <mergeCell ref="B62:W62"/>
    <mergeCell ref="B2:Y2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  <mergeCell ref="B60:Y60"/>
    <mergeCell ref="B61:Z61"/>
  </mergeCells>
  <phoneticPr fontId="16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62"/>
  <sheetViews>
    <sheetView showGridLines="0" zoomScale="80" zoomScaleNormal="80" workbookViewId="0"/>
  </sheetViews>
  <sheetFormatPr defaultColWidth="12.1640625" defaultRowHeight="15" customHeight="1" x14ac:dyDescent="0.2"/>
  <cols>
    <col min="1" max="1" width="3" style="10" customWidth="1"/>
    <col min="2" max="2" width="21.8320312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82" t="str">
        <f>CONCATENATE("Number and percentage of public school female students ", LOWER(A7), ", by race/ethnicity, disability status, and English proficiency, by state: School Year 2015-16")</f>
        <v>Number and percentage of public school female students retained in grade 1, by race/ethnicity, disability status, and English proficiency, by state: School Year 2015-16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92" t="s">
        <v>0</v>
      </c>
      <c r="C4" s="94" t="s">
        <v>11</v>
      </c>
      <c r="D4" s="73" t="s">
        <v>10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  <c r="R4" s="76" t="s">
        <v>12</v>
      </c>
      <c r="S4" s="77"/>
      <c r="T4" s="76" t="s">
        <v>13</v>
      </c>
      <c r="U4" s="77"/>
      <c r="V4" s="76" t="s">
        <v>14</v>
      </c>
      <c r="W4" s="77"/>
      <c r="X4" s="83" t="s">
        <v>17</v>
      </c>
      <c r="Y4" s="85" t="s">
        <v>15</v>
      </c>
    </row>
    <row r="5" spans="1:25" s="12" customFormat="1" ht="24.95" customHeight="1" x14ac:dyDescent="0.2">
      <c r="A5" s="11"/>
      <c r="B5" s="93"/>
      <c r="C5" s="95"/>
      <c r="D5" s="87" t="s">
        <v>1</v>
      </c>
      <c r="E5" s="88"/>
      <c r="F5" s="89" t="s">
        <v>2</v>
      </c>
      <c r="G5" s="88"/>
      <c r="H5" s="90" t="s">
        <v>3</v>
      </c>
      <c r="I5" s="88"/>
      <c r="J5" s="90" t="s">
        <v>4</v>
      </c>
      <c r="K5" s="88"/>
      <c r="L5" s="90" t="s">
        <v>5</v>
      </c>
      <c r="M5" s="88"/>
      <c r="N5" s="90" t="s">
        <v>6</v>
      </c>
      <c r="O5" s="88"/>
      <c r="P5" s="90" t="s">
        <v>7</v>
      </c>
      <c r="Q5" s="91"/>
      <c r="R5" s="78"/>
      <c r="S5" s="79"/>
      <c r="T5" s="78"/>
      <c r="U5" s="79"/>
      <c r="V5" s="78"/>
      <c r="W5" s="79"/>
      <c r="X5" s="84"/>
      <c r="Y5" s="86"/>
    </row>
    <row r="6" spans="1:25" s="12" customFormat="1" ht="15" customHeight="1" thickBot="1" x14ac:dyDescent="0.25">
      <c r="A6" s="11"/>
      <c r="B6" s="13"/>
      <c r="C6" s="65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18</v>
      </c>
      <c r="B7" s="22" t="s">
        <v>19</v>
      </c>
      <c r="C7" s="23">
        <v>33118</v>
      </c>
      <c r="D7" s="24">
        <v>523</v>
      </c>
      <c r="E7" s="25">
        <v>1.5791999999999999</v>
      </c>
      <c r="F7" s="26">
        <v>430</v>
      </c>
      <c r="G7" s="25">
        <v>1.2983899999999999</v>
      </c>
      <c r="H7" s="26">
        <v>11087</v>
      </c>
      <c r="I7" s="25">
        <v>33.4773</v>
      </c>
      <c r="J7" s="26">
        <v>7973</v>
      </c>
      <c r="K7" s="25">
        <v>24.0745</v>
      </c>
      <c r="L7" s="26">
        <v>11896</v>
      </c>
      <c r="M7" s="25">
        <v>35.92</v>
      </c>
      <c r="N7" s="45">
        <v>82</v>
      </c>
      <c r="O7" s="25">
        <v>0.24759999999999999</v>
      </c>
      <c r="P7" s="27">
        <v>1127</v>
      </c>
      <c r="Q7" s="28">
        <v>3.403</v>
      </c>
      <c r="R7" s="29">
        <v>4837</v>
      </c>
      <c r="S7" s="28">
        <v>14.605399999999999</v>
      </c>
      <c r="T7" s="29">
        <v>692</v>
      </c>
      <c r="U7" s="30">
        <v>2.0895000000000001</v>
      </c>
      <c r="V7" s="29">
        <v>6248</v>
      </c>
      <c r="W7" s="30">
        <v>18.8659</v>
      </c>
      <c r="X7" s="31">
        <v>22282</v>
      </c>
      <c r="Y7" s="32">
        <v>99.991</v>
      </c>
    </row>
    <row r="8" spans="1:25" s="33" customFormat="1" ht="15" customHeight="1" x14ac:dyDescent="0.2">
      <c r="A8" s="21" t="s">
        <v>18</v>
      </c>
      <c r="B8" s="34" t="s">
        <v>21</v>
      </c>
      <c r="C8" s="35">
        <v>1011</v>
      </c>
      <c r="D8" s="36">
        <v>13</v>
      </c>
      <c r="E8" s="37">
        <v>1.2859</v>
      </c>
      <c r="F8" s="38">
        <v>4</v>
      </c>
      <c r="G8" s="37">
        <v>0.39565</v>
      </c>
      <c r="H8" s="47">
        <v>90</v>
      </c>
      <c r="I8" s="37">
        <v>8.9021000000000008</v>
      </c>
      <c r="J8" s="38">
        <v>355</v>
      </c>
      <c r="K8" s="37">
        <v>35.113700000000001</v>
      </c>
      <c r="L8" s="38">
        <v>529</v>
      </c>
      <c r="M8" s="37">
        <v>52.323999999999998</v>
      </c>
      <c r="N8" s="38">
        <v>0</v>
      </c>
      <c r="O8" s="37">
        <v>0</v>
      </c>
      <c r="P8" s="50">
        <v>20</v>
      </c>
      <c r="Q8" s="40">
        <v>1.9782</v>
      </c>
      <c r="R8" s="36">
        <v>138</v>
      </c>
      <c r="S8" s="40">
        <v>13.649900000000001</v>
      </c>
      <c r="T8" s="48">
        <v>7</v>
      </c>
      <c r="U8" s="41">
        <v>0.69238</v>
      </c>
      <c r="V8" s="48">
        <v>84</v>
      </c>
      <c r="W8" s="41">
        <v>8.3086000000000002</v>
      </c>
      <c r="X8" s="42">
        <v>514</v>
      </c>
      <c r="Y8" s="43">
        <v>100</v>
      </c>
    </row>
    <row r="9" spans="1:25" s="33" customFormat="1" ht="15" customHeight="1" x14ac:dyDescent="0.2">
      <c r="A9" s="21" t="s">
        <v>18</v>
      </c>
      <c r="B9" s="44" t="s">
        <v>20</v>
      </c>
      <c r="C9" s="23">
        <v>22</v>
      </c>
      <c r="D9" s="24">
        <v>13</v>
      </c>
      <c r="E9" s="25">
        <v>59.090899999999998</v>
      </c>
      <c r="F9" s="26">
        <v>0</v>
      </c>
      <c r="G9" s="25">
        <v>0</v>
      </c>
      <c r="H9" s="26">
        <v>1</v>
      </c>
      <c r="I9" s="25">
        <v>4.5454999999999997</v>
      </c>
      <c r="J9" s="45">
        <v>0</v>
      </c>
      <c r="K9" s="25">
        <v>0</v>
      </c>
      <c r="L9" s="45">
        <v>7</v>
      </c>
      <c r="M9" s="25">
        <v>31.818000000000001</v>
      </c>
      <c r="N9" s="26">
        <v>0</v>
      </c>
      <c r="O9" s="25">
        <v>0</v>
      </c>
      <c r="P9" s="49">
        <v>1</v>
      </c>
      <c r="Q9" s="28">
        <v>4.5454999999999997</v>
      </c>
      <c r="R9" s="46">
        <v>1</v>
      </c>
      <c r="S9" s="28">
        <v>4.5454999999999997</v>
      </c>
      <c r="T9" s="46">
        <v>0</v>
      </c>
      <c r="U9" s="30">
        <v>0</v>
      </c>
      <c r="V9" s="46">
        <v>2</v>
      </c>
      <c r="W9" s="30">
        <v>9.0908999999999995</v>
      </c>
      <c r="X9" s="31">
        <v>46</v>
      </c>
      <c r="Y9" s="32">
        <v>100</v>
      </c>
    </row>
    <row r="10" spans="1:25" s="33" customFormat="1" ht="15" customHeight="1" x14ac:dyDescent="0.2">
      <c r="A10" s="21" t="s">
        <v>18</v>
      </c>
      <c r="B10" s="34" t="s">
        <v>23</v>
      </c>
      <c r="C10" s="35">
        <v>562</v>
      </c>
      <c r="D10" s="48">
        <v>46</v>
      </c>
      <c r="E10" s="37">
        <v>8.1851000000000003</v>
      </c>
      <c r="F10" s="38">
        <v>6</v>
      </c>
      <c r="G10" s="37">
        <v>1.06762</v>
      </c>
      <c r="H10" s="47">
        <v>273</v>
      </c>
      <c r="I10" s="37">
        <v>48.576500000000003</v>
      </c>
      <c r="J10" s="38">
        <v>24</v>
      </c>
      <c r="K10" s="37">
        <v>4.2705000000000002</v>
      </c>
      <c r="L10" s="47">
        <v>191</v>
      </c>
      <c r="M10" s="37">
        <v>33.985999999999997</v>
      </c>
      <c r="N10" s="47">
        <v>2</v>
      </c>
      <c r="O10" s="37">
        <v>0.35589999999999999</v>
      </c>
      <c r="P10" s="39">
        <v>20</v>
      </c>
      <c r="Q10" s="40">
        <v>3.5587</v>
      </c>
      <c r="R10" s="48">
        <v>52</v>
      </c>
      <c r="S10" s="40">
        <v>9.2527000000000008</v>
      </c>
      <c r="T10" s="48">
        <v>6</v>
      </c>
      <c r="U10" s="41">
        <v>1.06762</v>
      </c>
      <c r="V10" s="48">
        <v>73</v>
      </c>
      <c r="W10" s="41">
        <v>12.9893</v>
      </c>
      <c r="X10" s="42">
        <v>489</v>
      </c>
      <c r="Y10" s="43">
        <v>100</v>
      </c>
    </row>
    <row r="11" spans="1:25" s="33" customFormat="1" ht="15" customHeight="1" x14ac:dyDescent="0.2">
      <c r="A11" s="21" t="s">
        <v>18</v>
      </c>
      <c r="B11" s="44" t="s">
        <v>22</v>
      </c>
      <c r="C11" s="23">
        <v>470</v>
      </c>
      <c r="D11" s="24">
        <v>2</v>
      </c>
      <c r="E11" s="25">
        <v>0.42549999999999999</v>
      </c>
      <c r="F11" s="45">
        <v>2</v>
      </c>
      <c r="G11" s="25">
        <v>0.42553000000000002</v>
      </c>
      <c r="H11" s="26">
        <v>61</v>
      </c>
      <c r="I11" s="25">
        <v>12.9787</v>
      </c>
      <c r="J11" s="26">
        <v>109</v>
      </c>
      <c r="K11" s="25">
        <v>23.191500000000001</v>
      </c>
      <c r="L11" s="26">
        <v>276</v>
      </c>
      <c r="M11" s="25">
        <v>58.722999999999999</v>
      </c>
      <c r="N11" s="26">
        <v>6</v>
      </c>
      <c r="O11" s="25">
        <v>1.2766</v>
      </c>
      <c r="P11" s="49">
        <v>14</v>
      </c>
      <c r="Q11" s="28">
        <v>2.9786999999999999</v>
      </c>
      <c r="R11" s="46">
        <v>61</v>
      </c>
      <c r="S11" s="28">
        <v>12.9787</v>
      </c>
      <c r="T11" s="24">
        <v>17</v>
      </c>
      <c r="U11" s="30">
        <v>3.6170200000000001</v>
      </c>
      <c r="V11" s="24">
        <v>32</v>
      </c>
      <c r="W11" s="30">
        <v>6.8085000000000004</v>
      </c>
      <c r="X11" s="31">
        <v>305</v>
      </c>
      <c r="Y11" s="32">
        <v>100</v>
      </c>
    </row>
    <row r="12" spans="1:25" s="33" customFormat="1" ht="15" customHeight="1" x14ac:dyDescent="0.2">
      <c r="A12" s="21" t="s">
        <v>18</v>
      </c>
      <c r="B12" s="34" t="s">
        <v>24</v>
      </c>
      <c r="C12" s="35">
        <v>1998</v>
      </c>
      <c r="D12" s="36">
        <v>12</v>
      </c>
      <c r="E12" s="37">
        <v>0.60060000000000002</v>
      </c>
      <c r="F12" s="47">
        <v>72</v>
      </c>
      <c r="G12" s="37">
        <v>3.6036000000000001</v>
      </c>
      <c r="H12" s="38">
        <v>1428</v>
      </c>
      <c r="I12" s="37">
        <v>71.471500000000006</v>
      </c>
      <c r="J12" s="38">
        <v>138</v>
      </c>
      <c r="K12" s="37">
        <v>6.9069000000000003</v>
      </c>
      <c r="L12" s="38">
        <v>260</v>
      </c>
      <c r="M12" s="37">
        <v>13.013</v>
      </c>
      <c r="N12" s="47">
        <v>7</v>
      </c>
      <c r="O12" s="37">
        <v>0.35039999999999999</v>
      </c>
      <c r="P12" s="50">
        <v>81</v>
      </c>
      <c r="Q12" s="40">
        <v>4.0541</v>
      </c>
      <c r="R12" s="48">
        <v>174</v>
      </c>
      <c r="S12" s="40">
        <v>8.7087000000000003</v>
      </c>
      <c r="T12" s="36">
        <v>11</v>
      </c>
      <c r="U12" s="41">
        <v>0.55054999999999998</v>
      </c>
      <c r="V12" s="36">
        <v>913</v>
      </c>
      <c r="W12" s="41">
        <v>45.695700000000002</v>
      </c>
      <c r="X12" s="42">
        <v>1970</v>
      </c>
      <c r="Y12" s="43">
        <v>100</v>
      </c>
    </row>
    <row r="13" spans="1:25" s="33" customFormat="1" ht="15" customHeight="1" x14ac:dyDescent="0.2">
      <c r="A13" s="21" t="s">
        <v>18</v>
      </c>
      <c r="B13" s="44" t="s">
        <v>25</v>
      </c>
      <c r="C13" s="23">
        <v>360</v>
      </c>
      <c r="D13" s="24">
        <v>6</v>
      </c>
      <c r="E13" s="25">
        <v>1.6667000000000001</v>
      </c>
      <c r="F13" s="45">
        <v>5</v>
      </c>
      <c r="G13" s="25">
        <v>1.38889</v>
      </c>
      <c r="H13" s="26">
        <v>184</v>
      </c>
      <c r="I13" s="25">
        <v>51.1111</v>
      </c>
      <c r="J13" s="45">
        <v>16</v>
      </c>
      <c r="K13" s="25">
        <v>4.4443999999999999</v>
      </c>
      <c r="L13" s="26">
        <v>136</v>
      </c>
      <c r="M13" s="25">
        <v>37.777999999999999</v>
      </c>
      <c r="N13" s="26">
        <v>4</v>
      </c>
      <c r="O13" s="25">
        <v>1.1111</v>
      </c>
      <c r="P13" s="27">
        <v>9</v>
      </c>
      <c r="Q13" s="28">
        <v>2.5</v>
      </c>
      <c r="R13" s="24">
        <v>70</v>
      </c>
      <c r="S13" s="28">
        <v>19.444400000000002</v>
      </c>
      <c r="T13" s="46">
        <v>1</v>
      </c>
      <c r="U13" s="30">
        <v>0.27778000000000003</v>
      </c>
      <c r="V13" s="46">
        <v>90</v>
      </c>
      <c r="W13" s="30">
        <v>25</v>
      </c>
      <c r="X13" s="31">
        <v>418</v>
      </c>
      <c r="Y13" s="32">
        <v>100</v>
      </c>
    </row>
    <row r="14" spans="1:25" s="33" customFormat="1" ht="15" customHeight="1" x14ac:dyDescent="0.2">
      <c r="A14" s="21" t="s">
        <v>18</v>
      </c>
      <c r="B14" s="34" t="s">
        <v>26</v>
      </c>
      <c r="C14" s="51">
        <v>330</v>
      </c>
      <c r="D14" s="36">
        <v>0</v>
      </c>
      <c r="E14" s="37">
        <v>0</v>
      </c>
      <c r="F14" s="38">
        <v>7</v>
      </c>
      <c r="G14" s="37">
        <v>2.12121</v>
      </c>
      <c r="H14" s="47">
        <v>182</v>
      </c>
      <c r="I14" s="37">
        <v>55.151499999999999</v>
      </c>
      <c r="J14" s="47">
        <v>63</v>
      </c>
      <c r="K14" s="37">
        <v>19.090900000000001</v>
      </c>
      <c r="L14" s="47">
        <v>69</v>
      </c>
      <c r="M14" s="37">
        <v>20.908999999999999</v>
      </c>
      <c r="N14" s="38">
        <v>0</v>
      </c>
      <c r="O14" s="37">
        <v>0</v>
      </c>
      <c r="P14" s="39">
        <v>9</v>
      </c>
      <c r="Q14" s="40">
        <v>2.7273000000000001</v>
      </c>
      <c r="R14" s="48">
        <v>34</v>
      </c>
      <c r="S14" s="40">
        <v>10.303000000000001</v>
      </c>
      <c r="T14" s="36">
        <v>5</v>
      </c>
      <c r="U14" s="41">
        <v>1.51515</v>
      </c>
      <c r="V14" s="36">
        <v>62</v>
      </c>
      <c r="W14" s="41">
        <v>18.7879</v>
      </c>
      <c r="X14" s="42">
        <v>252</v>
      </c>
      <c r="Y14" s="43">
        <v>100</v>
      </c>
    </row>
    <row r="15" spans="1:25" s="33" customFormat="1" ht="15" customHeight="1" x14ac:dyDescent="0.2">
      <c r="A15" s="21" t="s">
        <v>18</v>
      </c>
      <c r="B15" s="44" t="s">
        <v>28</v>
      </c>
      <c r="C15" s="71">
        <v>86</v>
      </c>
      <c r="D15" s="24">
        <v>0</v>
      </c>
      <c r="E15" s="25">
        <v>0</v>
      </c>
      <c r="F15" s="26">
        <v>2</v>
      </c>
      <c r="G15" s="25">
        <v>2.32558</v>
      </c>
      <c r="H15" s="26">
        <v>24</v>
      </c>
      <c r="I15" s="25">
        <v>27.907</v>
      </c>
      <c r="J15" s="45">
        <v>32</v>
      </c>
      <c r="K15" s="25">
        <v>37.209299999999999</v>
      </c>
      <c r="L15" s="26">
        <v>25</v>
      </c>
      <c r="M15" s="25">
        <v>29.07</v>
      </c>
      <c r="N15" s="45">
        <v>0</v>
      </c>
      <c r="O15" s="25">
        <v>0</v>
      </c>
      <c r="P15" s="27">
        <v>3</v>
      </c>
      <c r="Q15" s="28">
        <v>3.4883999999999999</v>
      </c>
      <c r="R15" s="46">
        <v>15</v>
      </c>
      <c r="S15" s="28">
        <v>17.4419</v>
      </c>
      <c r="T15" s="24">
        <v>2</v>
      </c>
      <c r="U15" s="30">
        <v>2.32558</v>
      </c>
      <c r="V15" s="24">
        <v>22</v>
      </c>
      <c r="W15" s="30">
        <v>25.581399999999999</v>
      </c>
      <c r="X15" s="31">
        <v>67</v>
      </c>
      <c r="Y15" s="32">
        <v>100</v>
      </c>
    </row>
    <row r="16" spans="1:25" s="33" customFormat="1" ht="15" customHeight="1" x14ac:dyDescent="0.2">
      <c r="A16" s="21" t="s">
        <v>18</v>
      </c>
      <c r="B16" s="34" t="s">
        <v>27</v>
      </c>
      <c r="C16" s="51">
        <v>41</v>
      </c>
      <c r="D16" s="48">
        <v>0</v>
      </c>
      <c r="E16" s="37">
        <v>0</v>
      </c>
      <c r="F16" s="47">
        <v>0</v>
      </c>
      <c r="G16" s="37">
        <v>0</v>
      </c>
      <c r="H16" s="38">
        <v>10</v>
      </c>
      <c r="I16" s="37">
        <v>24.3902</v>
      </c>
      <c r="J16" s="47">
        <v>29</v>
      </c>
      <c r="K16" s="37">
        <v>70.731700000000004</v>
      </c>
      <c r="L16" s="38">
        <v>2</v>
      </c>
      <c r="M16" s="37">
        <v>4.8780000000000001</v>
      </c>
      <c r="N16" s="47">
        <v>0</v>
      </c>
      <c r="O16" s="37">
        <v>0</v>
      </c>
      <c r="P16" s="39">
        <v>0</v>
      </c>
      <c r="Q16" s="40">
        <v>0</v>
      </c>
      <c r="R16" s="36">
        <v>6</v>
      </c>
      <c r="S16" s="40">
        <v>14.6341</v>
      </c>
      <c r="T16" s="36">
        <v>0</v>
      </c>
      <c r="U16" s="41">
        <v>0</v>
      </c>
      <c r="V16" s="36">
        <v>9</v>
      </c>
      <c r="W16" s="41">
        <v>21.9512</v>
      </c>
      <c r="X16" s="42">
        <v>49</v>
      </c>
      <c r="Y16" s="43">
        <v>100</v>
      </c>
    </row>
    <row r="17" spans="1:25" s="33" customFormat="1" ht="15" customHeight="1" x14ac:dyDescent="0.2">
      <c r="A17" s="21" t="s">
        <v>18</v>
      </c>
      <c r="B17" s="44" t="s">
        <v>29</v>
      </c>
      <c r="C17" s="23">
        <v>3145</v>
      </c>
      <c r="D17" s="24">
        <v>8</v>
      </c>
      <c r="E17" s="25">
        <v>0.25440000000000002</v>
      </c>
      <c r="F17" s="45">
        <v>26</v>
      </c>
      <c r="G17" s="25">
        <v>0.82670999999999994</v>
      </c>
      <c r="H17" s="26">
        <v>972</v>
      </c>
      <c r="I17" s="25">
        <v>30.906199999999998</v>
      </c>
      <c r="J17" s="45">
        <v>946</v>
      </c>
      <c r="K17" s="25">
        <v>30.079499999999999</v>
      </c>
      <c r="L17" s="45">
        <v>1088</v>
      </c>
      <c r="M17" s="25">
        <v>34.594999999999999</v>
      </c>
      <c r="N17" s="45">
        <v>1</v>
      </c>
      <c r="O17" s="25">
        <v>3.1800000000000002E-2</v>
      </c>
      <c r="P17" s="49">
        <v>104</v>
      </c>
      <c r="Q17" s="28">
        <v>3.3068</v>
      </c>
      <c r="R17" s="24">
        <v>660</v>
      </c>
      <c r="S17" s="28">
        <v>20.985700000000001</v>
      </c>
      <c r="T17" s="24">
        <v>55</v>
      </c>
      <c r="U17" s="30">
        <v>1.74881</v>
      </c>
      <c r="V17" s="24">
        <v>589</v>
      </c>
      <c r="W17" s="30">
        <v>18.728100000000001</v>
      </c>
      <c r="X17" s="31">
        <v>1540</v>
      </c>
      <c r="Y17" s="32">
        <v>100</v>
      </c>
    </row>
    <row r="18" spans="1:25" s="33" customFormat="1" ht="15" customHeight="1" x14ac:dyDescent="0.2">
      <c r="A18" s="21" t="s">
        <v>18</v>
      </c>
      <c r="B18" s="34" t="s">
        <v>30</v>
      </c>
      <c r="C18" s="35">
        <v>1410</v>
      </c>
      <c r="D18" s="48">
        <v>2</v>
      </c>
      <c r="E18" s="37">
        <v>0.14180000000000001</v>
      </c>
      <c r="F18" s="38">
        <v>15</v>
      </c>
      <c r="G18" s="37">
        <v>1.0638300000000001</v>
      </c>
      <c r="H18" s="38">
        <v>281</v>
      </c>
      <c r="I18" s="37">
        <v>19.929099999999998</v>
      </c>
      <c r="J18" s="38">
        <v>556</v>
      </c>
      <c r="K18" s="37">
        <v>39.432600000000001</v>
      </c>
      <c r="L18" s="38">
        <v>504</v>
      </c>
      <c r="M18" s="37">
        <v>35.744999999999997</v>
      </c>
      <c r="N18" s="38">
        <v>0</v>
      </c>
      <c r="O18" s="37">
        <v>0</v>
      </c>
      <c r="P18" s="39">
        <v>52</v>
      </c>
      <c r="Q18" s="40">
        <v>3.6879</v>
      </c>
      <c r="R18" s="48">
        <v>213</v>
      </c>
      <c r="S18" s="40">
        <v>15.106400000000001</v>
      </c>
      <c r="T18" s="36">
        <v>12</v>
      </c>
      <c r="U18" s="41">
        <v>0.85106000000000004</v>
      </c>
      <c r="V18" s="36">
        <v>225</v>
      </c>
      <c r="W18" s="41">
        <v>15.9574</v>
      </c>
      <c r="X18" s="42">
        <v>902</v>
      </c>
      <c r="Y18" s="43">
        <v>100</v>
      </c>
    </row>
    <row r="19" spans="1:25" s="33" customFormat="1" ht="15" customHeight="1" x14ac:dyDescent="0.2">
      <c r="A19" s="21" t="s">
        <v>18</v>
      </c>
      <c r="B19" s="44" t="s">
        <v>31</v>
      </c>
      <c r="C19" s="23">
        <v>65</v>
      </c>
      <c r="D19" s="24">
        <v>0</v>
      </c>
      <c r="E19" s="25">
        <v>0</v>
      </c>
      <c r="F19" s="26">
        <v>3</v>
      </c>
      <c r="G19" s="25">
        <v>4.61538</v>
      </c>
      <c r="H19" s="26">
        <v>20</v>
      </c>
      <c r="I19" s="25">
        <v>30.769200000000001</v>
      </c>
      <c r="J19" s="26">
        <v>0</v>
      </c>
      <c r="K19" s="25">
        <v>0</v>
      </c>
      <c r="L19" s="26">
        <v>7</v>
      </c>
      <c r="M19" s="25">
        <v>10.769</v>
      </c>
      <c r="N19" s="26">
        <v>25</v>
      </c>
      <c r="O19" s="25">
        <v>38.461500000000001</v>
      </c>
      <c r="P19" s="27">
        <v>10</v>
      </c>
      <c r="Q19" s="28">
        <v>15.384600000000001</v>
      </c>
      <c r="R19" s="24">
        <v>3</v>
      </c>
      <c r="S19" s="28">
        <v>4.6154000000000002</v>
      </c>
      <c r="T19" s="24">
        <v>2</v>
      </c>
      <c r="U19" s="30">
        <v>3.0769199999999999</v>
      </c>
      <c r="V19" s="24">
        <v>16</v>
      </c>
      <c r="W19" s="30">
        <v>24.615400000000001</v>
      </c>
      <c r="X19" s="31">
        <v>101</v>
      </c>
      <c r="Y19" s="32">
        <v>100</v>
      </c>
    </row>
    <row r="20" spans="1:25" s="33" customFormat="1" ht="15" customHeight="1" x14ac:dyDescent="0.2">
      <c r="A20" s="21" t="s">
        <v>18</v>
      </c>
      <c r="B20" s="34" t="s">
        <v>33</v>
      </c>
      <c r="C20" s="51">
        <v>78</v>
      </c>
      <c r="D20" s="48">
        <v>0</v>
      </c>
      <c r="E20" s="37">
        <v>0</v>
      </c>
      <c r="F20" s="47">
        <v>0</v>
      </c>
      <c r="G20" s="37">
        <v>0</v>
      </c>
      <c r="H20" s="38">
        <v>22</v>
      </c>
      <c r="I20" s="37">
        <v>28.205100000000002</v>
      </c>
      <c r="J20" s="47">
        <v>0</v>
      </c>
      <c r="K20" s="37">
        <v>0</v>
      </c>
      <c r="L20" s="47">
        <v>55</v>
      </c>
      <c r="M20" s="37">
        <v>70.513000000000005</v>
      </c>
      <c r="N20" s="47">
        <v>0</v>
      </c>
      <c r="O20" s="37">
        <v>0</v>
      </c>
      <c r="P20" s="39">
        <v>1</v>
      </c>
      <c r="Q20" s="40">
        <v>1.2821</v>
      </c>
      <c r="R20" s="48">
        <v>10</v>
      </c>
      <c r="S20" s="40">
        <v>12.820499999999999</v>
      </c>
      <c r="T20" s="36">
        <v>1</v>
      </c>
      <c r="U20" s="41">
        <v>1.2820499999999999</v>
      </c>
      <c r="V20" s="36">
        <v>13</v>
      </c>
      <c r="W20" s="41">
        <v>16.666699999999999</v>
      </c>
      <c r="X20" s="42">
        <v>92</v>
      </c>
      <c r="Y20" s="43">
        <v>100</v>
      </c>
    </row>
    <row r="21" spans="1:25" s="33" customFormat="1" ht="15" customHeight="1" x14ac:dyDescent="0.2">
      <c r="A21" s="21" t="s">
        <v>18</v>
      </c>
      <c r="B21" s="44" t="s">
        <v>34</v>
      </c>
      <c r="C21" s="23">
        <v>385</v>
      </c>
      <c r="D21" s="46">
        <v>0</v>
      </c>
      <c r="E21" s="25">
        <v>0</v>
      </c>
      <c r="F21" s="26">
        <v>2</v>
      </c>
      <c r="G21" s="25">
        <v>0.51948000000000005</v>
      </c>
      <c r="H21" s="45">
        <v>73</v>
      </c>
      <c r="I21" s="25">
        <v>18.960999999999999</v>
      </c>
      <c r="J21" s="26">
        <v>119</v>
      </c>
      <c r="K21" s="25">
        <v>30.909099999999999</v>
      </c>
      <c r="L21" s="26">
        <v>175</v>
      </c>
      <c r="M21" s="25">
        <v>45.454999999999998</v>
      </c>
      <c r="N21" s="26">
        <v>0</v>
      </c>
      <c r="O21" s="25">
        <v>0</v>
      </c>
      <c r="P21" s="49">
        <v>16</v>
      </c>
      <c r="Q21" s="28">
        <v>4.1558000000000002</v>
      </c>
      <c r="R21" s="24">
        <v>58</v>
      </c>
      <c r="S21" s="28">
        <v>15.0649</v>
      </c>
      <c r="T21" s="46">
        <v>2</v>
      </c>
      <c r="U21" s="30">
        <v>0.51948000000000005</v>
      </c>
      <c r="V21" s="46">
        <v>38</v>
      </c>
      <c r="W21" s="30">
        <v>9.8701000000000008</v>
      </c>
      <c r="X21" s="31">
        <v>377</v>
      </c>
      <c r="Y21" s="32">
        <v>99.468999999999994</v>
      </c>
    </row>
    <row r="22" spans="1:25" s="33" customFormat="1" ht="15" customHeight="1" x14ac:dyDescent="0.2">
      <c r="A22" s="21" t="s">
        <v>18</v>
      </c>
      <c r="B22" s="34" t="s">
        <v>35</v>
      </c>
      <c r="C22" s="35">
        <v>754</v>
      </c>
      <c r="D22" s="36">
        <v>1</v>
      </c>
      <c r="E22" s="37">
        <v>0.1326</v>
      </c>
      <c r="F22" s="47">
        <v>4</v>
      </c>
      <c r="G22" s="37">
        <v>0.53049999999999997</v>
      </c>
      <c r="H22" s="47">
        <v>98</v>
      </c>
      <c r="I22" s="37">
        <v>12.997299999999999</v>
      </c>
      <c r="J22" s="38">
        <v>165</v>
      </c>
      <c r="K22" s="37">
        <v>21.883299999999998</v>
      </c>
      <c r="L22" s="38">
        <v>439</v>
      </c>
      <c r="M22" s="37">
        <v>58.222999999999999</v>
      </c>
      <c r="N22" s="38">
        <v>0</v>
      </c>
      <c r="O22" s="37">
        <v>0</v>
      </c>
      <c r="P22" s="50">
        <v>47</v>
      </c>
      <c r="Q22" s="40">
        <v>6.2333999999999996</v>
      </c>
      <c r="R22" s="48">
        <v>122</v>
      </c>
      <c r="S22" s="40">
        <v>16.180399999999999</v>
      </c>
      <c r="T22" s="48">
        <v>4</v>
      </c>
      <c r="U22" s="41">
        <v>0.53049999999999997</v>
      </c>
      <c r="V22" s="48">
        <v>56</v>
      </c>
      <c r="W22" s="41">
        <v>7.4271000000000003</v>
      </c>
      <c r="X22" s="42">
        <v>565</v>
      </c>
      <c r="Y22" s="43">
        <v>100</v>
      </c>
    </row>
    <row r="23" spans="1:25" s="33" customFormat="1" ht="15" customHeight="1" x14ac:dyDescent="0.2">
      <c r="A23" s="21" t="s">
        <v>18</v>
      </c>
      <c r="B23" s="44" t="s">
        <v>32</v>
      </c>
      <c r="C23" s="23">
        <v>33</v>
      </c>
      <c r="D23" s="24">
        <v>0</v>
      </c>
      <c r="E23" s="25">
        <v>0</v>
      </c>
      <c r="F23" s="26">
        <v>0</v>
      </c>
      <c r="G23" s="25">
        <v>0</v>
      </c>
      <c r="H23" s="26">
        <v>11</v>
      </c>
      <c r="I23" s="25">
        <v>33.333300000000001</v>
      </c>
      <c r="J23" s="26">
        <v>1</v>
      </c>
      <c r="K23" s="25">
        <v>3.0303</v>
      </c>
      <c r="L23" s="26">
        <v>19</v>
      </c>
      <c r="M23" s="25">
        <v>57.576000000000001</v>
      </c>
      <c r="N23" s="26">
        <v>0</v>
      </c>
      <c r="O23" s="25">
        <v>0</v>
      </c>
      <c r="P23" s="49">
        <v>2</v>
      </c>
      <c r="Q23" s="28">
        <v>6.0606</v>
      </c>
      <c r="R23" s="46">
        <v>4</v>
      </c>
      <c r="S23" s="28">
        <v>12.1212</v>
      </c>
      <c r="T23" s="24">
        <v>0</v>
      </c>
      <c r="U23" s="30">
        <v>0</v>
      </c>
      <c r="V23" s="24">
        <v>6</v>
      </c>
      <c r="W23" s="30">
        <v>18.181799999999999</v>
      </c>
      <c r="X23" s="31">
        <v>93</v>
      </c>
      <c r="Y23" s="32">
        <v>100</v>
      </c>
    </row>
    <row r="24" spans="1:25" s="33" customFormat="1" ht="15" customHeight="1" x14ac:dyDescent="0.2">
      <c r="A24" s="21" t="s">
        <v>18</v>
      </c>
      <c r="B24" s="34" t="s">
        <v>36</v>
      </c>
      <c r="C24" s="35">
        <v>75</v>
      </c>
      <c r="D24" s="48">
        <v>0</v>
      </c>
      <c r="E24" s="37">
        <v>0</v>
      </c>
      <c r="F24" s="38">
        <v>1</v>
      </c>
      <c r="G24" s="37">
        <v>1.3333299999999999</v>
      </c>
      <c r="H24" s="47">
        <v>36</v>
      </c>
      <c r="I24" s="37">
        <v>48</v>
      </c>
      <c r="J24" s="38">
        <v>4</v>
      </c>
      <c r="K24" s="37">
        <v>5.3333000000000004</v>
      </c>
      <c r="L24" s="38">
        <v>30</v>
      </c>
      <c r="M24" s="37">
        <v>40</v>
      </c>
      <c r="N24" s="38">
        <v>0</v>
      </c>
      <c r="O24" s="37">
        <v>0</v>
      </c>
      <c r="P24" s="50">
        <v>4</v>
      </c>
      <c r="Q24" s="40">
        <v>5.3333000000000004</v>
      </c>
      <c r="R24" s="48">
        <v>15</v>
      </c>
      <c r="S24" s="40">
        <v>20</v>
      </c>
      <c r="T24" s="36">
        <v>0</v>
      </c>
      <c r="U24" s="41">
        <v>0</v>
      </c>
      <c r="V24" s="36">
        <v>29</v>
      </c>
      <c r="W24" s="41">
        <v>38.666699999999999</v>
      </c>
      <c r="X24" s="42">
        <v>98</v>
      </c>
      <c r="Y24" s="43">
        <v>100</v>
      </c>
    </row>
    <row r="25" spans="1:25" s="33" customFormat="1" ht="15" customHeight="1" x14ac:dyDescent="0.2">
      <c r="A25" s="21" t="s">
        <v>18</v>
      </c>
      <c r="B25" s="44" t="s">
        <v>37</v>
      </c>
      <c r="C25" s="71">
        <v>1057</v>
      </c>
      <c r="D25" s="24">
        <v>1</v>
      </c>
      <c r="E25" s="25">
        <v>9.4600000000000004E-2</v>
      </c>
      <c r="F25" s="26">
        <v>8</v>
      </c>
      <c r="G25" s="25">
        <v>0.75685999999999998</v>
      </c>
      <c r="H25" s="26">
        <v>72</v>
      </c>
      <c r="I25" s="25">
        <v>6.8117000000000001</v>
      </c>
      <c r="J25" s="26">
        <v>30</v>
      </c>
      <c r="K25" s="25">
        <v>2.8382000000000001</v>
      </c>
      <c r="L25" s="45">
        <v>912</v>
      </c>
      <c r="M25" s="25">
        <v>86.281999999999996</v>
      </c>
      <c r="N25" s="26">
        <v>1</v>
      </c>
      <c r="O25" s="25">
        <v>9.4600000000000004E-2</v>
      </c>
      <c r="P25" s="49">
        <v>33</v>
      </c>
      <c r="Q25" s="28">
        <v>3.1219999999999999</v>
      </c>
      <c r="R25" s="24">
        <v>262</v>
      </c>
      <c r="S25" s="28">
        <v>24.787099999999999</v>
      </c>
      <c r="T25" s="24">
        <v>0</v>
      </c>
      <c r="U25" s="30">
        <v>0</v>
      </c>
      <c r="V25" s="24">
        <v>39</v>
      </c>
      <c r="W25" s="30">
        <v>3.6897000000000002</v>
      </c>
      <c r="X25" s="31">
        <v>484</v>
      </c>
      <c r="Y25" s="32">
        <v>100</v>
      </c>
    </row>
    <row r="26" spans="1:25" s="33" customFormat="1" ht="15" customHeight="1" x14ac:dyDescent="0.2">
      <c r="A26" s="21" t="s">
        <v>18</v>
      </c>
      <c r="B26" s="34" t="s">
        <v>38</v>
      </c>
      <c r="C26" s="35">
        <v>1119</v>
      </c>
      <c r="D26" s="36">
        <v>10</v>
      </c>
      <c r="E26" s="37">
        <v>0.89370000000000005</v>
      </c>
      <c r="F26" s="47">
        <v>6</v>
      </c>
      <c r="G26" s="37">
        <v>0.53619000000000006</v>
      </c>
      <c r="H26" s="47">
        <v>77</v>
      </c>
      <c r="I26" s="37">
        <v>6.8811</v>
      </c>
      <c r="J26" s="38">
        <v>562</v>
      </c>
      <c r="K26" s="37">
        <v>50.223399999999998</v>
      </c>
      <c r="L26" s="38">
        <v>433</v>
      </c>
      <c r="M26" s="37">
        <v>38.695</v>
      </c>
      <c r="N26" s="47">
        <v>0</v>
      </c>
      <c r="O26" s="37">
        <v>0</v>
      </c>
      <c r="P26" s="50">
        <v>31</v>
      </c>
      <c r="Q26" s="40">
        <v>2.7703000000000002</v>
      </c>
      <c r="R26" s="36">
        <v>149</v>
      </c>
      <c r="S26" s="40">
        <v>13.3155</v>
      </c>
      <c r="T26" s="36">
        <v>20</v>
      </c>
      <c r="U26" s="41">
        <v>1.78731</v>
      </c>
      <c r="V26" s="36">
        <v>52</v>
      </c>
      <c r="W26" s="41">
        <v>4.6470000000000002</v>
      </c>
      <c r="X26" s="42">
        <v>534</v>
      </c>
      <c r="Y26" s="43">
        <v>100</v>
      </c>
    </row>
    <row r="27" spans="1:25" s="33" customFormat="1" ht="15" customHeight="1" x14ac:dyDescent="0.2">
      <c r="A27" s="21" t="s">
        <v>18</v>
      </c>
      <c r="B27" s="44" t="s">
        <v>41</v>
      </c>
      <c r="C27" s="71">
        <v>47</v>
      </c>
      <c r="D27" s="46">
        <v>0</v>
      </c>
      <c r="E27" s="25">
        <v>0</v>
      </c>
      <c r="F27" s="26">
        <v>1</v>
      </c>
      <c r="G27" s="25">
        <v>2.1276600000000001</v>
      </c>
      <c r="H27" s="26">
        <v>0</v>
      </c>
      <c r="I27" s="25">
        <v>0</v>
      </c>
      <c r="J27" s="26">
        <v>2</v>
      </c>
      <c r="K27" s="25">
        <v>4.2553000000000001</v>
      </c>
      <c r="L27" s="45">
        <v>42</v>
      </c>
      <c r="M27" s="25">
        <v>89.361999999999995</v>
      </c>
      <c r="N27" s="26">
        <v>0</v>
      </c>
      <c r="O27" s="25">
        <v>0</v>
      </c>
      <c r="P27" s="49">
        <v>2</v>
      </c>
      <c r="Q27" s="28">
        <v>4.2553000000000001</v>
      </c>
      <c r="R27" s="46">
        <v>8</v>
      </c>
      <c r="S27" s="28">
        <v>17.0213</v>
      </c>
      <c r="T27" s="24">
        <v>1</v>
      </c>
      <c r="U27" s="30">
        <v>2.1276600000000001</v>
      </c>
      <c r="V27" s="24">
        <v>2</v>
      </c>
      <c r="W27" s="30">
        <v>4.2553000000000001</v>
      </c>
      <c r="X27" s="31">
        <v>77</v>
      </c>
      <c r="Y27" s="32">
        <v>100</v>
      </c>
    </row>
    <row r="28" spans="1:25" s="33" customFormat="1" ht="15" customHeight="1" x14ac:dyDescent="0.2">
      <c r="A28" s="21" t="s">
        <v>18</v>
      </c>
      <c r="B28" s="34" t="s">
        <v>40</v>
      </c>
      <c r="C28" s="51">
        <v>213</v>
      </c>
      <c r="D28" s="48">
        <v>0</v>
      </c>
      <c r="E28" s="37">
        <v>0</v>
      </c>
      <c r="F28" s="38">
        <v>2</v>
      </c>
      <c r="G28" s="37">
        <v>0.93896999999999997</v>
      </c>
      <c r="H28" s="38">
        <v>57</v>
      </c>
      <c r="I28" s="37">
        <v>26.7606</v>
      </c>
      <c r="J28" s="38">
        <v>100</v>
      </c>
      <c r="K28" s="37">
        <v>46.948399999999999</v>
      </c>
      <c r="L28" s="47">
        <v>47</v>
      </c>
      <c r="M28" s="37">
        <v>22.065999999999999</v>
      </c>
      <c r="N28" s="38">
        <v>0</v>
      </c>
      <c r="O28" s="37">
        <v>0</v>
      </c>
      <c r="P28" s="39">
        <v>7</v>
      </c>
      <c r="Q28" s="40">
        <v>3.2864</v>
      </c>
      <c r="R28" s="36">
        <v>26</v>
      </c>
      <c r="S28" s="40">
        <v>12.2066</v>
      </c>
      <c r="T28" s="48">
        <v>5</v>
      </c>
      <c r="U28" s="41">
        <v>2.3474200000000001</v>
      </c>
      <c r="V28" s="48">
        <v>24</v>
      </c>
      <c r="W28" s="41">
        <v>11.2676</v>
      </c>
      <c r="X28" s="42">
        <v>252</v>
      </c>
      <c r="Y28" s="43">
        <v>100</v>
      </c>
    </row>
    <row r="29" spans="1:25" s="33" customFormat="1" ht="15" customHeight="1" x14ac:dyDescent="0.2">
      <c r="A29" s="21" t="s">
        <v>18</v>
      </c>
      <c r="B29" s="44" t="s">
        <v>39</v>
      </c>
      <c r="C29" s="23">
        <v>416</v>
      </c>
      <c r="D29" s="24">
        <v>1</v>
      </c>
      <c r="E29" s="25">
        <v>0.2404</v>
      </c>
      <c r="F29" s="26">
        <v>7</v>
      </c>
      <c r="G29" s="25">
        <v>1.68269</v>
      </c>
      <c r="H29" s="45">
        <v>196</v>
      </c>
      <c r="I29" s="25">
        <v>47.115400000000001</v>
      </c>
      <c r="J29" s="26">
        <v>61</v>
      </c>
      <c r="K29" s="25">
        <v>14.663500000000001</v>
      </c>
      <c r="L29" s="45">
        <v>129</v>
      </c>
      <c r="M29" s="25">
        <v>31.01</v>
      </c>
      <c r="N29" s="26">
        <v>2</v>
      </c>
      <c r="O29" s="25">
        <v>0.48080000000000001</v>
      </c>
      <c r="P29" s="49">
        <v>20</v>
      </c>
      <c r="Q29" s="28">
        <v>4.8076999999999996</v>
      </c>
      <c r="R29" s="24">
        <v>96</v>
      </c>
      <c r="S29" s="28">
        <v>23.076899999999998</v>
      </c>
      <c r="T29" s="24">
        <v>12</v>
      </c>
      <c r="U29" s="30">
        <v>2.88462</v>
      </c>
      <c r="V29" s="24">
        <v>123</v>
      </c>
      <c r="W29" s="30">
        <v>29.567299999999999</v>
      </c>
      <c r="X29" s="31">
        <v>409</v>
      </c>
      <c r="Y29" s="32">
        <v>100</v>
      </c>
    </row>
    <row r="30" spans="1:25" s="33" customFormat="1" ht="15" customHeight="1" x14ac:dyDescent="0.2">
      <c r="A30" s="21" t="s">
        <v>18</v>
      </c>
      <c r="B30" s="34" t="s">
        <v>42</v>
      </c>
      <c r="C30" s="35">
        <v>883</v>
      </c>
      <c r="D30" s="48">
        <v>8</v>
      </c>
      <c r="E30" s="37">
        <v>0.90600000000000003</v>
      </c>
      <c r="F30" s="47">
        <v>11</v>
      </c>
      <c r="G30" s="37">
        <v>1.2457499999999999</v>
      </c>
      <c r="H30" s="38">
        <v>92</v>
      </c>
      <c r="I30" s="37">
        <v>10.419</v>
      </c>
      <c r="J30" s="38">
        <v>328</v>
      </c>
      <c r="K30" s="37">
        <v>37.146099999999997</v>
      </c>
      <c r="L30" s="38">
        <v>413</v>
      </c>
      <c r="M30" s="37">
        <v>46.771999999999998</v>
      </c>
      <c r="N30" s="38">
        <v>0</v>
      </c>
      <c r="O30" s="37">
        <v>0</v>
      </c>
      <c r="P30" s="39">
        <v>31</v>
      </c>
      <c r="Q30" s="40">
        <v>3.5108000000000001</v>
      </c>
      <c r="R30" s="36">
        <v>105</v>
      </c>
      <c r="S30" s="40">
        <v>11.891299999999999</v>
      </c>
      <c r="T30" s="48">
        <v>4</v>
      </c>
      <c r="U30" s="41">
        <v>0.45300000000000001</v>
      </c>
      <c r="V30" s="48">
        <v>81</v>
      </c>
      <c r="W30" s="41">
        <v>9.1732999999999993</v>
      </c>
      <c r="X30" s="42">
        <v>675</v>
      </c>
      <c r="Y30" s="43">
        <v>100</v>
      </c>
    </row>
    <row r="31" spans="1:25" s="33" customFormat="1" ht="15" customHeight="1" x14ac:dyDescent="0.2">
      <c r="A31" s="21" t="s">
        <v>18</v>
      </c>
      <c r="B31" s="44" t="s">
        <v>43</v>
      </c>
      <c r="C31" s="71">
        <v>105</v>
      </c>
      <c r="D31" s="24">
        <v>5</v>
      </c>
      <c r="E31" s="25">
        <v>4.7618999999999998</v>
      </c>
      <c r="F31" s="45">
        <v>1</v>
      </c>
      <c r="G31" s="25">
        <v>0.95238</v>
      </c>
      <c r="H31" s="26">
        <v>16</v>
      </c>
      <c r="I31" s="25">
        <v>15.238099999999999</v>
      </c>
      <c r="J31" s="45">
        <v>31</v>
      </c>
      <c r="K31" s="25">
        <v>29.523800000000001</v>
      </c>
      <c r="L31" s="26">
        <v>40</v>
      </c>
      <c r="M31" s="25">
        <v>38.094999999999999</v>
      </c>
      <c r="N31" s="26">
        <v>0</v>
      </c>
      <c r="O31" s="25">
        <v>0</v>
      </c>
      <c r="P31" s="27">
        <v>12</v>
      </c>
      <c r="Q31" s="28">
        <v>11.428599999999999</v>
      </c>
      <c r="R31" s="24">
        <v>17</v>
      </c>
      <c r="S31" s="28">
        <v>16.1905</v>
      </c>
      <c r="T31" s="46">
        <v>1</v>
      </c>
      <c r="U31" s="30">
        <v>0.95238</v>
      </c>
      <c r="V31" s="46">
        <v>16</v>
      </c>
      <c r="W31" s="30">
        <v>15.238099999999999</v>
      </c>
      <c r="X31" s="31">
        <v>117</v>
      </c>
      <c r="Y31" s="32">
        <v>100</v>
      </c>
    </row>
    <row r="32" spans="1:25" s="33" customFormat="1" ht="15" customHeight="1" x14ac:dyDescent="0.2">
      <c r="A32" s="21" t="s">
        <v>18</v>
      </c>
      <c r="B32" s="34" t="s">
        <v>45</v>
      </c>
      <c r="C32" s="35">
        <v>1268</v>
      </c>
      <c r="D32" s="36">
        <v>1</v>
      </c>
      <c r="E32" s="37">
        <v>7.8899999999999998E-2</v>
      </c>
      <c r="F32" s="38">
        <v>10</v>
      </c>
      <c r="G32" s="37">
        <v>0.78864000000000001</v>
      </c>
      <c r="H32" s="38">
        <v>60</v>
      </c>
      <c r="I32" s="37">
        <v>4.7319000000000004</v>
      </c>
      <c r="J32" s="38">
        <v>688</v>
      </c>
      <c r="K32" s="37">
        <v>54.258699999999997</v>
      </c>
      <c r="L32" s="47">
        <v>489</v>
      </c>
      <c r="M32" s="37">
        <v>38.564999999999998</v>
      </c>
      <c r="N32" s="47">
        <v>3</v>
      </c>
      <c r="O32" s="37">
        <v>0.2366</v>
      </c>
      <c r="P32" s="50">
        <v>17</v>
      </c>
      <c r="Q32" s="40">
        <v>1.3407</v>
      </c>
      <c r="R32" s="48">
        <v>141</v>
      </c>
      <c r="S32" s="40">
        <v>11.119899999999999</v>
      </c>
      <c r="T32" s="36">
        <v>0</v>
      </c>
      <c r="U32" s="41">
        <v>0</v>
      </c>
      <c r="V32" s="36">
        <v>49</v>
      </c>
      <c r="W32" s="41">
        <v>3.8643999999999998</v>
      </c>
      <c r="X32" s="42">
        <v>391</v>
      </c>
      <c r="Y32" s="43">
        <v>100</v>
      </c>
    </row>
    <row r="33" spans="1:25" s="33" customFormat="1" ht="15" customHeight="1" x14ac:dyDescent="0.2">
      <c r="A33" s="21" t="s">
        <v>18</v>
      </c>
      <c r="B33" s="44" t="s">
        <v>44</v>
      </c>
      <c r="C33" s="23">
        <v>363</v>
      </c>
      <c r="D33" s="46">
        <v>3</v>
      </c>
      <c r="E33" s="25">
        <v>0.82640000000000002</v>
      </c>
      <c r="F33" s="26">
        <v>6</v>
      </c>
      <c r="G33" s="25">
        <v>1.65289</v>
      </c>
      <c r="H33" s="45">
        <v>25</v>
      </c>
      <c r="I33" s="25">
        <v>6.8871000000000002</v>
      </c>
      <c r="J33" s="26">
        <v>95</v>
      </c>
      <c r="K33" s="25">
        <v>26.1708</v>
      </c>
      <c r="L33" s="26">
        <v>222</v>
      </c>
      <c r="M33" s="25">
        <v>61.156999999999996</v>
      </c>
      <c r="N33" s="45">
        <v>0</v>
      </c>
      <c r="O33" s="25">
        <v>0</v>
      </c>
      <c r="P33" s="49">
        <v>12</v>
      </c>
      <c r="Q33" s="28">
        <v>3.3058000000000001</v>
      </c>
      <c r="R33" s="46">
        <v>53</v>
      </c>
      <c r="S33" s="28">
        <v>14.6006</v>
      </c>
      <c r="T33" s="46">
        <v>4</v>
      </c>
      <c r="U33" s="30">
        <v>1.1019300000000001</v>
      </c>
      <c r="V33" s="46">
        <v>23</v>
      </c>
      <c r="W33" s="30">
        <v>6.3361000000000001</v>
      </c>
      <c r="X33" s="31">
        <v>366</v>
      </c>
      <c r="Y33" s="32">
        <v>100</v>
      </c>
    </row>
    <row r="34" spans="1:25" s="33" customFormat="1" ht="15" customHeight="1" x14ac:dyDescent="0.2">
      <c r="A34" s="21" t="s">
        <v>18</v>
      </c>
      <c r="B34" s="34" t="s">
        <v>46</v>
      </c>
      <c r="C34" s="51">
        <v>54</v>
      </c>
      <c r="D34" s="36">
        <v>7</v>
      </c>
      <c r="E34" s="37">
        <v>12.962999999999999</v>
      </c>
      <c r="F34" s="38">
        <v>0</v>
      </c>
      <c r="G34" s="37">
        <v>0</v>
      </c>
      <c r="H34" s="47">
        <v>3</v>
      </c>
      <c r="I34" s="37">
        <v>5.5556000000000001</v>
      </c>
      <c r="J34" s="38">
        <v>0</v>
      </c>
      <c r="K34" s="37">
        <v>0</v>
      </c>
      <c r="L34" s="47">
        <v>43</v>
      </c>
      <c r="M34" s="37">
        <v>79.63</v>
      </c>
      <c r="N34" s="47">
        <v>0</v>
      </c>
      <c r="O34" s="37">
        <v>0</v>
      </c>
      <c r="P34" s="39">
        <v>1</v>
      </c>
      <c r="Q34" s="40">
        <v>1.8519000000000001</v>
      </c>
      <c r="R34" s="48">
        <v>6</v>
      </c>
      <c r="S34" s="40">
        <v>11.1111</v>
      </c>
      <c r="T34" s="48">
        <v>1</v>
      </c>
      <c r="U34" s="41">
        <v>1.85185</v>
      </c>
      <c r="V34" s="48">
        <v>3</v>
      </c>
      <c r="W34" s="41">
        <v>5.5556000000000001</v>
      </c>
      <c r="X34" s="42">
        <v>57</v>
      </c>
      <c r="Y34" s="43">
        <v>100</v>
      </c>
    </row>
    <row r="35" spans="1:25" s="33" customFormat="1" ht="15" customHeight="1" x14ac:dyDescent="0.2">
      <c r="A35" s="21" t="s">
        <v>18</v>
      </c>
      <c r="B35" s="44" t="s">
        <v>49</v>
      </c>
      <c r="C35" s="71">
        <v>32</v>
      </c>
      <c r="D35" s="46">
        <v>1</v>
      </c>
      <c r="E35" s="25">
        <v>3.125</v>
      </c>
      <c r="F35" s="26">
        <v>2</v>
      </c>
      <c r="G35" s="25">
        <v>6.25</v>
      </c>
      <c r="H35" s="45">
        <v>7</v>
      </c>
      <c r="I35" s="25">
        <v>21.875</v>
      </c>
      <c r="J35" s="26">
        <v>3</v>
      </c>
      <c r="K35" s="25">
        <v>9.375</v>
      </c>
      <c r="L35" s="45">
        <v>17</v>
      </c>
      <c r="M35" s="25">
        <v>53.125</v>
      </c>
      <c r="N35" s="26">
        <v>0</v>
      </c>
      <c r="O35" s="25">
        <v>0</v>
      </c>
      <c r="P35" s="49">
        <v>2</v>
      </c>
      <c r="Q35" s="28">
        <v>6.25</v>
      </c>
      <c r="R35" s="46">
        <v>8</v>
      </c>
      <c r="S35" s="28">
        <v>25</v>
      </c>
      <c r="T35" s="46">
        <v>1</v>
      </c>
      <c r="U35" s="30">
        <v>3.125</v>
      </c>
      <c r="V35" s="46">
        <v>7</v>
      </c>
      <c r="W35" s="30">
        <v>21.875</v>
      </c>
      <c r="X35" s="31">
        <v>59</v>
      </c>
      <c r="Y35" s="32">
        <v>100</v>
      </c>
    </row>
    <row r="36" spans="1:25" s="33" customFormat="1" ht="15" customHeight="1" x14ac:dyDescent="0.2">
      <c r="A36" s="21" t="s">
        <v>18</v>
      </c>
      <c r="B36" s="34" t="s">
        <v>53</v>
      </c>
      <c r="C36" s="51">
        <v>352</v>
      </c>
      <c r="D36" s="48">
        <v>4</v>
      </c>
      <c r="E36" s="37">
        <v>1.1364000000000001</v>
      </c>
      <c r="F36" s="38">
        <v>6</v>
      </c>
      <c r="G36" s="37">
        <v>1.70455</v>
      </c>
      <c r="H36" s="38">
        <v>182</v>
      </c>
      <c r="I36" s="37">
        <v>51.704500000000003</v>
      </c>
      <c r="J36" s="47">
        <v>40</v>
      </c>
      <c r="K36" s="37">
        <v>11.3636</v>
      </c>
      <c r="L36" s="47">
        <v>95</v>
      </c>
      <c r="M36" s="37">
        <v>26.989000000000001</v>
      </c>
      <c r="N36" s="38">
        <v>4</v>
      </c>
      <c r="O36" s="37">
        <v>1.1364000000000001</v>
      </c>
      <c r="P36" s="50">
        <v>21</v>
      </c>
      <c r="Q36" s="40">
        <v>5.9659000000000004</v>
      </c>
      <c r="R36" s="48">
        <v>24</v>
      </c>
      <c r="S36" s="40">
        <v>6.8182</v>
      </c>
      <c r="T36" s="36">
        <v>0</v>
      </c>
      <c r="U36" s="41">
        <v>0</v>
      </c>
      <c r="V36" s="36">
        <v>134</v>
      </c>
      <c r="W36" s="41">
        <v>38.068199999999997</v>
      </c>
      <c r="X36" s="42">
        <v>228</v>
      </c>
      <c r="Y36" s="43">
        <v>100</v>
      </c>
    </row>
    <row r="37" spans="1:25" s="33" customFormat="1" ht="15" customHeight="1" x14ac:dyDescent="0.2">
      <c r="A37" s="21" t="s">
        <v>18</v>
      </c>
      <c r="B37" s="44" t="s">
        <v>50</v>
      </c>
      <c r="C37" s="23">
        <v>46</v>
      </c>
      <c r="D37" s="24">
        <v>0</v>
      </c>
      <c r="E37" s="25">
        <v>0</v>
      </c>
      <c r="F37" s="26">
        <v>1</v>
      </c>
      <c r="G37" s="25">
        <v>2.1739099999999998</v>
      </c>
      <c r="H37" s="26">
        <v>5</v>
      </c>
      <c r="I37" s="25">
        <v>10.8696</v>
      </c>
      <c r="J37" s="26">
        <v>1</v>
      </c>
      <c r="K37" s="25">
        <v>2.1739000000000002</v>
      </c>
      <c r="L37" s="26">
        <v>39</v>
      </c>
      <c r="M37" s="25">
        <v>84.783000000000001</v>
      </c>
      <c r="N37" s="45">
        <v>0</v>
      </c>
      <c r="O37" s="25">
        <v>0</v>
      </c>
      <c r="P37" s="49">
        <v>0</v>
      </c>
      <c r="Q37" s="28">
        <v>0</v>
      </c>
      <c r="R37" s="46">
        <v>10</v>
      </c>
      <c r="S37" s="28">
        <v>21.739100000000001</v>
      </c>
      <c r="T37" s="24">
        <v>2</v>
      </c>
      <c r="U37" s="30">
        <v>4.3478300000000001</v>
      </c>
      <c r="V37" s="24">
        <v>2</v>
      </c>
      <c r="W37" s="30">
        <v>4.3478000000000003</v>
      </c>
      <c r="X37" s="31">
        <v>66</v>
      </c>
      <c r="Y37" s="32">
        <v>100</v>
      </c>
    </row>
    <row r="38" spans="1:25" s="33" customFormat="1" ht="15" customHeight="1" x14ac:dyDescent="0.2">
      <c r="A38" s="21" t="s">
        <v>18</v>
      </c>
      <c r="B38" s="34" t="s">
        <v>51</v>
      </c>
      <c r="C38" s="35">
        <v>778</v>
      </c>
      <c r="D38" s="36">
        <v>0</v>
      </c>
      <c r="E38" s="37">
        <v>0</v>
      </c>
      <c r="F38" s="38">
        <v>23</v>
      </c>
      <c r="G38" s="37">
        <v>2.9563000000000001</v>
      </c>
      <c r="H38" s="38">
        <v>438</v>
      </c>
      <c r="I38" s="37">
        <v>56.298200000000001</v>
      </c>
      <c r="J38" s="38">
        <v>166</v>
      </c>
      <c r="K38" s="37">
        <v>21.3368</v>
      </c>
      <c r="L38" s="38">
        <v>133</v>
      </c>
      <c r="M38" s="37">
        <v>17.094999999999999</v>
      </c>
      <c r="N38" s="38">
        <v>0</v>
      </c>
      <c r="O38" s="37">
        <v>0</v>
      </c>
      <c r="P38" s="39">
        <v>18</v>
      </c>
      <c r="Q38" s="40">
        <v>2.3136000000000001</v>
      </c>
      <c r="R38" s="48">
        <v>66</v>
      </c>
      <c r="S38" s="40">
        <v>8.4832999999999998</v>
      </c>
      <c r="T38" s="36">
        <v>8</v>
      </c>
      <c r="U38" s="41">
        <v>1.0282800000000001</v>
      </c>
      <c r="V38" s="36">
        <v>206</v>
      </c>
      <c r="W38" s="41">
        <v>26.478100000000001</v>
      </c>
      <c r="X38" s="42">
        <v>574</v>
      </c>
      <c r="Y38" s="43">
        <v>100</v>
      </c>
    </row>
    <row r="39" spans="1:25" s="33" customFormat="1" ht="15" customHeight="1" x14ac:dyDescent="0.2">
      <c r="A39" s="21" t="s">
        <v>18</v>
      </c>
      <c r="B39" s="44" t="s">
        <v>52</v>
      </c>
      <c r="C39" s="23">
        <v>279</v>
      </c>
      <c r="D39" s="46">
        <v>37</v>
      </c>
      <c r="E39" s="25">
        <v>13.2616</v>
      </c>
      <c r="F39" s="26">
        <v>0</v>
      </c>
      <c r="G39" s="25">
        <v>0</v>
      </c>
      <c r="H39" s="45">
        <v>187</v>
      </c>
      <c r="I39" s="25">
        <v>67.025099999999995</v>
      </c>
      <c r="J39" s="26">
        <v>4</v>
      </c>
      <c r="K39" s="25">
        <v>1.4337</v>
      </c>
      <c r="L39" s="45">
        <v>46</v>
      </c>
      <c r="M39" s="25">
        <v>16.486999999999998</v>
      </c>
      <c r="N39" s="26">
        <v>2</v>
      </c>
      <c r="O39" s="25">
        <v>0.71679999999999999</v>
      </c>
      <c r="P39" s="49">
        <v>3</v>
      </c>
      <c r="Q39" s="28">
        <v>1.0752999999999999</v>
      </c>
      <c r="R39" s="24">
        <v>23</v>
      </c>
      <c r="S39" s="28">
        <v>8.2437000000000005</v>
      </c>
      <c r="T39" s="24">
        <v>2</v>
      </c>
      <c r="U39" s="30">
        <v>0.71684999999999999</v>
      </c>
      <c r="V39" s="24">
        <v>76</v>
      </c>
      <c r="W39" s="30">
        <v>27.240100000000002</v>
      </c>
      <c r="X39" s="31">
        <v>209</v>
      </c>
      <c r="Y39" s="32">
        <v>100</v>
      </c>
    </row>
    <row r="40" spans="1:25" s="33" customFormat="1" ht="15" customHeight="1" x14ac:dyDescent="0.2">
      <c r="A40" s="21" t="s">
        <v>18</v>
      </c>
      <c r="B40" s="34" t="s">
        <v>54</v>
      </c>
      <c r="C40" s="51">
        <v>1900</v>
      </c>
      <c r="D40" s="36">
        <v>16</v>
      </c>
      <c r="E40" s="37">
        <v>0.84209999999999996</v>
      </c>
      <c r="F40" s="38">
        <v>58</v>
      </c>
      <c r="G40" s="37">
        <v>3.0526300000000002</v>
      </c>
      <c r="H40" s="38">
        <v>886</v>
      </c>
      <c r="I40" s="37">
        <v>46.631599999999999</v>
      </c>
      <c r="J40" s="47">
        <v>560</v>
      </c>
      <c r="K40" s="37">
        <v>29.473700000000001</v>
      </c>
      <c r="L40" s="47">
        <v>342</v>
      </c>
      <c r="M40" s="37">
        <v>18</v>
      </c>
      <c r="N40" s="38">
        <v>5</v>
      </c>
      <c r="O40" s="37">
        <v>0.26319999999999999</v>
      </c>
      <c r="P40" s="39">
        <v>33</v>
      </c>
      <c r="Q40" s="40">
        <v>1.7367999999999999</v>
      </c>
      <c r="R40" s="48">
        <v>447</v>
      </c>
      <c r="S40" s="40">
        <v>23.526299999999999</v>
      </c>
      <c r="T40" s="36">
        <v>15</v>
      </c>
      <c r="U40" s="41">
        <v>0.78947000000000001</v>
      </c>
      <c r="V40" s="36">
        <v>426</v>
      </c>
      <c r="W40" s="41">
        <v>22.421099999999999</v>
      </c>
      <c r="X40" s="42">
        <v>1230</v>
      </c>
      <c r="Y40" s="43">
        <v>100</v>
      </c>
    </row>
    <row r="41" spans="1:25" s="33" customFormat="1" ht="15" customHeight="1" x14ac:dyDescent="0.2">
      <c r="A41" s="21" t="s">
        <v>18</v>
      </c>
      <c r="B41" s="44" t="s">
        <v>47</v>
      </c>
      <c r="C41" s="23">
        <v>1650</v>
      </c>
      <c r="D41" s="46">
        <v>48</v>
      </c>
      <c r="E41" s="25">
        <v>2.9091</v>
      </c>
      <c r="F41" s="26">
        <v>20</v>
      </c>
      <c r="G41" s="25">
        <v>1.2121200000000001</v>
      </c>
      <c r="H41" s="26">
        <v>387</v>
      </c>
      <c r="I41" s="25">
        <v>23.454499999999999</v>
      </c>
      <c r="J41" s="26">
        <v>535</v>
      </c>
      <c r="K41" s="25">
        <v>32.424199999999999</v>
      </c>
      <c r="L41" s="45">
        <v>590</v>
      </c>
      <c r="M41" s="25">
        <v>35.758000000000003</v>
      </c>
      <c r="N41" s="45">
        <v>0</v>
      </c>
      <c r="O41" s="25">
        <v>0</v>
      </c>
      <c r="P41" s="27">
        <v>70</v>
      </c>
      <c r="Q41" s="28">
        <v>4.2423999999999999</v>
      </c>
      <c r="R41" s="24">
        <v>218</v>
      </c>
      <c r="S41" s="28">
        <v>13.2121</v>
      </c>
      <c r="T41" s="46">
        <v>5</v>
      </c>
      <c r="U41" s="30">
        <v>0.30303000000000002</v>
      </c>
      <c r="V41" s="46">
        <v>271</v>
      </c>
      <c r="W41" s="30">
        <v>16.424199999999999</v>
      </c>
      <c r="X41" s="31">
        <v>1018</v>
      </c>
      <c r="Y41" s="32">
        <v>100</v>
      </c>
    </row>
    <row r="42" spans="1:25" s="33" customFormat="1" ht="15" customHeight="1" x14ac:dyDescent="0.2">
      <c r="A42" s="21" t="s">
        <v>18</v>
      </c>
      <c r="B42" s="34" t="s">
        <v>48</v>
      </c>
      <c r="C42" s="51">
        <v>29</v>
      </c>
      <c r="D42" s="36">
        <v>8</v>
      </c>
      <c r="E42" s="37">
        <v>27.586200000000002</v>
      </c>
      <c r="F42" s="38">
        <v>1</v>
      </c>
      <c r="G42" s="37">
        <v>3.44828</v>
      </c>
      <c r="H42" s="38">
        <v>3</v>
      </c>
      <c r="I42" s="37">
        <v>10.344799999999999</v>
      </c>
      <c r="J42" s="47">
        <v>1</v>
      </c>
      <c r="K42" s="37">
        <v>3.4483000000000001</v>
      </c>
      <c r="L42" s="47">
        <v>16</v>
      </c>
      <c r="M42" s="37">
        <v>55.171999999999997</v>
      </c>
      <c r="N42" s="47">
        <v>0</v>
      </c>
      <c r="O42" s="37">
        <v>0</v>
      </c>
      <c r="P42" s="39">
        <v>0</v>
      </c>
      <c r="Q42" s="40">
        <v>0</v>
      </c>
      <c r="R42" s="48">
        <v>1</v>
      </c>
      <c r="S42" s="40">
        <v>3.4483000000000001</v>
      </c>
      <c r="T42" s="36">
        <v>0</v>
      </c>
      <c r="U42" s="41">
        <v>0</v>
      </c>
      <c r="V42" s="36">
        <v>2</v>
      </c>
      <c r="W42" s="41">
        <v>6.8966000000000003</v>
      </c>
      <c r="X42" s="42">
        <v>37</v>
      </c>
      <c r="Y42" s="43">
        <v>100</v>
      </c>
    </row>
    <row r="43" spans="1:25" s="33" customFormat="1" ht="15" customHeight="1" x14ac:dyDescent="0.2">
      <c r="A43" s="21" t="s">
        <v>18</v>
      </c>
      <c r="B43" s="44" t="s">
        <v>55</v>
      </c>
      <c r="C43" s="23">
        <v>1137</v>
      </c>
      <c r="D43" s="24">
        <v>2</v>
      </c>
      <c r="E43" s="25">
        <v>0.1759</v>
      </c>
      <c r="F43" s="26">
        <v>15</v>
      </c>
      <c r="G43" s="25">
        <v>1.3192600000000001</v>
      </c>
      <c r="H43" s="45">
        <v>80</v>
      </c>
      <c r="I43" s="25">
        <v>7.0361000000000002</v>
      </c>
      <c r="J43" s="26">
        <v>353</v>
      </c>
      <c r="K43" s="25">
        <v>31.046600000000002</v>
      </c>
      <c r="L43" s="26">
        <v>604</v>
      </c>
      <c r="M43" s="25">
        <v>53.122</v>
      </c>
      <c r="N43" s="26">
        <v>1</v>
      </c>
      <c r="O43" s="25">
        <v>8.7999999999999995E-2</v>
      </c>
      <c r="P43" s="27">
        <v>82</v>
      </c>
      <c r="Q43" s="28">
        <v>7.2119999999999997</v>
      </c>
      <c r="R43" s="46">
        <v>130</v>
      </c>
      <c r="S43" s="28">
        <v>11.4336</v>
      </c>
      <c r="T43" s="46">
        <v>9</v>
      </c>
      <c r="U43" s="30">
        <v>0.79156000000000004</v>
      </c>
      <c r="V43" s="46">
        <v>65</v>
      </c>
      <c r="W43" s="30">
        <v>5.7168000000000001</v>
      </c>
      <c r="X43" s="31">
        <v>768</v>
      </c>
      <c r="Y43" s="32">
        <v>100</v>
      </c>
    </row>
    <row r="44" spans="1:25" s="33" customFormat="1" ht="15" customHeight="1" x14ac:dyDescent="0.2">
      <c r="A44" s="21" t="s">
        <v>18</v>
      </c>
      <c r="B44" s="34" t="s">
        <v>56</v>
      </c>
      <c r="C44" s="35">
        <v>1249</v>
      </c>
      <c r="D44" s="36">
        <v>202</v>
      </c>
      <c r="E44" s="37">
        <v>16.172899999999998</v>
      </c>
      <c r="F44" s="47">
        <v>10</v>
      </c>
      <c r="G44" s="37">
        <v>0.80064000000000002</v>
      </c>
      <c r="H44" s="38">
        <v>196</v>
      </c>
      <c r="I44" s="37">
        <v>15.692600000000001</v>
      </c>
      <c r="J44" s="38">
        <v>125</v>
      </c>
      <c r="K44" s="37">
        <v>10.007999999999999</v>
      </c>
      <c r="L44" s="38">
        <v>616</v>
      </c>
      <c r="M44" s="37">
        <v>49.319000000000003</v>
      </c>
      <c r="N44" s="47">
        <v>6</v>
      </c>
      <c r="O44" s="37">
        <v>0.48039999999999999</v>
      </c>
      <c r="P44" s="50">
        <v>94</v>
      </c>
      <c r="Q44" s="40">
        <v>7.5259999999999998</v>
      </c>
      <c r="R44" s="48">
        <v>162</v>
      </c>
      <c r="S44" s="40">
        <v>12.9704</v>
      </c>
      <c r="T44" s="48">
        <v>5</v>
      </c>
      <c r="U44" s="41">
        <v>0.40032000000000001</v>
      </c>
      <c r="V44" s="48">
        <v>156</v>
      </c>
      <c r="W44" s="41">
        <v>12.49</v>
      </c>
      <c r="X44" s="42">
        <v>596</v>
      </c>
      <c r="Y44" s="43">
        <v>100</v>
      </c>
    </row>
    <row r="45" spans="1:25" s="33" customFormat="1" ht="15" customHeight="1" x14ac:dyDescent="0.2">
      <c r="A45" s="21" t="s">
        <v>18</v>
      </c>
      <c r="B45" s="44" t="s">
        <v>57</v>
      </c>
      <c r="C45" s="23">
        <v>86</v>
      </c>
      <c r="D45" s="46">
        <v>3</v>
      </c>
      <c r="E45" s="25">
        <v>3.4883999999999999</v>
      </c>
      <c r="F45" s="26">
        <v>1</v>
      </c>
      <c r="G45" s="25">
        <v>1.16279</v>
      </c>
      <c r="H45" s="45">
        <v>18</v>
      </c>
      <c r="I45" s="25">
        <v>20.930199999999999</v>
      </c>
      <c r="J45" s="26">
        <v>4</v>
      </c>
      <c r="K45" s="25">
        <v>4.6512000000000002</v>
      </c>
      <c r="L45" s="45">
        <v>50</v>
      </c>
      <c r="M45" s="25">
        <v>58.14</v>
      </c>
      <c r="N45" s="26">
        <v>0</v>
      </c>
      <c r="O45" s="25">
        <v>0</v>
      </c>
      <c r="P45" s="27">
        <v>10</v>
      </c>
      <c r="Q45" s="28">
        <v>11.6279</v>
      </c>
      <c r="R45" s="24">
        <v>15</v>
      </c>
      <c r="S45" s="28">
        <v>17.4419</v>
      </c>
      <c r="T45" s="46">
        <v>0</v>
      </c>
      <c r="U45" s="30">
        <v>0</v>
      </c>
      <c r="V45" s="46">
        <v>7</v>
      </c>
      <c r="W45" s="30">
        <v>8.1395</v>
      </c>
      <c r="X45" s="31">
        <v>103</v>
      </c>
      <c r="Y45" s="32">
        <v>100</v>
      </c>
    </row>
    <row r="46" spans="1:25" s="33" customFormat="1" ht="15" customHeight="1" x14ac:dyDescent="0.2">
      <c r="A46" s="21" t="s">
        <v>18</v>
      </c>
      <c r="B46" s="34" t="s">
        <v>58</v>
      </c>
      <c r="C46" s="35">
        <v>648</v>
      </c>
      <c r="D46" s="36">
        <v>0</v>
      </c>
      <c r="E46" s="37">
        <v>0</v>
      </c>
      <c r="F46" s="38">
        <v>9</v>
      </c>
      <c r="G46" s="37">
        <v>1.38889</v>
      </c>
      <c r="H46" s="38">
        <v>107</v>
      </c>
      <c r="I46" s="37">
        <v>16.5123</v>
      </c>
      <c r="J46" s="38">
        <v>244</v>
      </c>
      <c r="K46" s="37">
        <v>37.654299999999999</v>
      </c>
      <c r="L46" s="47">
        <v>246</v>
      </c>
      <c r="M46" s="37">
        <v>37.963000000000001</v>
      </c>
      <c r="N46" s="47">
        <v>0</v>
      </c>
      <c r="O46" s="37">
        <v>0</v>
      </c>
      <c r="P46" s="50">
        <v>42</v>
      </c>
      <c r="Q46" s="40">
        <v>6.4814999999999996</v>
      </c>
      <c r="R46" s="36">
        <v>87</v>
      </c>
      <c r="S46" s="40">
        <v>13.4259</v>
      </c>
      <c r="T46" s="36">
        <v>4</v>
      </c>
      <c r="U46" s="41">
        <v>0.61728000000000005</v>
      </c>
      <c r="V46" s="36">
        <v>40</v>
      </c>
      <c r="W46" s="41">
        <v>6.1727999999999996</v>
      </c>
      <c r="X46" s="42">
        <v>573</v>
      </c>
      <c r="Y46" s="43">
        <v>100</v>
      </c>
    </row>
    <row r="47" spans="1:25" s="33" customFormat="1" ht="15" customHeight="1" x14ac:dyDescent="0.2">
      <c r="A47" s="21" t="s">
        <v>18</v>
      </c>
      <c r="B47" s="44" t="s">
        <v>59</v>
      </c>
      <c r="C47" s="71">
        <v>65</v>
      </c>
      <c r="D47" s="24">
        <v>0</v>
      </c>
      <c r="E47" s="25">
        <v>0</v>
      </c>
      <c r="F47" s="45">
        <v>0</v>
      </c>
      <c r="G47" s="25">
        <v>0</v>
      </c>
      <c r="H47" s="45">
        <v>21</v>
      </c>
      <c r="I47" s="25">
        <v>32.307699999999997</v>
      </c>
      <c r="J47" s="45">
        <v>11</v>
      </c>
      <c r="K47" s="25">
        <v>16.923100000000002</v>
      </c>
      <c r="L47" s="45">
        <v>29</v>
      </c>
      <c r="M47" s="25">
        <v>44.615000000000002</v>
      </c>
      <c r="N47" s="26">
        <v>1</v>
      </c>
      <c r="O47" s="25">
        <v>1.5385</v>
      </c>
      <c r="P47" s="27">
        <v>3</v>
      </c>
      <c r="Q47" s="28">
        <v>4.6154000000000002</v>
      </c>
      <c r="R47" s="46">
        <v>18</v>
      </c>
      <c r="S47" s="28">
        <v>27.692299999999999</v>
      </c>
      <c r="T47" s="24">
        <v>1</v>
      </c>
      <c r="U47" s="30">
        <v>1.5384599999999999</v>
      </c>
      <c r="V47" s="24">
        <v>17</v>
      </c>
      <c r="W47" s="30">
        <v>26.1538</v>
      </c>
      <c r="X47" s="31">
        <v>57</v>
      </c>
      <c r="Y47" s="32">
        <v>100</v>
      </c>
    </row>
    <row r="48" spans="1:25" s="33" customFormat="1" ht="15" customHeight="1" x14ac:dyDescent="0.2">
      <c r="A48" s="21" t="s">
        <v>18</v>
      </c>
      <c r="B48" s="34" t="s">
        <v>60</v>
      </c>
      <c r="C48" s="35">
        <v>681</v>
      </c>
      <c r="D48" s="48">
        <v>4</v>
      </c>
      <c r="E48" s="37">
        <v>0.58740000000000003</v>
      </c>
      <c r="F48" s="38">
        <v>4</v>
      </c>
      <c r="G48" s="37">
        <v>0.58736999999999995</v>
      </c>
      <c r="H48" s="47">
        <v>51</v>
      </c>
      <c r="I48" s="37">
        <v>7.4889999999999999</v>
      </c>
      <c r="J48" s="38">
        <v>290</v>
      </c>
      <c r="K48" s="37">
        <v>42.584400000000002</v>
      </c>
      <c r="L48" s="38">
        <v>305</v>
      </c>
      <c r="M48" s="37">
        <v>44.786999999999999</v>
      </c>
      <c r="N48" s="47">
        <v>1</v>
      </c>
      <c r="O48" s="37">
        <v>0.14680000000000001</v>
      </c>
      <c r="P48" s="50">
        <v>26</v>
      </c>
      <c r="Q48" s="40">
        <v>3.8178999999999998</v>
      </c>
      <c r="R48" s="48">
        <v>154</v>
      </c>
      <c r="S48" s="40">
        <v>22.613800000000001</v>
      </c>
      <c r="T48" s="48">
        <v>4</v>
      </c>
      <c r="U48" s="41">
        <v>0.58736999999999995</v>
      </c>
      <c r="V48" s="48">
        <v>36</v>
      </c>
      <c r="W48" s="41">
        <v>5.2862999999999998</v>
      </c>
      <c r="X48" s="42">
        <v>441</v>
      </c>
      <c r="Y48" s="43">
        <v>100</v>
      </c>
    </row>
    <row r="49" spans="1:26" s="33" customFormat="1" ht="15" customHeight="1" x14ac:dyDescent="0.2">
      <c r="A49" s="21" t="s">
        <v>18</v>
      </c>
      <c r="B49" s="44" t="s">
        <v>61</v>
      </c>
      <c r="C49" s="71">
        <v>46</v>
      </c>
      <c r="D49" s="24">
        <v>20</v>
      </c>
      <c r="E49" s="25">
        <v>43.478299999999997</v>
      </c>
      <c r="F49" s="26">
        <v>2</v>
      </c>
      <c r="G49" s="25">
        <v>4.3478300000000001</v>
      </c>
      <c r="H49" s="26">
        <v>7</v>
      </c>
      <c r="I49" s="25">
        <v>15.2174</v>
      </c>
      <c r="J49" s="26">
        <v>0</v>
      </c>
      <c r="K49" s="25">
        <v>0</v>
      </c>
      <c r="L49" s="45">
        <v>14</v>
      </c>
      <c r="M49" s="25">
        <v>30.434999999999999</v>
      </c>
      <c r="N49" s="45">
        <v>0</v>
      </c>
      <c r="O49" s="25">
        <v>0</v>
      </c>
      <c r="P49" s="27">
        <v>3</v>
      </c>
      <c r="Q49" s="28">
        <v>6.5217000000000001</v>
      </c>
      <c r="R49" s="46">
        <v>6</v>
      </c>
      <c r="S49" s="28">
        <v>13.0435</v>
      </c>
      <c r="T49" s="46">
        <v>1</v>
      </c>
      <c r="U49" s="30">
        <v>2.1739099999999998</v>
      </c>
      <c r="V49" s="46">
        <v>4</v>
      </c>
      <c r="W49" s="30">
        <v>8.6957000000000004</v>
      </c>
      <c r="X49" s="31">
        <v>66</v>
      </c>
      <c r="Y49" s="32">
        <v>100</v>
      </c>
    </row>
    <row r="50" spans="1:26" s="33" customFormat="1" ht="15" customHeight="1" x14ac:dyDescent="0.2">
      <c r="A50" s="21" t="s">
        <v>18</v>
      </c>
      <c r="B50" s="34" t="s">
        <v>62</v>
      </c>
      <c r="C50" s="35">
        <v>548</v>
      </c>
      <c r="D50" s="36">
        <v>1</v>
      </c>
      <c r="E50" s="37">
        <v>0.1825</v>
      </c>
      <c r="F50" s="38">
        <v>3</v>
      </c>
      <c r="G50" s="37">
        <v>0.54744999999999999</v>
      </c>
      <c r="H50" s="47">
        <v>21</v>
      </c>
      <c r="I50" s="37">
        <v>3.8321000000000001</v>
      </c>
      <c r="J50" s="38">
        <v>92</v>
      </c>
      <c r="K50" s="37">
        <v>16.7883</v>
      </c>
      <c r="L50" s="38">
        <v>422</v>
      </c>
      <c r="M50" s="37">
        <v>77.007000000000005</v>
      </c>
      <c r="N50" s="47">
        <v>0</v>
      </c>
      <c r="O50" s="37">
        <v>0</v>
      </c>
      <c r="P50" s="50">
        <v>9</v>
      </c>
      <c r="Q50" s="40">
        <v>1.6423000000000001</v>
      </c>
      <c r="R50" s="36">
        <v>73</v>
      </c>
      <c r="S50" s="40">
        <v>13.321199999999999</v>
      </c>
      <c r="T50" s="36">
        <v>2</v>
      </c>
      <c r="U50" s="41">
        <v>0.36496000000000001</v>
      </c>
      <c r="V50" s="36">
        <v>17</v>
      </c>
      <c r="W50" s="41">
        <v>3.1021999999999998</v>
      </c>
      <c r="X50" s="42">
        <v>491</v>
      </c>
      <c r="Y50" s="43">
        <v>100</v>
      </c>
    </row>
    <row r="51" spans="1:26" s="33" customFormat="1" ht="15" customHeight="1" x14ac:dyDescent="0.2">
      <c r="A51" s="21" t="s">
        <v>18</v>
      </c>
      <c r="B51" s="44" t="s">
        <v>63</v>
      </c>
      <c r="C51" s="23">
        <v>5946</v>
      </c>
      <c r="D51" s="24">
        <v>31</v>
      </c>
      <c r="E51" s="25">
        <v>0.52139999999999997</v>
      </c>
      <c r="F51" s="45">
        <v>50</v>
      </c>
      <c r="G51" s="25">
        <v>0.84089999999999998</v>
      </c>
      <c r="H51" s="26">
        <v>3866</v>
      </c>
      <c r="I51" s="25">
        <v>65.018500000000003</v>
      </c>
      <c r="J51" s="26">
        <v>807</v>
      </c>
      <c r="K51" s="25">
        <v>13.572100000000001</v>
      </c>
      <c r="L51" s="26">
        <v>1093</v>
      </c>
      <c r="M51" s="25">
        <v>18.382000000000001</v>
      </c>
      <c r="N51" s="45">
        <v>5</v>
      </c>
      <c r="O51" s="25">
        <v>8.4099999999999994E-2</v>
      </c>
      <c r="P51" s="27">
        <v>94</v>
      </c>
      <c r="Q51" s="28">
        <v>1.5809</v>
      </c>
      <c r="R51" s="24">
        <v>647</v>
      </c>
      <c r="S51" s="28">
        <v>10.8813</v>
      </c>
      <c r="T51" s="24">
        <v>450</v>
      </c>
      <c r="U51" s="30">
        <v>7.5681099999999999</v>
      </c>
      <c r="V51" s="24">
        <v>1909</v>
      </c>
      <c r="W51" s="30">
        <v>32.105600000000003</v>
      </c>
      <c r="X51" s="31">
        <v>3178</v>
      </c>
      <c r="Y51" s="32">
        <v>100</v>
      </c>
    </row>
    <row r="52" spans="1:26" s="33" customFormat="1" ht="15" customHeight="1" x14ac:dyDescent="0.2">
      <c r="A52" s="21" t="s">
        <v>18</v>
      </c>
      <c r="B52" s="34" t="s">
        <v>64</v>
      </c>
      <c r="C52" s="35">
        <v>33</v>
      </c>
      <c r="D52" s="48">
        <v>0</v>
      </c>
      <c r="E52" s="37">
        <v>0</v>
      </c>
      <c r="F52" s="38">
        <v>1</v>
      </c>
      <c r="G52" s="37">
        <v>3.0303</v>
      </c>
      <c r="H52" s="47">
        <v>5</v>
      </c>
      <c r="I52" s="37">
        <v>15.1515</v>
      </c>
      <c r="J52" s="47">
        <v>0</v>
      </c>
      <c r="K52" s="37">
        <v>0</v>
      </c>
      <c r="L52" s="38">
        <v>26</v>
      </c>
      <c r="M52" s="37">
        <v>78.787999999999997</v>
      </c>
      <c r="N52" s="47">
        <v>0</v>
      </c>
      <c r="O52" s="37">
        <v>0</v>
      </c>
      <c r="P52" s="39">
        <v>1</v>
      </c>
      <c r="Q52" s="40">
        <v>3.0303</v>
      </c>
      <c r="R52" s="36">
        <v>11</v>
      </c>
      <c r="S52" s="40">
        <v>33.333300000000001</v>
      </c>
      <c r="T52" s="36">
        <v>0</v>
      </c>
      <c r="U52" s="41">
        <v>0</v>
      </c>
      <c r="V52" s="36">
        <v>4</v>
      </c>
      <c r="W52" s="41">
        <v>12.1212</v>
      </c>
      <c r="X52" s="42">
        <v>83</v>
      </c>
      <c r="Y52" s="43">
        <v>100</v>
      </c>
    </row>
    <row r="53" spans="1:26" s="33" customFormat="1" ht="15" customHeight="1" x14ac:dyDescent="0.2">
      <c r="A53" s="21" t="s">
        <v>18</v>
      </c>
      <c r="B53" s="44" t="s">
        <v>65</v>
      </c>
      <c r="C53" s="71">
        <v>9</v>
      </c>
      <c r="D53" s="46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0</v>
      </c>
      <c r="K53" s="25">
        <v>0</v>
      </c>
      <c r="L53" s="45">
        <v>9</v>
      </c>
      <c r="M53" s="25">
        <v>100</v>
      </c>
      <c r="N53" s="45">
        <v>0</v>
      </c>
      <c r="O53" s="25">
        <v>0</v>
      </c>
      <c r="P53" s="27">
        <v>0</v>
      </c>
      <c r="Q53" s="28">
        <v>0</v>
      </c>
      <c r="R53" s="46">
        <v>3</v>
      </c>
      <c r="S53" s="28">
        <v>33.333300000000001</v>
      </c>
      <c r="T53" s="24">
        <v>0</v>
      </c>
      <c r="U53" s="30">
        <v>0</v>
      </c>
      <c r="V53" s="24">
        <v>0</v>
      </c>
      <c r="W53" s="30">
        <v>0</v>
      </c>
      <c r="X53" s="31">
        <v>24</v>
      </c>
      <c r="Y53" s="32">
        <v>100</v>
      </c>
    </row>
    <row r="54" spans="1:26" s="33" customFormat="1" ht="15" customHeight="1" x14ac:dyDescent="0.2">
      <c r="A54" s="21" t="s">
        <v>18</v>
      </c>
      <c r="B54" s="34" t="s">
        <v>66</v>
      </c>
      <c r="C54" s="35">
        <v>743</v>
      </c>
      <c r="D54" s="48">
        <v>3</v>
      </c>
      <c r="E54" s="37">
        <v>0.40379999999999999</v>
      </c>
      <c r="F54" s="38">
        <v>16</v>
      </c>
      <c r="G54" s="52">
        <v>2.1534300000000002</v>
      </c>
      <c r="H54" s="47">
        <v>128</v>
      </c>
      <c r="I54" s="52">
        <v>17.227499999999999</v>
      </c>
      <c r="J54" s="38">
        <v>250</v>
      </c>
      <c r="K54" s="37">
        <v>33.647399999999998</v>
      </c>
      <c r="L54" s="38">
        <v>300</v>
      </c>
      <c r="M54" s="37">
        <v>40.377000000000002</v>
      </c>
      <c r="N54" s="38">
        <v>3</v>
      </c>
      <c r="O54" s="37">
        <v>0.40379999999999999</v>
      </c>
      <c r="P54" s="50">
        <v>43</v>
      </c>
      <c r="Q54" s="40">
        <v>5.7873000000000001</v>
      </c>
      <c r="R54" s="36">
        <v>144</v>
      </c>
      <c r="S54" s="40">
        <v>19.3809</v>
      </c>
      <c r="T54" s="48">
        <v>7</v>
      </c>
      <c r="U54" s="41">
        <v>0.94213000000000002</v>
      </c>
      <c r="V54" s="48">
        <v>114</v>
      </c>
      <c r="W54" s="41">
        <v>15.3432</v>
      </c>
      <c r="X54" s="42">
        <v>614</v>
      </c>
      <c r="Y54" s="43">
        <v>100</v>
      </c>
    </row>
    <row r="55" spans="1:26" s="33" customFormat="1" ht="15" customHeight="1" x14ac:dyDescent="0.2">
      <c r="A55" s="21" t="s">
        <v>18</v>
      </c>
      <c r="B55" s="44" t="s">
        <v>67</v>
      </c>
      <c r="C55" s="23">
        <v>211</v>
      </c>
      <c r="D55" s="24">
        <v>1</v>
      </c>
      <c r="E55" s="25">
        <v>0.47389999999999999</v>
      </c>
      <c r="F55" s="26">
        <v>3</v>
      </c>
      <c r="G55" s="25">
        <v>1.4218</v>
      </c>
      <c r="H55" s="45">
        <v>101</v>
      </c>
      <c r="I55" s="25">
        <v>47.8673</v>
      </c>
      <c r="J55" s="45">
        <v>6</v>
      </c>
      <c r="K55" s="25">
        <v>2.8435999999999999</v>
      </c>
      <c r="L55" s="26">
        <v>84</v>
      </c>
      <c r="M55" s="25">
        <v>39.81</v>
      </c>
      <c r="N55" s="26">
        <v>3</v>
      </c>
      <c r="O55" s="25">
        <v>1.4218</v>
      </c>
      <c r="P55" s="49">
        <v>13</v>
      </c>
      <c r="Q55" s="28">
        <v>6.1611000000000002</v>
      </c>
      <c r="R55" s="24">
        <v>42</v>
      </c>
      <c r="S55" s="28">
        <v>19.905200000000001</v>
      </c>
      <c r="T55" s="46">
        <v>2</v>
      </c>
      <c r="U55" s="30">
        <v>0.94786999999999999</v>
      </c>
      <c r="V55" s="46">
        <v>67</v>
      </c>
      <c r="W55" s="30">
        <v>31.753599999999999</v>
      </c>
      <c r="X55" s="31">
        <v>260</v>
      </c>
      <c r="Y55" s="32">
        <v>100</v>
      </c>
    </row>
    <row r="56" spans="1:26" s="33" customFormat="1" ht="15" customHeight="1" x14ac:dyDescent="0.2">
      <c r="A56" s="21" t="s">
        <v>18</v>
      </c>
      <c r="B56" s="34" t="s">
        <v>68</v>
      </c>
      <c r="C56" s="35">
        <v>212</v>
      </c>
      <c r="D56" s="36">
        <v>0</v>
      </c>
      <c r="E56" s="37">
        <v>0</v>
      </c>
      <c r="F56" s="38">
        <v>1</v>
      </c>
      <c r="G56" s="37">
        <v>0.47170000000000001</v>
      </c>
      <c r="H56" s="38">
        <v>4</v>
      </c>
      <c r="I56" s="37">
        <v>1.8868</v>
      </c>
      <c r="J56" s="47">
        <v>8</v>
      </c>
      <c r="K56" s="37">
        <v>3.7736000000000001</v>
      </c>
      <c r="L56" s="38">
        <v>198</v>
      </c>
      <c r="M56" s="37">
        <v>93.396000000000001</v>
      </c>
      <c r="N56" s="47">
        <v>0</v>
      </c>
      <c r="O56" s="37">
        <v>0</v>
      </c>
      <c r="P56" s="39">
        <v>1</v>
      </c>
      <c r="Q56" s="40">
        <v>0.47170000000000001</v>
      </c>
      <c r="R56" s="48">
        <v>36</v>
      </c>
      <c r="S56" s="40">
        <v>16.981100000000001</v>
      </c>
      <c r="T56" s="48">
        <v>1</v>
      </c>
      <c r="U56" s="41">
        <v>0.47170000000000001</v>
      </c>
      <c r="V56" s="48">
        <v>1</v>
      </c>
      <c r="W56" s="41">
        <v>0.47170000000000001</v>
      </c>
      <c r="X56" s="42">
        <v>220</v>
      </c>
      <c r="Y56" s="43">
        <v>100</v>
      </c>
    </row>
    <row r="57" spans="1:26" s="33" customFormat="1" ht="15" customHeight="1" x14ac:dyDescent="0.2">
      <c r="A57" s="21" t="s">
        <v>18</v>
      </c>
      <c r="B57" s="44" t="s">
        <v>69</v>
      </c>
      <c r="C57" s="23">
        <v>56</v>
      </c>
      <c r="D57" s="24">
        <v>1</v>
      </c>
      <c r="E57" s="25">
        <v>1.7857000000000001</v>
      </c>
      <c r="F57" s="45">
        <v>3</v>
      </c>
      <c r="G57" s="25">
        <v>5.3571400000000002</v>
      </c>
      <c r="H57" s="26">
        <v>16</v>
      </c>
      <c r="I57" s="25">
        <v>28.571400000000001</v>
      </c>
      <c r="J57" s="26">
        <v>19</v>
      </c>
      <c r="K57" s="25">
        <v>33.928600000000003</v>
      </c>
      <c r="L57" s="26">
        <v>17</v>
      </c>
      <c r="M57" s="25">
        <v>30.356999999999999</v>
      </c>
      <c r="N57" s="26">
        <v>0</v>
      </c>
      <c r="O57" s="25">
        <v>0</v>
      </c>
      <c r="P57" s="49">
        <v>0</v>
      </c>
      <c r="Q57" s="28">
        <v>0</v>
      </c>
      <c r="R57" s="46">
        <v>10</v>
      </c>
      <c r="S57" s="28">
        <v>17.857099999999999</v>
      </c>
      <c r="T57" s="46">
        <v>0</v>
      </c>
      <c r="U57" s="30">
        <v>0</v>
      </c>
      <c r="V57" s="46">
        <v>14</v>
      </c>
      <c r="W57" s="30">
        <v>25</v>
      </c>
      <c r="X57" s="31">
        <v>109</v>
      </c>
      <c r="Y57" s="32">
        <v>100</v>
      </c>
    </row>
    <row r="58" spans="1:26" s="33" customFormat="1" ht="15" customHeight="1" thickBot="1" x14ac:dyDescent="0.25">
      <c r="A58" s="21" t="s">
        <v>18</v>
      </c>
      <c r="B58" s="53" t="s">
        <v>70</v>
      </c>
      <c r="C58" s="72">
        <v>32</v>
      </c>
      <c r="D58" s="70">
        <v>2</v>
      </c>
      <c r="E58" s="55">
        <v>6.25</v>
      </c>
      <c r="F58" s="56">
        <v>0</v>
      </c>
      <c r="G58" s="55">
        <v>0</v>
      </c>
      <c r="H58" s="57">
        <v>7</v>
      </c>
      <c r="I58" s="55">
        <v>21.875</v>
      </c>
      <c r="J58" s="56">
        <v>0</v>
      </c>
      <c r="K58" s="55">
        <v>0</v>
      </c>
      <c r="L58" s="56">
        <v>23</v>
      </c>
      <c r="M58" s="55">
        <v>71.875</v>
      </c>
      <c r="N58" s="56">
        <v>0</v>
      </c>
      <c r="O58" s="55">
        <v>0</v>
      </c>
      <c r="P58" s="58">
        <v>0</v>
      </c>
      <c r="Q58" s="59">
        <v>0</v>
      </c>
      <c r="R58" s="54">
        <v>3</v>
      </c>
      <c r="S58" s="59">
        <v>9.375</v>
      </c>
      <c r="T58" s="54">
        <v>0</v>
      </c>
      <c r="U58" s="60">
        <v>0</v>
      </c>
      <c r="V58" s="54">
        <v>2</v>
      </c>
      <c r="W58" s="60">
        <v>6.25</v>
      </c>
      <c r="X58" s="61">
        <v>38</v>
      </c>
      <c r="Y58" s="62">
        <v>100</v>
      </c>
    </row>
    <row r="59" spans="1:26" s="64" customFormat="1" ht="15" customHeight="1" x14ac:dyDescent="0.2">
      <c r="A59" s="66"/>
      <c r="B59" s="67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8"/>
      <c r="W59" s="69"/>
      <c r="X59" s="63"/>
      <c r="Y59" s="63"/>
    </row>
    <row r="60" spans="1:26" s="64" customFormat="1" ht="12.75" x14ac:dyDescent="0.2">
      <c r="A60" s="66"/>
      <c r="B60" s="80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33,118 public school female students retained in grade 1, 523 (1.6%) were American Indian or Alaska Native, 4,837 (14.6%) were students with disabilities served under the Individuals with Disabilities Education Act (IDEA), and 692 (2.1%) were students with disabilities served solely under Section 504 of the Rehabilitation Act of 1973.</v>
      </c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</row>
    <row r="61" spans="1:26" s="64" customFormat="1" ht="14.1" customHeight="1" x14ac:dyDescent="0.2">
      <c r="B61" s="81" t="s">
        <v>71</v>
      </c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</row>
    <row r="62" spans="1:26" s="64" customFormat="1" ht="15" customHeight="1" x14ac:dyDescent="0.2">
      <c r="A62" s="66"/>
      <c r="B62" s="81" t="s">
        <v>72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6"/>
      <c r="Y62" s="1"/>
      <c r="Z62" s="1"/>
    </row>
  </sheetData>
  <sortState ref="B8:Y58">
    <sortCondition ref="B8:B58"/>
  </sortState>
  <mergeCells count="19">
    <mergeCell ref="B62:W62"/>
    <mergeCell ref="B2:Y2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  <mergeCell ref="B60:Y60"/>
    <mergeCell ref="B61:Z61"/>
  </mergeCells>
  <phoneticPr fontId="16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G1 Total</vt:lpstr>
      <vt:lpstr>G1 Male</vt:lpstr>
      <vt:lpstr>G1 Female</vt:lpstr>
      <vt:lpstr>'G1 Female'!Print_Area</vt:lpstr>
      <vt:lpstr>'G1 Male'!Print_Area</vt:lpstr>
      <vt:lpstr>'G1 Total'!Print_Area</vt:lpstr>
    </vt:vector>
  </TitlesOfParts>
  <Manager>Office for Civil Rights</Manager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Benson, Deaweh</dc:creator>
  <cp:lastModifiedBy>Hector Tello</cp:lastModifiedBy>
  <cp:lastPrinted>2015-09-02T02:38:49Z</cp:lastPrinted>
  <dcterms:created xsi:type="dcterms:W3CDTF">2014-03-02T22:16:30Z</dcterms:created>
  <dcterms:modified xsi:type="dcterms:W3CDTF">2020-04-25T18:50:12Z</dcterms:modified>
</cp:coreProperties>
</file>