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dedeop-my.sharepoint.com/personal/rosa_olmeda_ed_gov/Documents/Migrated/OCR/Contracts/AEM CRDC REporting Website 2019/Files for AEM/"/>
    </mc:Choice>
  </mc:AlternateContent>
  <xr:revisionPtr revIDLastSave="0" documentId="8_{34FD64F7-A715-4A12-B9AB-F1B57F676E34}" xr6:coauthVersionLast="45" xr6:coauthVersionMax="45" xr10:uidLastSave="{00000000-0000-0000-0000-000000000000}"/>
  <bookViews>
    <workbookView xWindow="-110" yWindow="-110" windowWidth="19420" windowHeight="10420" tabRatio="1000" xr2:uid="{00000000-000D-0000-FFFF-FFFF00000000}"/>
  </bookViews>
  <sheets>
    <sheet name="middle school Alg I cert" sheetId="33" r:id="rId1"/>
  </sheets>
  <definedNames>
    <definedName name="_xlnm.Print_Area" localSheetId="0">'middle school Alg I cert'!$A$1:$O$63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33" l="1"/>
  <c r="F59" i="33" l="1"/>
</calcChain>
</file>

<file path=xl/sharedStrings.xml><?xml version="1.0" encoding="utf-8"?>
<sst xmlns="http://schemas.openxmlformats.org/spreadsheetml/2006/main" count="63" uniqueCount="63">
  <si>
    <t>State</t>
  </si>
  <si>
    <t>Number of Schools</t>
  </si>
  <si>
    <t xml:space="preserve">Percent of Schools Reporting </t>
  </si>
  <si>
    <t>Algebra I</t>
  </si>
  <si>
    <t>Number</t>
  </si>
  <si>
    <t>Percent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</si>
  <si>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</si>
  <si>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</si>
  <si>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</si>
  <si>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</si>
  <si>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</si>
  <si>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</si>
  <si>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</si>
  <si>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</si>
  <si>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</si>
  <si>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</si>
  <si>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</si>
  <si>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</si>
  <si>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</si>
  <si>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</si>
  <si>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</si>
  <si>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</si>
  <si>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</si>
  <si>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</si>
  <si>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</si>
  <si>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</si>
  <si>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</si>
  <si>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</si>
  <si>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</si>
  <si>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</si>
  <si>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</si>
  <si>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</si>
  <si>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</si>
  <si>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</si>
  <si>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</si>
  <si>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</si>
  <si>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</si>
  <si>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</si>
  <si>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</si>
  <si>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</si>
  <si>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</si>
  <si>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</si>
  <si>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</si>
  <si>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</si>
  <si>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</si>
  <si>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</si>
  <si>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</si>
  <si>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</si>
  <si>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</si>
  <si>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</si>
  <si>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</si>
  <si>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</si>
  <si>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</si>
  <si>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</si>
  <si>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</si>
  <si>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</si>
  <si>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</si>
  <si>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</si>
  <si>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</si>
  <si>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</si>
  <si>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>Number and percentage of public middle school Algebra I classes taught by certified teachers, by state: School Year 2015-16</t>
  </si>
  <si>
    <t>Classes Taught by Certified Teachers</t>
  </si>
  <si>
    <t>Total Number of Middle School Algebra I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</si>
</sst>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37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4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21" applyNumberFormat="0" applyAlignment="0" applyProtection="0"/>
    <xf numFmtId="0" fontId="29" fillId="7" borderId="22" applyNumberFormat="0" applyAlignment="0" applyProtection="0"/>
    <xf numFmtId="0" fontId="30" fillId="7" borderId="21" applyNumberFormat="0" applyAlignment="0" applyProtection="0"/>
    <xf numFmtId="0" fontId="31" fillId="0" borderId="23" applyNumberFormat="0" applyFill="0" applyAlignment="0" applyProtection="0"/>
    <xf numFmtId="0" fontId="32" fillId="8" borderId="2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</cellStyleXfs>
  <cellXfs count="65">
    <xf numFmtId="0" fontId="0" fillId="0" borderId="0" xfId="0"/>
    <xf numFmtId="0" fontId="7" fillId="0" borderId="0" xfId="2" applyFont="1"/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4" fillId="0" borderId="0" xfId="4" applyFont="1"/>
    <xf numFmtId="0" fontId="17" fillId="0" borderId="0" xfId="2" applyFont="1" applyFill="1" applyAlignment="1"/>
    <xf numFmtId="0" fontId="19" fillId="0" borderId="0" xfId="2" applyFont="1" applyFill="1" applyAlignment="1"/>
    <xf numFmtId="0" fontId="18" fillId="0" borderId="4" xfId="3" applyFont="1" applyFill="1" applyBorder="1" applyAlignment="1"/>
    <xf numFmtId="1" fontId="18" fillId="0" borderId="5" xfId="3" applyNumberFormat="1" applyFont="1" applyFill="1" applyBorder="1" applyAlignment="1">
      <alignment horizontal="right" wrapText="1"/>
    </xf>
    <xf numFmtId="1" fontId="18" fillId="0" borderId="4" xfId="3" applyNumberFormat="1" applyFont="1" applyFill="1" applyBorder="1" applyAlignment="1">
      <alignment horizontal="right" wrapText="1"/>
    </xf>
    <xf numFmtId="1" fontId="18" fillId="0" borderId="8" xfId="3" applyNumberFormat="1" applyFont="1" applyFill="1" applyBorder="1" applyAlignment="1">
      <alignment wrapText="1"/>
    </xf>
    <xf numFmtId="0" fontId="17" fillId="0" borderId="0" xfId="4" applyFont="1" applyFill="1"/>
    <xf numFmtId="0" fontId="19" fillId="2" borderId="6" xfId="3" applyFont="1" applyFill="1" applyBorder="1" applyAlignment="1">
      <alignment horizontal="left" vertical="center"/>
    </xf>
    <xf numFmtId="165" fontId="19" fillId="2" borderId="7" xfId="2" applyNumberFormat="1" applyFont="1" applyFill="1" applyBorder="1" applyAlignment="1">
      <alignment horizontal="right"/>
    </xf>
    <xf numFmtId="164" fontId="19" fillId="2" borderId="3" xfId="2" applyNumberFormat="1" applyFont="1" applyFill="1" applyBorder="1" applyAlignment="1">
      <alignment horizontal="right"/>
    </xf>
    <xf numFmtId="165" fontId="19" fillId="2" borderId="10" xfId="2" applyNumberFormat="1" applyFont="1" applyFill="1" applyBorder="1" applyAlignment="1">
      <alignment horizontal="right"/>
    </xf>
    <xf numFmtId="164" fontId="19" fillId="2" borderId="9" xfId="2" applyNumberFormat="1" applyFont="1" applyFill="1" applyBorder="1"/>
    <xf numFmtId="0" fontId="19" fillId="0" borderId="0" xfId="4" applyFont="1" applyFill="1"/>
    <xf numFmtId="0" fontId="19" fillId="0" borderId="0" xfId="23" applyFont="1" applyFill="1" applyBorder="1"/>
    <xf numFmtId="165" fontId="19" fillId="0" borderId="7" xfId="2" applyNumberFormat="1" applyFont="1" applyFill="1" applyBorder="1" applyAlignment="1">
      <alignment horizontal="right"/>
    </xf>
    <xf numFmtId="164" fontId="19" fillId="0" borderId="3" xfId="2" applyNumberFormat="1" applyFont="1" applyFill="1" applyBorder="1" applyAlignment="1">
      <alignment horizontal="right"/>
    </xf>
    <xf numFmtId="164" fontId="19" fillId="0" borderId="9" xfId="2" applyNumberFormat="1" applyFont="1" applyFill="1" applyBorder="1"/>
    <xf numFmtId="0" fontId="19" fillId="2" borderId="0" xfId="23" applyFont="1" applyFill="1" applyBorder="1"/>
    <xf numFmtId="165" fontId="19" fillId="0" borderId="7" xfId="2" quotePrefix="1" applyNumberFormat="1" applyFont="1" applyFill="1" applyBorder="1" applyAlignment="1">
      <alignment horizontal="right"/>
    </xf>
    <xf numFmtId="0" fontId="19" fillId="0" borderId="1" xfId="23" applyFont="1" applyFill="1" applyBorder="1"/>
    <xf numFmtId="165" fontId="19" fillId="0" borderId="5" xfId="2" applyNumberFormat="1" applyFont="1" applyFill="1" applyBorder="1" applyAlignment="1">
      <alignment horizontal="right"/>
    </xf>
    <xf numFmtId="164" fontId="19" fillId="0" borderId="4" xfId="2" applyNumberFormat="1" applyFont="1" applyFill="1" applyBorder="1" applyAlignment="1">
      <alignment horizontal="right"/>
    </xf>
    <xf numFmtId="164" fontId="19" fillId="0" borderId="8" xfId="2" applyNumberFormat="1" applyFont="1" applyFill="1" applyBorder="1"/>
    <xf numFmtId="0" fontId="19" fillId="0" borderId="0" xfId="4" applyFont="1"/>
    <xf numFmtId="0" fontId="17" fillId="0" borderId="0" xfId="4" applyFont="1"/>
    <xf numFmtId="0" fontId="15" fillId="0" borderId="0" xfId="2" applyFont="1" applyAlignment="1">
      <alignment horizontal="left" vertical="top"/>
    </xf>
    <xf numFmtId="0" fontId="9" fillId="0" borderId="0" xfId="2" applyFont="1" applyAlignment="1">
      <alignment horizontal="left" vertical="top"/>
    </xf>
    <xf numFmtId="2" fontId="8" fillId="0" borderId="0" xfId="1" applyNumberFormat="1" applyFont="1" applyAlignment="1">
      <alignment vertical="top"/>
    </xf>
    <xf numFmtId="0" fontId="19" fillId="0" borderId="0" xfId="4" applyFont="1" applyFill="1" applyBorder="1" applyAlignment="1">
      <alignment horizontal="left"/>
    </xf>
    <xf numFmtId="0" fontId="20" fillId="0" borderId="0" xfId="2" applyFont="1" applyFill="1"/>
    <xf numFmtId="0" fontId="20" fillId="0" borderId="0" xfId="2" applyFont="1" applyFill="1" applyBorder="1"/>
    <xf numFmtId="0" fontId="19" fillId="0" borderId="0" xfId="4" applyFont="1" applyFill="1" applyBorder="1"/>
    <xf numFmtId="1" fontId="5" fillId="0" borderId="0" xfId="1" applyNumberFormat="1" applyFont="1" applyBorder="1" applyAlignment="1">
      <alignment wrapText="1"/>
    </xf>
    <xf numFmtId="0" fontId="19" fillId="0" borderId="0" xfId="2" applyFont="1" applyFill="1" applyBorder="1" applyAlignment="1"/>
    <xf numFmtId="165" fontId="19" fillId="2" borderId="9" xfId="2" applyNumberFormat="1" applyFont="1" applyFill="1" applyBorder="1"/>
    <xf numFmtId="165" fontId="19" fillId="0" borderId="9" xfId="2" applyNumberFormat="1" applyFont="1" applyFill="1" applyBorder="1"/>
    <xf numFmtId="165" fontId="19" fillId="0" borderId="8" xfId="2" applyNumberFormat="1" applyFont="1" applyFill="1" applyBorder="1"/>
    <xf numFmtId="0" fontId="19" fillId="0" borderId="0" xfId="2" quotePrefix="1" applyFont="1" applyFill="1" applyAlignment="1"/>
    <xf numFmtId="0" fontId="17" fillId="0" borderId="0" xfId="2" quotePrefix="1" applyFont="1"/>
    <xf numFmtId="0" fontId="17" fillId="0" borderId="0" xfId="2" applyFont="1"/>
    <xf numFmtId="165" fontId="17" fillId="0" borderId="0" xfId="2" applyNumberFormat="1" applyFont="1"/>
    <xf numFmtId="0" fontId="17" fillId="0" borderId="0" xfId="2" applyFont="1" applyBorder="1"/>
    <xf numFmtId="0" fontId="17" fillId="0" borderId="0" xfId="4" applyFont="1" applyBorder="1"/>
    <xf numFmtId="2" fontId="8" fillId="0" borderId="0" xfId="1" applyNumberFormat="1" applyFont="1" applyAlignment="1">
      <alignment horizontal="left" vertical="top" wrapText="1"/>
    </xf>
    <xf numFmtId="0" fontId="20" fillId="0" borderId="0" xfId="2" quotePrefix="1" applyFont="1" applyAlignment="1">
      <alignment horizontal="left" wrapText="1"/>
    </xf>
    <xf numFmtId="0" fontId="19" fillId="0" borderId="0" xfId="4" applyFont="1" applyFill="1" applyBorder="1" applyAlignment="1">
      <alignment horizontal="left" wrapText="1"/>
    </xf>
    <xf numFmtId="1" fontId="18" fillId="0" borderId="13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  <xf numFmtId="0" fontId="18" fillId="0" borderId="2" xfId="3" applyFont="1" applyFill="1" applyBorder="1" applyAlignment="1">
      <alignment horizontal="left"/>
    </xf>
    <xf numFmtId="0" fontId="18" fillId="0" borderId="3" xfId="3" applyFont="1" applyFill="1" applyBorder="1" applyAlignment="1">
      <alignment horizontal="left"/>
    </xf>
    <xf numFmtId="1" fontId="18" fillId="0" borderId="14" xfId="3" applyNumberFormat="1" applyFont="1" applyFill="1" applyBorder="1" applyAlignment="1">
      <alignment horizontal="center" wrapText="1"/>
    </xf>
    <xf numFmtId="1" fontId="18" fillId="0" borderId="15" xfId="3" applyNumberFormat="1" applyFont="1" applyFill="1" applyBorder="1" applyAlignment="1">
      <alignment horizontal="center" wrapText="1"/>
    </xf>
    <xf numFmtId="1" fontId="18" fillId="0" borderId="16" xfId="3" applyNumberFormat="1" applyFont="1" applyFill="1" applyBorder="1" applyAlignment="1">
      <alignment horizontal="center" wrapText="1"/>
    </xf>
    <xf numFmtId="1" fontId="18" fillId="0" borderId="17" xfId="3" applyNumberFormat="1" applyFont="1" applyFill="1" applyBorder="1" applyAlignment="1">
      <alignment horizontal="center" wrapText="1"/>
    </xf>
    <xf numFmtId="1" fontId="18" fillId="0" borderId="11" xfId="3" applyNumberFormat="1" applyFont="1" applyFill="1" applyBorder="1" applyAlignment="1">
      <alignment horizontal="center" wrapText="1"/>
    </xf>
    <xf numFmtId="1" fontId="18" fillId="0" borderId="12" xfId="3" applyNumberFormat="1" applyFont="1" applyFill="1" applyBorder="1" applyAlignment="1">
      <alignment horizontal="center" wrapText="1"/>
    </xf>
  </cellXfs>
  <cellStyles count="204">
    <cellStyle name="20% - Accent1" xfId="179" builtinId="30" customBuiltin="1"/>
    <cellStyle name="20% - Accent2" xfId="183" builtinId="34" customBuiltin="1"/>
    <cellStyle name="20% - Accent3" xfId="187" builtinId="38" customBuiltin="1"/>
    <cellStyle name="20% - Accent4" xfId="191" builtinId="42" customBuiltin="1"/>
    <cellStyle name="20% - Accent5" xfId="195" builtinId="46" customBuiltin="1"/>
    <cellStyle name="20% - Accent6" xfId="199" builtinId="50" customBuiltin="1"/>
    <cellStyle name="40% - Accent1" xfId="180" builtinId="31" customBuiltin="1"/>
    <cellStyle name="40% - Accent2" xfId="184" builtinId="35" customBuiltin="1"/>
    <cellStyle name="40% - Accent3" xfId="188" builtinId="39" customBuiltin="1"/>
    <cellStyle name="40% - Accent4" xfId="192" builtinId="43" customBuiltin="1"/>
    <cellStyle name="40% - Accent5" xfId="196" builtinId="47" customBuiltin="1"/>
    <cellStyle name="40% - Accent6" xfId="200" builtinId="51" customBuiltin="1"/>
    <cellStyle name="60% - Accent1" xfId="181" builtinId="32" customBuiltin="1"/>
    <cellStyle name="60% - Accent2" xfId="185" builtinId="36" customBuiltin="1"/>
    <cellStyle name="60% - Accent3" xfId="189" builtinId="40" customBuiltin="1"/>
    <cellStyle name="60% - Accent4" xfId="193" builtinId="44" customBuiltin="1"/>
    <cellStyle name="60% - Accent5" xfId="197" builtinId="48" customBuiltin="1"/>
    <cellStyle name="60% - Accent6" xfId="201" builtinId="52" customBuiltin="1"/>
    <cellStyle name="Accent1" xfId="178" builtinId="29" customBuiltin="1"/>
    <cellStyle name="Accent2" xfId="182" builtinId="33" customBuiltin="1"/>
    <cellStyle name="Accent3" xfId="186" builtinId="37" customBuiltin="1"/>
    <cellStyle name="Accent4" xfId="190" builtinId="41" customBuiltin="1"/>
    <cellStyle name="Accent5" xfId="194" builtinId="45" customBuiltin="1"/>
    <cellStyle name="Accent6" xfId="198" builtinId="49" customBuiltin="1"/>
    <cellStyle name="Bad" xfId="168" builtinId="27" customBuiltin="1"/>
    <cellStyle name="Calculation" xfId="172" builtinId="22" customBuiltin="1"/>
    <cellStyle name="Check Cell" xfId="174" builtinId="23" customBuiltin="1"/>
    <cellStyle name="Explanatory Text" xfId="176" builtinId="53" customBuilti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Good" xfId="167" builtinId="26" customBuiltin="1"/>
    <cellStyle name="Heading 1" xfId="163" builtinId="16" customBuiltin="1"/>
    <cellStyle name="Heading 2" xfId="164" builtinId="17" customBuiltin="1"/>
    <cellStyle name="Heading 3" xfId="165" builtinId="18" customBuiltin="1"/>
    <cellStyle name="Heading 4" xfId="166" builtinId="19" customBuiltin="1"/>
    <cellStyle name="Hyperlink" xfId="92" builtinId="8" hidden="1"/>
    <cellStyle name="Hyperlink" xfId="96" builtinId="8" hidden="1"/>
    <cellStyle name="Hyperlink" xfId="98" builtinId="8" hidden="1"/>
    <cellStyle name="Hyperlink" xfId="128" builtinId="8" hidden="1"/>
    <cellStyle name="Hyperlink" xfId="132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44" builtinId="8" hidden="1"/>
    <cellStyle name="Hyperlink" xfId="148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54" builtinId="8" hidden="1"/>
    <cellStyle name="Hyperlink" xfId="146" builtinId="8" hidden="1"/>
    <cellStyle name="Hyperlink" xfId="138" builtinId="8" hidden="1"/>
    <cellStyle name="Hyperlink" xfId="130" builtinId="8" hidden="1"/>
    <cellStyle name="Hyperlink" xfId="94" builtinId="8" hidden="1"/>
    <cellStyle name="Hyperlink" xfId="42" builtinId="8" hidden="1"/>
    <cellStyle name="Hyperlink" xfId="44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78" builtinId="8" hidden="1"/>
    <cellStyle name="Hyperlink" xfId="62" builtinId="8" hidden="1"/>
    <cellStyle name="Hyperlink" xfId="46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30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Input" xfId="170" builtinId="20" customBuiltin="1"/>
    <cellStyle name="Linked Cell" xfId="173" builtinId="24" customBuiltin="1"/>
    <cellStyle name="Neutral" xfId="169" builtinId="28" customBuiltin="1"/>
    <cellStyle name="Normal" xfId="0" builtinId="0"/>
    <cellStyle name="Normal 2" xfId="202" xr:uid="{728DC53C-2786-4CF8-BE60-7453CDDF39B7}"/>
    <cellStyle name="Normal 2 2" xfId="4" xr:uid="{00000000-0005-0000-0000-00009D000000}"/>
    <cellStyle name="Normal 3" xfId="2" xr:uid="{00000000-0005-0000-0000-00009E000000}"/>
    <cellStyle name="Normal 6" xfId="3" xr:uid="{00000000-0005-0000-0000-00009F000000}"/>
    <cellStyle name="Normal 9" xfId="1" xr:uid="{00000000-0005-0000-0000-0000A0000000}"/>
    <cellStyle name="Normal 9 2" xfId="23" xr:uid="{00000000-0005-0000-0000-0000A1000000}"/>
    <cellStyle name="Note 2" xfId="203" xr:uid="{C5C03005-93CD-412B-8F1F-758783D697ED}"/>
    <cellStyle name="Output" xfId="171" builtinId="21" customBuiltin="1"/>
    <cellStyle name="Title" xfId="162" builtinId="15" customBuiltin="1"/>
    <cellStyle name="Total" xfId="177" builtinId="25" customBuiltin="1"/>
    <cellStyle name="Warning Text" xfId="175" builtinId="11" customBuiltin="1"/>
  </cellStyles>
  <dxfs count="0"/>
  <tableStyles count="0" defaultTableStyle="TableStyleMedium9" defaultPivotStyle="PivotStyleMedium4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3"/>
  <sheetViews>
    <sheetView showGridLines="0" tabSelected="1" zoomScaleNormal="100" workbookViewId="0">
      <selection activeCell="C67" sqref="C67"/>
    </sheetView>
  </sheetViews>
  <sheetFormatPr defaultColWidth="12.109375" defaultRowHeight="15" customHeight="1" x14ac:dyDescent="0.3"/>
  <cols>
    <col min="1" max="1" width="11" style="8" customWidth="1"/>
    <col min="2" max="2" width="22" style="1" customWidth="1"/>
    <col min="3" max="3" width="15" style="1" customWidth="1"/>
    <col min="4" max="5" width="20.77734375" style="1" customWidth="1"/>
    <col min="6" max="6" width="15" style="1" customWidth="1"/>
    <col min="7" max="7" width="15" style="4" customWidth="1"/>
    <col min="8" max="8" width="15" style="5" customWidth="1"/>
    <col min="9" max="9" width="15" style="4" customWidth="1"/>
    <col min="10" max="10" width="15" style="5" customWidth="1"/>
    <col min="11" max="11" width="15" style="4" customWidth="1"/>
    <col min="12" max="12" width="15" style="5" customWidth="1"/>
    <col min="13" max="14" width="15" style="1" customWidth="1"/>
    <col min="15" max="16384" width="12.109375" style="6"/>
  </cols>
  <sheetData>
    <row r="2" spans="1:14" s="35" customFormat="1" ht="39.65" customHeight="1" x14ac:dyDescent="0.3">
      <c r="A2" s="34"/>
      <c r="B2" s="52" t="s">
        <v>60</v>
      </c>
      <c r="C2" s="52"/>
      <c r="D2" s="52"/>
      <c r="E2" s="52"/>
      <c r="F2" s="52"/>
      <c r="G2" s="52"/>
      <c r="H2" s="36"/>
      <c r="I2" s="36"/>
      <c r="J2" s="36"/>
      <c r="K2" s="36"/>
      <c r="L2" s="36"/>
      <c r="M2" s="36"/>
      <c r="N2" s="36"/>
    </row>
    <row r="3" spans="1:14" s="1" customFormat="1" ht="15" customHeight="1" thickBot="1" x14ac:dyDescent="0.35">
      <c r="A3" s="7"/>
      <c r="B3" s="2"/>
      <c r="C3" s="3"/>
      <c r="D3" s="3"/>
      <c r="E3" s="3"/>
      <c r="F3" s="3"/>
      <c r="G3" s="3"/>
      <c r="H3" s="4"/>
      <c r="I3" s="41"/>
      <c r="J3" s="4"/>
      <c r="K3" s="41"/>
      <c r="L3" s="4"/>
      <c r="M3" s="41"/>
      <c r="N3" s="41"/>
    </row>
    <row r="4" spans="1:14" s="10" customFormat="1" ht="12.75" customHeight="1" x14ac:dyDescent="0.3">
      <c r="A4" s="9"/>
      <c r="B4" s="57" t="s">
        <v>0</v>
      </c>
      <c r="C4" s="59" t="s">
        <v>62</v>
      </c>
      <c r="D4" s="61" t="s">
        <v>61</v>
      </c>
      <c r="E4" s="62"/>
      <c r="F4" s="55" t="s">
        <v>1</v>
      </c>
      <c r="G4" s="55" t="s">
        <v>2</v>
      </c>
      <c r="I4" s="42"/>
      <c r="J4" s="42"/>
      <c r="K4" s="42"/>
      <c r="L4" s="42"/>
      <c r="M4" s="42"/>
      <c r="N4" s="42"/>
    </row>
    <row r="5" spans="1:14" s="10" customFormat="1" ht="63.75" customHeight="1" x14ac:dyDescent="0.3">
      <c r="A5" s="9"/>
      <c r="B5" s="58"/>
      <c r="C5" s="60"/>
      <c r="D5" s="63" t="s">
        <v>3</v>
      </c>
      <c r="E5" s="64"/>
      <c r="F5" s="56"/>
      <c r="G5" s="56"/>
      <c r="I5" s="42"/>
      <c r="J5" s="42"/>
      <c r="K5" s="42"/>
      <c r="L5" s="42"/>
      <c r="M5" s="42"/>
      <c r="N5" s="42"/>
    </row>
    <row r="6" spans="1:14" s="10" customFormat="1" ht="13.5" thickBot="1" x14ac:dyDescent="0.35">
      <c r="A6" s="9"/>
      <c r="B6" s="11"/>
      <c r="C6" s="14"/>
      <c r="D6" s="12" t="s">
        <v>4</v>
      </c>
      <c r="E6" s="13" t="s">
        <v>5</v>
      </c>
      <c r="F6" s="14"/>
      <c r="G6" s="14"/>
      <c r="I6" s="42"/>
      <c r="J6" s="42"/>
      <c r="K6" s="42"/>
      <c r="L6" s="42"/>
      <c r="M6" s="42"/>
      <c r="N6" s="42"/>
    </row>
    <row r="7" spans="1:14" s="21" customFormat="1" ht="15" customHeight="1" x14ac:dyDescent="0.25">
      <c r="A7" s="15"/>
      <c r="B7" s="16" t="s">
        <v>6</v>
      </c>
      <c r="C7" s="43">
        <v>59531</v>
      </c>
      <c r="D7" s="19">
        <v>51078</v>
      </c>
      <c r="E7" s="18">
        <v>85.801000000000002</v>
      </c>
      <c r="F7" s="43">
        <v>30651</v>
      </c>
      <c r="G7" s="20">
        <v>99.997</v>
      </c>
    </row>
    <row r="8" spans="1:14" s="21" customFormat="1" ht="15" customHeight="1" x14ac:dyDescent="0.25">
      <c r="A8" s="15"/>
      <c r="B8" s="22" t="s">
        <v>7</v>
      </c>
      <c r="C8" s="44">
        <v>923</v>
      </c>
      <c r="D8" s="23">
        <v>631</v>
      </c>
      <c r="E8" s="24">
        <v>68.364000000000004</v>
      </c>
      <c r="F8" s="44">
        <v>497</v>
      </c>
      <c r="G8" s="25">
        <v>100</v>
      </c>
    </row>
    <row r="9" spans="1:14" s="21" customFormat="1" ht="15" customHeight="1" x14ac:dyDescent="0.25">
      <c r="A9" s="15"/>
      <c r="B9" s="26" t="s">
        <v>8</v>
      </c>
      <c r="C9" s="43">
        <v>503</v>
      </c>
      <c r="D9" s="17">
        <v>184</v>
      </c>
      <c r="E9" s="18">
        <v>36.581000000000003</v>
      </c>
      <c r="F9" s="43">
        <v>296</v>
      </c>
      <c r="G9" s="20">
        <v>100</v>
      </c>
    </row>
    <row r="10" spans="1:14" s="21" customFormat="1" ht="15" customHeight="1" x14ac:dyDescent="0.25">
      <c r="A10" s="15"/>
      <c r="B10" s="22" t="s">
        <v>9</v>
      </c>
      <c r="C10" s="44">
        <v>938</v>
      </c>
      <c r="D10" s="23">
        <v>745</v>
      </c>
      <c r="E10" s="24">
        <v>79.424000000000007</v>
      </c>
      <c r="F10" s="44">
        <v>811</v>
      </c>
      <c r="G10" s="25">
        <v>100</v>
      </c>
    </row>
    <row r="11" spans="1:14" s="21" customFormat="1" ht="15" customHeight="1" x14ac:dyDescent="0.25">
      <c r="A11" s="15"/>
      <c r="B11" s="26" t="s">
        <v>10</v>
      </c>
      <c r="C11" s="43">
        <v>583</v>
      </c>
      <c r="D11" s="17">
        <v>441</v>
      </c>
      <c r="E11" s="18">
        <v>75.643000000000001</v>
      </c>
      <c r="F11" s="43">
        <v>338</v>
      </c>
      <c r="G11" s="20">
        <v>100</v>
      </c>
    </row>
    <row r="12" spans="1:14" s="21" customFormat="1" ht="15" customHeight="1" x14ac:dyDescent="0.25">
      <c r="A12" s="15"/>
      <c r="B12" s="22" t="s">
        <v>11</v>
      </c>
      <c r="C12" s="44">
        <v>5067</v>
      </c>
      <c r="D12" s="23">
        <v>3799</v>
      </c>
      <c r="E12" s="24">
        <v>74.974999999999994</v>
      </c>
      <c r="F12" s="44">
        <v>3150</v>
      </c>
      <c r="G12" s="25">
        <v>100</v>
      </c>
    </row>
    <row r="13" spans="1:14" s="21" customFormat="1" ht="15" customHeight="1" x14ac:dyDescent="0.25">
      <c r="A13" s="15"/>
      <c r="B13" s="26" t="s">
        <v>12</v>
      </c>
      <c r="C13" s="43">
        <v>1517</v>
      </c>
      <c r="D13" s="17">
        <v>869</v>
      </c>
      <c r="E13" s="18">
        <v>57.283999999999999</v>
      </c>
      <c r="F13" s="43">
        <v>605</v>
      </c>
      <c r="G13" s="20">
        <v>100</v>
      </c>
    </row>
    <row r="14" spans="1:14" s="21" customFormat="1" ht="15" customHeight="1" x14ac:dyDescent="0.25">
      <c r="A14" s="15"/>
      <c r="B14" s="22" t="s">
        <v>13</v>
      </c>
      <c r="C14" s="44">
        <v>721</v>
      </c>
      <c r="D14" s="23">
        <v>689</v>
      </c>
      <c r="E14" s="24">
        <v>95.561999999999998</v>
      </c>
      <c r="F14" s="44">
        <v>342</v>
      </c>
      <c r="G14" s="25">
        <v>100</v>
      </c>
    </row>
    <row r="15" spans="1:14" s="21" customFormat="1" ht="15" customHeight="1" x14ac:dyDescent="0.25">
      <c r="A15" s="15"/>
      <c r="B15" s="26" t="s">
        <v>14</v>
      </c>
      <c r="C15" s="43">
        <v>211</v>
      </c>
      <c r="D15" s="17">
        <v>211</v>
      </c>
      <c r="E15" s="18">
        <v>100</v>
      </c>
      <c r="F15" s="43">
        <v>77</v>
      </c>
      <c r="G15" s="20">
        <v>100</v>
      </c>
    </row>
    <row r="16" spans="1:14" s="21" customFormat="1" ht="15" customHeight="1" x14ac:dyDescent="0.25">
      <c r="A16" s="15"/>
      <c r="B16" s="22" t="s">
        <v>15</v>
      </c>
      <c r="C16" s="44">
        <v>126</v>
      </c>
      <c r="D16" s="23">
        <v>81</v>
      </c>
      <c r="E16" s="24">
        <v>64.286000000000001</v>
      </c>
      <c r="F16" s="44">
        <v>74</v>
      </c>
      <c r="G16" s="25">
        <v>100</v>
      </c>
    </row>
    <row r="17" spans="1:7" s="21" customFormat="1" ht="15" customHeight="1" x14ac:dyDescent="0.25">
      <c r="A17" s="15"/>
      <c r="B17" s="26" t="s">
        <v>16</v>
      </c>
      <c r="C17" s="43">
        <v>4229</v>
      </c>
      <c r="D17" s="17">
        <v>3718</v>
      </c>
      <c r="E17" s="18">
        <v>87.917000000000002</v>
      </c>
      <c r="F17" s="43">
        <v>1385</v>
      </c>
      <c r="G17" s="20">
        <v>100</v>
      </c>
    </row>
    <row r="18" spans="1:7" s="21" customFormat="1" ht="15" customHeight="1" x14ac:dyDescent="0.25">
      <c r="A18" s="15"/>
      <c r="B18" s="22" t="s">
        <v>17</v>
      </c>
      <c r="C18" s="44">
        <v>1676</v>
      </c>
      <c r="D18" s="23">
        <v>1508</v>
      </c>
      <c r="E18" s="24">
        <v>89.975999999999999</v>
      </c>
      <c r="F18" s="44">
        <v>679</v>
      </c>
      <c r="G18" s="25">
        <v>100</v>
      </c>
    </row>
    <row r="19" spans="1:7" s="21" customFormat="1" ht="15" customHeight="1" x14ac:dyDescent="0.25">
      <c r="A19" s="15"/>
      <c r="B19" s="26" t="s">
        <v>18</v>
      </c>
      <c r="C19" s="43">
        <v>135</v>
      </c>
      <c r="D19" s="17">
        <v>121</v>
      </c>
      <c r="E19" s="18">
        <v>89.63</v>
      </c>
      <c r="F19" s="43">
        <v>84</v>
      </c>
      <c r="G19" s="20">
        <v>100</v>
      </c>
    </row>
    <row r="20" spans="1:7" s="21" customFormat="1" ht="15" customHeight="1" x14ac:dyDescent="0.25">
      <c r="A20" s="15"/>
      <c r="B20" s="22" t="s">
        <v>19</v>
      </c>
      <c r="C20" s="44">
        <v>606</v>
      </c>
      <c r="D20" s="23">
        <v>485</v>
      </c>
      <c r="E20" s="24">
        <v>80.033000000000001</v>
      </c>
      <c r="F20" s="44">
        <v>220</v>
      </c>
      <c r="G20" s="25">
        <v>100</v>
      </c>
    </row>
    <row r="21" spans="1:7" s="21" customFormat="1" ht="15" customHeight="1" x14ac:dyDescent="0.25">
      <c r="A21" s="15"/>
      <c r="B21" s="26" t="s">
        <v>20</v>
      </c>
      <c r="C21" s="43">
        <v>2411</v>
      </c>
      <c r="D21" s="17">
        <v>2140</v>
      </c>
      <c r="E21" s="18">
        <v>88.76</v>
      </c>
      <c r="F21" s="43">
        <v>1537</v>
      </c>
      <c r="G21" s="20">
        <v>100</v>
      </c>
    </row>
    <row r="22" spans="1:7" s="21" customFormat="1" ht="15" customHeight="1" x14ac:dyDescent="0.25">
      <c r="A22" s="15"/>
      <c r="B22" s="22" t="s">
        <v>21</v>
      </c>
      <c r="C22" s="44">
        <v>1129</v>
      </c>
      <c r="D22" s="23">
        <v>1036</v>
      </c>
      <c r="E22" s="24">
        <v>91.763000000000005</v>
      </c>
      <c r="F22" s="44">
        <v>518</v>
      </c>
      <c r="G22" s="25">
        <v>100</v>
      </c>
    </row>
    <row r="23" spans="1:7" s="21" customFormat="1" ht="15" customHeight="1" x14ac:dyDescent="0.25">
      <c r="A23" s="15"/>
      <c r="B23" s="26" t="s">
        <v>22</v>
      </c>
      <c r="C23" s="43">
        <v>570</v>
      </c>
      <c r="D23" s="17">
        <v>565</v>
      </c>
      <c r="E23" s="18">
        <v>99.123000000000005</v>
      </c>
      <c r="F23" s="43">
        <v>394</v>
      </c>
      <c r="G23" s="20">
        <v>100</v>
      </c>
    </row>
    <row r="24" spans="1:7" s="21" customFormat="1" ht="15" customHeight="1" x14ac:dyDescent="0.25">
      <c r="A24" s="15"/>
      <c r="B24" s="22" t="s">
        <v>23</v>
      </c>
      <c r="C24" s="44">
        <v>718</v>
      </c>
      <c r="D24" s="23">
        <v>647</v>
      </c>
      <c r="E24" s="24">
        <v>90.111000000000004</v>
      </c>
      <c r="F24" s="44">
        <v>417</v>
      </c>
      <c r="G24" s="25">
        <v>100</v>
      </c>
    </row>
    <row r="25" spans="1:7" s="21" customFormat="1" ht="15" customHeight="1" x14ac:dyDescent="0.25">
      <c r="A25" s="15"/>
      <c r="B25" s="26" t="s">
        <v>24</v>
      </c>
      <c r="C25" s="43">
        <v>550</v>
      </c>
      <c r="D25" s="17">
        <v>545</v>
      </c>
      <c r="E25" s="18">
        <v>99.090999999999994</v>
      </c>
      <c r="F25" s="43">
        <v>441</v>
      </c>
      <c r="G25" s="20">
        <v>100</v>
      </c>
    </row>
    <row r="26" spans="1:7" s="21" customFormat="1" ht="15" customHeight="1" x14ac:dyDescent="0.25">
      <c r="A26" s="15"/>
      <c r="B26" s="22" t="s">
        <v>25</v>
      </c>
      <c r="C26" s="44">
        <v>457</v>
      </c>
      <c r="D26" s="23">
        <v>336</v>
      </c>
      <c r="E26" s="24">
        <v>73.522999999999996</v>
      </c>
      <c r="F26" s="44">
        <v>557</v>
      </c>
      <c r="G26" s="25">
        <v>100</v>
      </c>
    </row>
    <row r="27" spans="1:7" s="21" customFormat="1" ht="15" customHeight="1" x14ac:dyDescent="0.25">
      <c r="A27" s="15"/>
      <c r="B27" s="26" t="s">
        <v>26</v>
      </c>
      <c r="C27" s="43">
        <v>280</v>
      </c>
      <c r="D27" s="17">
        <v>250</v>
      </c>
      <c r="E27" s="18">
        <v>89.286000000000001</v>
      </c>
      <c r="F27" s="43">
        <v>205</v>
      </c>
      <c r="G27" s="20">
        <v>100</v>
      </c>
    </row>
    <row r="28" spans="1:7" s="21" customFormat="1" ht="15" customHeight="1" x14ac:dyDescent="0.25">
      <c r="A28" s="15"/>
      <c r="B28" s="22" t="s">
        <v>27</v>
      </c>
      <c r="C28" s="44">
        <v>1087</v>
      </c>
      <c r="D28" s="27">
        <v>870</v>
      </c>
      <c r="E28" s="24">
        <v>80.037000000000006</v>
      </c>
      <c r="F28" s="44">
        <v>404</v>
      </c>
      <c r="G28" s="25">
        <v>100</v>
      </c>
    </row>
    <row r="29" spans="1:7" s="21" customFormat="1" ht="15" customHeight="1" x14ac:dyDescent="0.25">
      <c r="A29" s="15"/>
      <c r="B29" s="26" t="s">
        <v>28</v>
      </c>
      <c r="C29" s="43">
        <v>1366</v>
      </c>
      <c r="D29" s="17">
        <v>986</v>
      </c>
      <c r="E29" s="18">
        <v>72.182000000000002</v>
      </c>
      <c r="F29" s="43">
        <v>521</v>
      </c>
      <c r="G29" s="20">
        <v>99.808000000000007</v>
      </c>
    </row>
    <row r="30" spans="1:7" s="21" customFormat="1" ht="15" customHeight="1" x14ac:dyDescent="0.25">
      <c r="A30" s="15"/>
      <c r="B30" s="22" t="s">
        <v>29</v>
      </c>
      <c r="C30" s="44">
        <v>2027</v>
      </c>
      <c r="D30" s="23">
        <v>1720</v>
      </c>
      <c r="E30" s="24">
        <v>84.853999999999999</v>
      </c>
      <c r="F30" s="44">
        <v>1191</v>
      </c>
      <c r="G30" s="25">
        <v>100</v>
      </c>
    </row>
    <row r="31" spans="1:7" s="21" customFormat="1" ht="15" customHeight="1" x14ac:dyDescent="0.25">
      <c r="A31" s="15"/>
      <c r="B31" s="26" t="s">
        <v>30</v>
      </c>
      <c r="C31" s="43">
        <v>2147</v>
      </c>
      <c r="D31" s="17">
        <v>1985</v>
      </c>
      <c r="E31" s="18">
        <v>92.454999999999998</v>
      </c>
      <c r="F31" s="43">
        <v>716</v>
      </c>
      <c r="G31" s="20">
        <v>100</v>
      </c>
    </row>
    <row r="32" spans="1:7" s="21" customFormat="1" ht="15" customHeight="1" x14ac:dyDescent="0.25">
      <c r="A32" s="15"/>
      <c r="B32" s="22" t="s">
        <v>31</v>
      </c>
      <c r="C32" s="44">
        <v>195</v>
      </c>
      <c r="D32" s="23">
        <v>184</v>
      </c>
      <c r="E32" s="24">
        <v>94.358999999999995</v>
      </c>
      <c r="F32" s="44">
        <v>337</v>
      </c>
      <c r="G32" s="25">
        <v>100</v>
      </c>
    </row>
    <row r="33" spans="1:7" s="21" customFormat="1" ht="15" customHeight="1" x14ac:dyDescent="0.25">
      <c r="A33" s="15"/>
      <c r="B33" s="26" t="s">
        <v>32</v>
      </c>
      <c r="C33" s="43">
        <v>1027</v>
      </c>
      <c r="D33" s="17">
        <v>944</v>
      </c>
      <c r="E33" s="18">
        <v>91.918000000000006</v>
      </c>
      <c r="F33" s="43">
        <v>783</v>
      </c>
      <c r="G33" s="20">
        <v>100</v>
      </c>
    </row>
    <row r="34" spans="1:7" s="21" customFormat="1" ht="15" customHeight="1" x14ac:dyDescent="0.25">
      <c r="A34" s="15"/>
      <c r="B34" s="22" t="s">
        <v>33</v>
      </c>
      <c r="C34" s="44">
        <v>240</v>
      </c>
      <c r="D34" s="23">
        <v>199</v>
      </c>
      <c r="E34" s="24">
        <v>82.917000000000002</v>
      </c>
      <c r="F34" s="44">
        <v>308</v>
      </c>
      <c r="G34" s="25">
        <v>100</v>
      </c>
    </row>
    <row r="35" spans="1:7" s="21" customFormat="1" ht="15" customHeight="1" x14ac:dyDescent="0.25">
      <c r="A35" s="15"/>
      <c r="B35" s="26" t="s">
        <v>34</v>
      </c>
      <c r="C35" s="43">
        <v>500</v>
      </c>
      <c r="D35" s="17">
        <v>434</v>
      </c>
      <c r="E35" s="18">
        <v>86.8</v>
      </c>
      <c r="F35" s="43">
        <v>323</v>
      </c>
      <c r="G35" s="20">
        <v>100</v>
      </c>
    </row>
    <row r="36" spans="1:7" s="21" customFormat="1" ht="15" customHeight="1" x14ac:dyDescent="0.25">
      <c r="A36" s="15"/>
      <c r="B36" s="22" t="s">
        <v>35</v>
      </c>
      <c r="C36" s="44">
        <v>349</v>
      </c>
      <c r="D36" s="27">
        <v>267</v>
      </c>
      <c r="E36" s="24">
        <v>76.504000000000005</v>
      </c>
      <c r="F36" s="44">
        <v>177</v>
      </c>
      <c r="G36" s="25">
        <v>100</v>
      </c>
    </row>
    <row r="37" spans="1:7" s="21" customFormat="1" ht="15" customHeight="1" x14ac:dyDescent="0.25">
      <c r="A37" s="15"/>
      <c r="B37" s="26" t="s">
        <v>36</v>
      </c>
      <c r="C37" s="43">
        <v>206</v>
      </c>
      <c r="D37" s="17">
        <v>178</v>
      </c>
      <c r="E37" s="18">
        <v>86.408000000000001</v>
      </c>
      <c r="F37" s="43">
        <v>148</v>
      </c>
      <c r="G37" s="20">
        <v>100</v>
      </c>
    </row>
    <row r="38" spans="1:7" s="21" customFormat="1" ht="15" customHeight="1" x14ac:dyDescent="0.25">
      <c r="A38" s="15"/>
      <c r="B38" s="22" t="s">
        <v>37</v>
      </c>
      <c r="C38" s="44">
        <v>2109</v>
      </c>
      <c r="D38" s="23">
        <v>1883</v>
      </c>
      <c r="E38" s="24">
        <v>89.284000000000006</v>
      </c>
      <c r="F38" s="44">
        <v>815</v>
      </c>
      <c r="G38" s="25">
        <v>100</v>
      </c>
    </row>
    <row r="39" spans="1:7" s="21" customFormat="1" ht="15" customHeight="1" x14ac:dyDescent="0.25">
      <c r="A39" s="15"/>
      <c r="B39" s="26" t="s">
        <v>38</v>
      </c>
      <c r="C39" s="43">
        <v>374</v>
      </c>
      <c r="D39" s="17">
        <v>217</v>
      </c>
      <c r="E39" s="18">
        <v>58.021000000000001</v>
      </c>
      <c r="F39" s="43">
        <v>254</v>
      </c>
      <c r="G39" s="20">
        <v>100</v>
      </c>
    </row>
    <row r="40" spans="1:7" s="21" customFormat="1" ht="15" customHeight="1" x14ac:dyDescent="0.25">
      <c r="A40" s="15"/>
      <c r="B40" s="22" t="s">
        <v>39</v>
      </c>
      <c r="C40" s="44">
        <v>2627</v>
      </c>
      <c r="D40" s="23">
        <v>2408</v>
      </c>
      <c r="E40" s="24">
        <v>91.662999999999997</v>
      </c>
      <c r="F40" s="44">
        <v>1661</v>
      </c>
      <c r="G40" s="25">
        <v>100</v>
      </c>
    </row>
    <row r="41" spans="1:7" s="21" customFormat="1" ht="15" customHeight="1" x14ac:dyDescent="0.25">
      <c r="A41" s="15"/>
      <c r="B41" s="26" t="s">
        <v>40</v>
      </c>
      <c r="C41" s="43">
        <v>1331</v>
      </c>
      <c r="D41" s="17">
        <v>1245</v>
      </c>
      <c r="E41" s="18">
        <v>93.539000000000001</v>
      </c>
      <c r="F41" s="43">
        <v>777</v>
      </c>
      <c r="G41" s="20">
        <v>100</v>
      </c>
    </row>
    <row r="42" spans="1:7" s="21" customFormat="1" ht="15" customHeight="1" x14ac:dyDescent="0.25">
      <c r="A42" s="15"/>
      <c r="B42" s="22" t="s">
        <v>41</v>
      </c>
      <c r="C42" s="44">
        <v>149</v>
      </c>
      <c r="D42" s="23">
        <v>114</v>
      </c>
      <c r="E42" s="24">
        <v>76.510000000000005</v>
      </c>
      <c r="F42" s="44">
        <v>193</v>
      </c>
      <c r="G42" s="25">
        <v>100</v>
      </c>
    </row>
    <row r="43" spans="1:7" s="21" customFormat="1" ht="15" customHeight="1" x14ac:dyDescent="0.25">
      <c r="A43" s="15"/>
      <c r="B43" s="26" t="s">
        <v>42</v>
      </c>
      <c r="C43" s="43">
        <v>1880</v>
      </c>
      <c r="D43" s="17">
        <v>1737</v>
      </c>
      <c r="E43" s="18">
        <v>92.394000000000005</v>
      </c>
      <c r="F43" s="43">
        <v>1169</v>
      </c>
      <c r="G43" s="20">
        <v>100</v>
      </c>
    </row>
    <row r="44" spans="1:7" s="21" customFormat="1" ht="15" customHeight="1" x14ac:dyDescent="0.25">
      <c r="A44" s="15"/>
      <c r="B44" s="22" t="s">
        <v>43</v>
      </c>
      <c r="C44" s="44">
        <v>730</v>
      </c>
      <c r="D44" s="23">
        <v>654</v>
      </c>
      <c r="E44" s="24">
        <v>89.588999999999999</v>
      </c>
      <c r="F44" s="44">
        <v>610</v>
      </c>
      <c r="G44" s="25">
        <v>100</v>
      </c>
    </row>
    <row r="45" spans="1:7" s="21" customFormat="1" ht="15" customHeight="1" x14ac:dyDescent="0.25">
      <c r="A45" s="15"/>
      <c r="B45" s="26" t="s">
        <v>44</v>
      </c>
      <c r="C45" s="43">
        <v>582</v>
      </c>
      <c r="D45" s="17">
        <v>549</v>
      </c>
      <c r="E45" s="18">
        <v>94.33</v>
      </c>
      <c r="F45" s="43">
        <v>469</v>
      </c>
      <c r="G45" s="20">
        <v>100</v>
      </c>
    </row>
    <row r="46" spans="1:7" s="21" customFormat="1" ht="15" customHeight="1" x14ac:dyDescent="0.25">
      <c r="A46" s="15"/>
      <c r="B46" s="22" t="s">
        <v>45</v>
      </c>
      <c r="C46" s="44">
        <v>2828</v>
      </c>
      <c r="D46" s="23">
        <v>2547</v>
      </c>
      <c r="E46" s="24">
        <v>90.063999999999993</v>
      </c>
      <c r="F46" s="44">
        <v>946</v>
      </c>
      <c r="G46" s="25">
        <v>100</v>
      </c>
    </row>
    <row r="47" spans="1:7" s="21" customFormat="1" ht="15" customHeight="1" x14ac:dyDescent="0.25">
      <c r="A47" s="15"/>
      <c r="B47" s="26" t="s">
        <v>46</v>
      </c>
      <c r="C47" s="43">
        <v>116</v>
      </c>
      <c r="D47" s="17">
        <v>109</v>
      </c>
      <c r="E47" s="18">
        <v>93.965999999999994</v>
      </c>
      <c r="F47" s="43">
        <v>67</v>
      </c>
      <c r="G47" s="20">
        <v>100</v>
      </c>
    </row>
    <row r="48" spans="1:7" s="21" customFormat="1" ht="15" customHeight="1" x14ac:dyDescent="0.25">
      <c r="A48" s="15"/>
      <c r="B48" s="22" t="s">
        <v>47</v>
      </c>
      <c r="C48" s="44">
        <v>844</v>
      </c>
      <c r="D48" s="23">
        <v>774</v>
      </c>
      <c r="E48" s="24">
        <v>91.706000000000003</v>
      </c>
      <c r="F48" s="44">
        <v>347</v>
      </c>
      <c r="G48" s="25">
        <v>100</v>
      </c>
    </row>
    <row r="49" spans="1:14" s="21" customFormat="1" ht="15" customHeight="1" x14ac:dyDescent="0.25">
      <c r="A49" s="15"/>
      <c r="B49" s="26" t="s">
        <v>48</v>
      </c>
      <c r="C49" s="43">
        <v>142</v>
      </c>
      <c r="D49" s="17">
        <v>117</v>
      </c>
      <c r="E49" s="18">
        <v>82.394000000000005</v>
      </c>
      <c r="F49" s="43">
        <v>270</v>
      </c>
      <c r="G49" s="20">
        <v>100</v>
      </c>
    </row>
    <row r="50" spans="1:14" s="21" customFormat="1" ht="15" customHeight="1" x14ac:dyDescent="0.25">
      <c r="A50" s="15"/>
      <c r="B50" s="22" t="s">
        <v>49</v>
      </c>
      <c r="C50" s="44">
        <v>508</v>
      </c>
      <c r="D50" s="23">
        <v>466</v>
      </c>
      <c r="E50" s="24">
        <v>91.731999999999999</v>
      </c>
      <c r="F50" s="44">
        <v>605</v>
      </c>
      <c r="G50" s="25">
        <v>100</v>
      </c>
    </row>
    <row r="51" spans="1:14" s="21" customFormat="1" ht="15" customHeight="1" x14ac:dyDescent="0.25">
      <c r="A51" s="15"/>
      <c r="B51" s="26" t="s">
        <v>50</v>
      </c>
      <c r="C51" s="43">
        <v>5328</v>
      </c>
      <c r="D51" s="17">
        <v>4944</v>
      </c>
      <c r="E51" s="18">
        <v>92.793000000000006</v>
      </c>
      <c r="F51" s="43">
        <v>2386</v>
      </c>
      <c r="G51" s="20">
        <v>100</v>
      </c>
    </row>
    <row r="52" spans="1:14" s="21" customFormat="1" ht="15" customHeight="1" x14ac:dyDescent="0.25">
      <c r="A52" s="15"/>
      <c r="B52" s="22" t="s">
        <v>51</v>
      </c>
      <c r="C52" s="44">
        <v>1510</v>
      </c>
      <c r="D52" s="23">
        <v>1190</v>
      </c>
      <c r="E52" s="24">
        <v>78.808000000000007</v>
      </c>
      <c r="F52" s="44">
        <v>284</v>
      </c>
      <c r="G52" s="25">
        <v>100</v>
      </c>
    </row>
    <row r="53" spans="1:14" s="21" customFormat="1" ht="15" customHeight="1" x14ac:dyDescent="0.25">
      <c r="A53" s="15"/>
      <c r="B53" s="26" t="s">
        <v>52</v>
      </c>
      <c r="C53" s="43">
        <v>122</v>
      </c>
      <c r="D53" s="17">
        <v>106</v>
      </c>
      <c r="E53" s="18">
        <v>86.885000000000005</v>
      </c>
      <c r="F53" s="43">
        <v>124</v>
      </c>
      <c r="G53" s="20">
        <v>100</v>
      </c>
    </row>
    <row r="54" spans="1:14" s="21" customFormat="1" ht="15" customHeight="1" x14ac:dyDescent="0.25">
      <c r="A54" s="15"/>
      <c r="B54" s="22" t="s">
        <v>53</v>
      </c>
      <c r="C54" s="44">
        <v>2618</v>
      </c>
      <c r="D54" s="23">
        <v>2421</v>
      </c>
      <c r="E54" s="24">
        <v>92.474999999999994</v>
      </c>
      <c r="F54" s="44">
        <v>502</v>
      </c>
      <c r="G54" s="25">
        <v>100</v>
      </c>
    </row>
    <row r="55" spans="1:14" s="21" customFormat="1" ht="15" customHeight="1" x14ac:dyDescent="0.25">
      <c r="A55" s="15"/>
      <c r="B55" s="26" t="s">
        <v>54</v>
      </c>
      <c r="C55" s="43">
        <v>1743</v>
      </c>
      <c r="D55" s="17">
        <v>1614</v>
      </c>
      <c r="E55" s="18">
        <v>92.599000000000004</v>
      </c>
      <c r="F55" s="43">
        <v>657</v>
      </c>
      <c r="G55" s="20">
        <v>100</v>
      </c>
    </row>
    <row r="56" spans="1:14" s="21" customFormat="1" ht="15" customHeight="1" x14ac:dyDescent="0.25">
      <c r="A56" s="15"/>
      <c r="B56" s="22" t="s">
        <v>55</v>
      </c>
      <c r="C56" s="44">
        <v>110</v>
      </c>
      <c r="D56" s="23">
        <v>84</v>
      </c>
      <c r="E56" s="24">
        <v>76.364000000000004</v>
      </c>
      <c r="F56" s="44">
        <v>204</v>
      </c>
      <c r="G56" s="25">
        <v>100</v>
      </c>
    </row>
    <row r="57" spans="1:14" s="21" customFormat="1" ht="15" customHeight="1" x14ac:dyDescent="0.25">
      <c r="A57" s="15"/>
      <c r="B57" s="26" t="s">
        <v>56</v>
      </c>
      <c r="C57" s="43">
        <v>1278</v>
      </c>
      <c r="D57" s="17">
        <v>1031</v>
      </c>
      <c r="E57" s="18">
        <v>80.673000000000002</v>
      </c>
      <c r="F57" s="43">
        <v>683</v>
      </c>
      <c r="G57" s="20">
        <v>100</v>
      </c>
    </row>
    <row r="58" spans="1:14" s="21" customFormat="1" ht="15" customHeight="1" thickBot="1" x14ac:dyDescent="0.3">
      <c r="A58" s="15"/>
      <c r="B58" s="28" t="s">
        <v>57</v>
      </c>
      <c r="C58" s="45">
        <v>108</v>
      </c>
      <c r="D58" s="29">
        <v>100</v>
      </c>
      <c r="E58" s="30">
        <v>92.593000000000004</v>
      </c>
      <c r="F58" s="45">
        <v>93</v>
      </c>
      <c r="G58" s="31">
        <v>100</v>
      </c>
    </row>
    <row r="59" spans="1:14" s="33" customFormat="1" ht="4.5" customHeight="1" x14ac:dyDescent="0.25">
      <c r="B59" s="47"/>
      <c r="C59" s="48"/>
      <c r="D59" s="48"/>
      <c r="E59" s="48"/>
      <c r="F59" s="49">
        <f>SUM(F8:F58)</f>
        <v>30651</v>
      </c>
      <c r="G59" s="50"/>
      <c r="H59" s="51"/>
      <c r="I59" s="50"/>
      <c r="J59" s="51"/>
      <c r="K59" s="50"/>
      <c r="L59" s="51"/>
      <c r="M59" s="48"/>
      <c r="N59" s="48"/>
    </row>
    <row r="60" spans="1:14" s="21" customFormat="1" ht="30" customHeight="1" x14ac:dyDescent="0.25">
      <c r="A60" s="15"/>
      <c r="B60" s="53" t="str">
        <f>CONCATENATE("NOTE: Table reads (for US Totals): For the United States, ",TEXT(D7,"#,##0")," (",TEXT(E7,"0.0"),"%) of middle school Algebra I classes were taught by certified mathematics teachers.")</f>
        <v>NOTE: Table reads (for US Totals): For the United States, 51,078 (85.8%) of middle school Algebra I classes were taught by certified mathematics teachers.</v>
      </c>
      <c r="C60" s="53"/>
      <c r="D60" s="53"/>
      <c r="E60" s="53"/>
      <c r="F60" s="53"/>
      <c r="G60" s="53"/>
      <c r="H60" s="40"/>
      <c r="I60" s="39"/>
      <c r="J60" s="40"/>
      <c r="K60" s="39"/>
      <c r="L60" s="40"/>
      <c r="M60" s="38"/>
      <c r="N60" s="38"/>
    </row>
    <row r="61" spans="1:14" s="21" customFormat="1" ht="15" customHeight="1" x14ac:dyDescent="0.25">
      <c r="A61" s="15"/>
      <c r="B61" s="46" t="s">
        <v>58</v>
      </c>
      <c r="C61" s="38"/>
      <c r="D61" s="38"/>
      <c r="E61" s="38"/>
      <c r="F61" s="38"/>
      <c r="G61" s="39"/>
      <c r="H61" s="40"/>
      <c r="I61" s="39"/>
      <c r="J61" s="40"/>
      <c r="K61" s="39"/>
      <c r="L61" s="40"/>
      <c r="M61" s="38"/>
      <c r="N61" s="38"/>
    </row>
    <row r="62" spans="1:14" s="21" customFormat="1" ht="41.25" customHeight="1" x14ac:dyDescent="0.25">
      <c r="B62" s="54" t="s">
        <v>59</v>
      </c>
      <c r="C62" s="54"/>
      <c r="D62" s="54"/>
      <c r="E62" s="54"/>
      <c r="F62" s="54"/>
      <c r="G62" s="54"/>
      <c r="H62" s="37"/>
      <c r="I62" s="37"/>
      <c r="J62" s="37"/>
      <c r="K62" s="37"/>
      <c r="L62" s="37"/>
      <c r="M62" s="37"/>
      <c r="N62" s="37"/>
    </row>
    <row r="63" spans="1:14" s="32" customFormat="1" ht="15" customHeight="1" x14ac:dyDescent="0.25">
      <c r="A63" s="33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</sheetData>
  <mergeCells count="9">
    <mergeCell ref="B2:G2"/>
    <mergeCell ref="B60:G60"/>
    <mergeCell ref="B62:G62"/>
    <mergeCell ref="G4:G5"/>
    <mergeCell ref="B4:B5"/>
    <mergeCell ref="F4:F5"/>
    <mergeCell ref="C4:C5"/>
    <mergeCell ref="D4:E4"/>
    <mergeCell ref="D5:E5"/>
  </mergeCells>
  <phoneticPr fontId="16" type="noConversion"/>
  <printOptions horizontalCentered="1"/>
  <pageMargins left="0.5" right="0.5" top="1" bottom="1" header="0.5" footer="0.5"/>
  <pageSetup paperSize="3" scale="66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middle school Alg I cert</vt:lpstr>
      <vt:lpstr>'middle school Alg I cert'!Print_Area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Author</cp:lastModifiedBy>
  <cp:revision/>
  <dcterms:created xsi:type="dcterms:W3CDTF">2014-03-02T22:16:30Z</dcterms:created>
  <dcterms:modified xsi:type="dcterms:W3CDTF">2020-05-08T13:42:19Z</dcterms:modified>
  <cp:category/>
  <cp:contentStatus/>
</cp:coreProperties>
</file>