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6000" yWindow="0" windowWidth="24240" windowHeight="13740" tabRatio="1000"/>
  </bookViews>
  <sheets>
    <sheet name="G2 Total" sheetId="51" r:id="rId1"/>
    <sheet name="G2 Male" sheetId="52" r:id="rId2"/>
    <sheet name="G2 Female" sheetId="53" r:id="rId3"/>
  </sheets>
  <definedNames>
    <definedName name="_xlnm.Print_Area" localSheetId="2">'G2 Female'!$B$1:$Y$62</definedName>
    <definedName name="_xlnm.Print_Area" localSheetId="1">'G2 Male'!$B$1:$Y$62</definedName>
    <definedName name="_xlnm.Print_Area" localSheetId="0">'G2 Total'!$B$1:$Y$62</definedName>
  </definedNames>
  <calcPr calcId="145621"/>
</workbook>
</file>

<file path=xl/calcChain.xml><?xml version="1.0" encoding="utf-8"?>
<calcChain xmlns="http://schemas.openxmlformats.org/spreadsheetml/2006/main">
  <c r="B60" i="53" l="1"/>
  <c r="B2" i="53"/>
  <c r="B60" i="52"/>
  <c r="B2" i="52"/>
  <c r="B60" i="51"/>
  <c r="B2" i="51"/>
</calcChain>
</file>

<file path=xl/sharedStrings.xml><?xml version="1.0" encoding="utf-8"?>
<sst xmlns="http://schemas.openxmlformats.org/spreadsheetml/2006/main" count="698" uniqueCount="76">
  <si>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</si>
  <si>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</si>
  <si>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</si>
  <si>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</si>
  <si>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</si>
  <si>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</si>
  <si>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</si>
  <si>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</si>
  <si>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</si>
  <si>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</si>
  <si>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</si>
  <si>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Total Students</t>
  </si>
  <si>
    <t>Students With Disabilities Served Under IDEA</t>
  </si>
  <si>
    <t>Students With Disabilities Served Only Under Section 504</t>
  </si>
  <si>
    <t>English Language Learners</t>
  </si>
  <si>
    <t xml:space="preserve">Percent of Schools Reporting </t>
  </si>
  <si>
    <t>Percent </t>
  </si>
  <si>
    <t>Number of Schools</t>
  </si>
  <si>
    <t>Retained in grade 2</t>
  </si>
  <si>
    <t>United States</t>
  </si>
  <si>
    <t xml:space="preserve">            The ‘1 to 3’ reference indicates that the data have been suppressed based on the schools’ reported n-size, and that a midpoint was used to calculate the total.</t>
  </si>
  <si>
    <t>Alaska</t>
  </si>
  <si>
    <t>Alabama</t>
  </si>
  <si>
    <t>Arkansas</t>
  </si>
  <si>
    <t>Arizona</t>
  </si>
  <si>
    <t>California</t>
  </si>
  <si>
    <t>Colorado</t>
  </si>
  <si>
    <t>Connecticut</t>
  </si>
  <si>
    <t>District of Columbia</t>
  </si>
  <si>
    <t>Delaware</t>
  </si>
  <si>
    <t>Florida</t>
  </si>
  <si>
    <t>Georgia</t>
  </si>
  <si>
    <t>Hawaii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</si>
  <si>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</si>
  <si>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</si>
  <si>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</si>
  <si>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</si>
  <si>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</si>
  <si>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</si>
  <si>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</si>
  <si>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</si>
  <si>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</si>
  <si>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</si>
  <si>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</si>
  <si>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</si>
  <si>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</si>
  <si>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Mississippi</t>
  </si>
  <si>
    <t>Montana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</si>
  <si>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</si>
  <si>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</si>
  <si>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</si>
  <si>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</si>
  <si>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</si>
  <si>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</si>
  <si>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</si>
  <si>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</si>
  <si>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</si>
  <si>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</si>
  <si>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</si>
  <si>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</si>
  <si>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</si>
  <si>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</si>
  <si>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</si>
  <si>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</si>
  <si>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</si>
  <si>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</si>
  <si>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</si>
  <si>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</si>
  <si>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</si>
  <si>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</si>
  <si>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</si>
  <si>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</si>
  <si>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 xml:space="preserve">            Data reported in this table represent 100.0% of responding schools.</t>
  </si>
  <si>
    <t>1 to 3</t>
  </si>
  <si>
    <r>
      <t xml:space="preserve">SOURCE: U.S. Department of Education, Office for Civil Rights, Civil Rights Data Collection, 2013-14, available at </t>
    </r>
    <r>
      <rPr>
        <u/>
        <sz val="10"/>
        <color theme="3"/>
        <rFont val="Arial"/>
        <family val="2"/>
      </rPr>
      <t>http://ocrdata.ed.gov</t>
    </r>
    <r>
      <rPr>
        <sz val="10"/>
        <rFont val="Arial"/>
        <family val="2"/>
      </rPr>
      <t xml:space="preserve">.Data notes are available on the Data Notes page, under Additional Resources at http://ocrdata.ed.gov/DataNotes. </t>
    </r>
  </si>
  <si>
    <r>
      <t xml:space="preserve">SOURCE: U.S. Department of Education, Office for Civil Rights, Civil Rights Data Collection, 2013-14, available at </t>
    </r>
    <r>
      <rPr>
        <u/>
        <sz val="10"/>
        <color theme="3"/>
        <rFont val="Arial"/>
        <family val="2"/>
      </rPr>
      <t>http://ocrdata.ed.gov</t>
    </r>
    <r>
      <rPr>
        <sz val="10"/>
        <rFont val="Arial"/>
        <family val="2"/>
      </rPr>
      <t xml:space="preserve">. Data notes are available on the Data Notes page, under Additional Resources at http://ocrdata.ed.gov/DataNotes.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</si>
</sst>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2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8"/>
      <name val="Arial Narrow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u/>
      <sz val="10"/>
      <color theme="3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2828150273141E-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38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99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6" fillId="0" borderId="0" xfId="2" applyFont="1" applyFill="1" applyAlignment="1"/>
    <xf numFmtId="0" fontId="18" fillId="0" borderId="0" xfId="2" applyFont="1" applyFill="1" applyAlignment="1"/>
    <xf numFmtId="0" fontId="17" fillId="0" borderId="10" xfId="3" applyFont="1" applyFill="1" applyBorder="1" applyAlignment="1"/>
    <xf numFmtId="1" fontId="17" fillId="0" borderId="11" xfId="3" applyNumberFormat="1" applyFont="1" applyFill="1" applyBorder="1" applyAlignment="1">
      <alignment horizontal="right" wrapText="1"/>
    </xf>
    <xf numFmtId="1" fontId="17" fillId="0" borderId="16" xfId="0" applyNumberFormat="1" applyFont="1" applyBorder="1" applyAlignment="1">
      <alignment horizontal="right" wrapText="1"/>
    </xf>
    <xf numFmtId="1" fontId="17" fillId="0" borderId="1" xfId="3" applyNumberFormat="1" applyFont="1" applyFill="1" applyBorder="1" applyAlignment="1">
      <alignment horizontal="right" wrapText="1"/>
    </xf>
    <xf numFmtId="1" fontId="17" fillId="0" borderId="18" xfId="0" applyNumberFormat="1" applyFont="1" applyBorder="1" applyAlignment="1">
      <alignment horizontal="right" wrapText="1"/>
    </xf>
    <xf numFmtId="1" fontId="17" fillId="0" borderId="10" xfId="3" applyNumberFormat="1" applyFont="1" applyFill="1" applyBorder="1" applyAlignment="1">
      <alignment horizontal="right" wrapText="1"/>
    </xf>
    <xf numFmtId="1" fontId="17" fillId="0" borderId="21" xfId="3" applyNumberFormat="1" applyFont="1" applyFill="1" applyBorder="1" applyAlignment="1">
      <alignment wrapText="1"/>
    </xf>
    <xf numFmtId="1" fontId="17" fillId="0" borderId="17" xfId="3" applyNumberFormat="1" applyFont="1" applyFill="1" applyBorder="1" applyAlignment="1">
      <alignment wrapText="1"/>
    </xf>
    <xf numFmtId="0" fontId="16" fillId="0" borderId="0" xfId="4" applyFont="1" applyFill="1"/>
    <xf numFmtId="0" fontId="18" fillId="2" borderId="12" xfId="3" applyFont="1" applyFill="1" applyBorder="1" applyAlignment="1">
      <alignment horizontal="left" vertical="center"/>
    </xf>
    <xf numFmtId="165" fontId="18" fillId="2" borderId="20" xfId="2" applyNumberFormat="1" applyFont="1" applyFill="1" applyBorder="1" applyAlignment="1">
      <alignment horizontal="right"/>
    </xf>
    <xf numFmtId="165" fontId="18" fillId="2" borderId="13" xfId="2" applyNumberFormat="1" applyFont="1" applyFill="1" applyBorder="1" applyAlignment="1">
      <alignment horizontal="right"/>
    </xf>
    <xf numFmtId="164" fontId="18" fillId="2" borderId="14" xfId="2" applyNumberFormat="1" applyFont="1" applyFill="1" applyBorder="1" applyAlignment="1">
      <alignment horizontal="right"/>
    </xf>
    <xf numFmtId="165" fontId="18" fillId="2" borderId="0" xfId="2" applyNumberFormat="1" applyFont="1" applyFill="1" applyBorder="1" applyAlignment="1">
      <alignment horizontal="right"/>
    </xf>
    <xf numFmtId="165" fontId="18" fillId="2" borderId="19" xfId="2" applyNumberFormat="1" applyFont="1" applyFill="1" applyBorder="1" applyAlignment="1">
      <alignment horizontal="right"/>
    </xf>
    <xf numFmtId="164" fontId="18" fillId="2" borderId="5" xfId="2" applyNumberFormat="1" applyFont="1" applyFill="1" applyBorder="1" applyAlignment="1">
      <alignment horizontal="right"/>
    </xf>
    <xf numFmtId="165" fontId="18" fillId="2" borderId="23" xfId="2" applyNumberFormat="1" applyFont="1" applyFill="1" applyBorder="1" applyAlignment="1">
      <alignment horizontal="right"/>
    </xf>
    <xf numFmtId="164" fontId="18" fillId="2" borderId="0" xfId="2" applyNumberFormat="1" applyFont="1" applyFill="1" applyBorder="1" applyAlignment="1">
      <alignment horizontal="right"/>
    </xf>
    <xf numFmtId="37" fontId="18" fillId="2" borderId="20" xfId="4" applyNumberFormat="1" applyFont="1" applyFill="1" applyBorder="1"/>
    <xf numFmtId="164" fontId="18" fillId="2" borderId="19" xfId="2" applyNumberFormat="1" applyFont="1" applyFill="1" applyBorder="1"/>
    <xf numFmtId="0" fontId="18" fillId="0" borderId="0" xfId="4" applyFont="1" applyFill="1"/>
    <xf numFmtId="0" fontId="18" fillId="0" borderId="0" xfId="23" applyFont="1" applyFill="1" applyBorder="1"/>
    <xf numFmtId="165" fontId="18" fillId="0" borderId="20" xfId="2" applyNumberFormat="1" applyFont="1" applyFill="1" applyBorder="1" applyAlignment="1">
      <alignment horizontal="right"/>
    </xf>
    <xf numFmtId="165" fontId="18" fillId="0" borderId="13" xfId="2" applyNumberFormat="1" applyFont="1" applyFill="1" applyBorder="1" applyAlignment="1">
      <alignment horizontal="right"/>
    </xf>
    <xf numFmtId="164" fontId="18" fillId="0" borderId="14" xfId="2" applyNumberFormat="1" applyFont="1" applyFill="1" applyBorder="1" applyAlignment="1">
      <alignment horizontal="right"/>
    </xf>
    <xf numFmtId="165" fontId="18" fillId="0" borderId="0" xfId="2" applyNumberFormat="1" applyFont="1" applyFill="1" applyBorder="1" applyAlignment="1">
      <alignment horizontal="right"/>
    </xf>
    <xf numFmtId="165" fontId="18" fillId="0" borderId="19" xfId="2" applyNumberFormat="1" applyFont="1" applyFill="1" applyBorder="1" applyAlignment="1">
      <alignment horizontal="right"/>
    </xf>
    <xf numFmtId="164" fontId="18" fillId="0" borderId="5" xfId="2" applyNumberFormat="1" applyFont="1" applyFill="1" applyBorder="1" applyAlignment="1">
      <alignment horizontal="right"/>
    </xf>
    <xf numFmtId="164" fontId="18" fillId="0" borderId="0" xfId="2" applyNumberFormat="1" applyFont="1" applyFill="1" applyBorder="1" applyAlignment="1">
      <alignment horizontal="right"/>
    </xf>
    <xf numFmtId="37" fontId="18" fillId="0" borderId="20" xfId="4" applyNumberFormat="1" applyFont="1" applyFill="1" applyBorder="1"/>
    <xf numFmtId="164" fontId="18" fillId="0" borderId="19" xfId="2" applyNumberFormat="1" applyFont="1" applyFill="1" applyBorder="1"/>
    <xf numFmtId="0" fontId="18" fillId="2" borderId="0" xfId="23" applyFont="1" applyFill="1" applyBorder="1"/>
    <xf numFmtId="165" fontId="18" fillId="2" borderId="0" xfId="2" quotePrefix="1" applyNumberFormat="1" applyFont="1" applyFill="1" applyBorder="1" applyAlignment="1">
      <alignment horizontal="right"/>
    </xf>
    <xf numFmtId="165" fontId="18" fillId="2" borderId="13" xfId="2" quotePrefix="1" applyNumberFormat="1" applyFont="1" applyFill="1" applyBorder="1" applyAlignment="1">
      <alignment horizontal="right"/>
    </xf>
    <xf numFmtId="165" fontId="18" fillId="0" borderId="0" xfId="2" quotePrefix="1" applyNumberFormat="1" applyFont="1" applyFill="1" applyBorder="1" applyAlignment="1">
      <alignment horizontal="right"/>
    </xf>
    <xf numFmtId="165" fontId="18" fillId="0" borderId="13" xfId="2" quotePrefix="1" applyNumberFormat="1" applyFont="1" applyFill="1" applyBorder="1" applyAlignment="1">
      <alignment horizontal="right"/>
    </xf>
    <xf numFmtId="165" fontId="18" fillId="2" borderId="19" xfId="2" quotePrefix="1" applyNumberFormat="1" applyFont="1" applyFill="1" applyBorder="1" applyAlignment="1">
      <alignment horizontal="right"/>
    </xf>
    <xf numFmtId="165" fontId="18" fillId="0" borderId="19" xfId="2" quotePrefix="1" applyNumberFormat="1" applyFont="1" applyFill="1" applyBorder="1" applyAlignment="1">
      <alignment horizontal="right"/>
    </xf>
    <xf numFmtId="165" fontId="18" fillId="0" borderId="20" xfId="2" quotePrefix="1" applyNumberFormat="1" applyFont="1" applyFill="1" applyBorder="1" applyAlignment="1">
      <alignment horizontal="right"/>
    </xf>
    <xf numFmtId="164" fontId="18" fillId="0" borderId="14" xfId="2" quotePrefix="1" applyNumberFormat="1" applyFont="1" applyFill="1" applyBorder="1" applyAlignment="1">
      <alignment horizontal="right"/>
    </xf>
    <xf numFmtId="0" fontId="18" fillId="0" borderId="1" xfId="23" applyFont="1" applyFill="1" applyBorder="1"/>
    <xf numFmtId="165" fontId="18" fillId="0" borderId="11" xfId="2" applyNumberFormat="1" applyFont="1" applyFill="1" applyBorder="1" applyAlignment="1">
      <alignment horizontal="right"/>
    </xf>
    <xf numFmtId="164" fontId="18" fillId="0" borderId="15" xfId="2" applyNumberFormat="1" applyFont="1" applyFill="1" applyBorder="1" applyAlignment="1">
      <alignment horizontal="right"/>
    </xf>
    <xf numFmtId="165" fontId="18" fillId="0" borderId="1" xfId="2" applyNumberFormat="1" applyFont="1" applyFill="1" applyBorder="1" applyAlignment="1">
      <alignment horizontal="right"/>
    </xf>
    <xf numFmtId="165" fontId="18" fillId="0" borderId="1" xfId="2" quotePrefix="1" applyNumberFormat="1" applyFont="1" applyFill="1" applyBorder="1" applyAlignment="1">
      <alignment horizontal="right"/>
    </xf>
    <xf numFmtId="165" fontId="18" fillId="0" borderId="17" xfId="2" quotePrefix="1" applyNumberFormat="1" applyFont="1" applyFill="1" applyBorder="1" applyAlignment="1">
      <alignment horizontal="right"/>
    </xf>
    <xf numFmtId="164" fontId="18" fillId="0" borderId="10" xfId="2" applyNumberFormat="1" applyFont="1" applyFill="1" applyBorder="1" applyAlignment="1">
      <alignment horizontal="right"/>
    </xf>
    <xf numFmtId="164" fontId="18" fillId="0" borderId="1" xfId="2" applyNumberFormat="1" applyFont="1" applyFill="1" applyBorder="1" applyAlignment="1">
      <alignment horizontal="right"/>
    </xf>
    <xf numFmtId="37" fontId="18" fillId="0" borderId="21" xfId="4" applyNumberFormat="1" applyFont="1" applyFill="1" applyBorder="1"/>
    <xf numFmtId="164" fontId="18" fillId="0" borderId="17" xfId="2" applyNumberFormat="1" applyFont="1" applyFill="1" applyBorder="1"/>
    <xf numFmtId="0" fontId="21" fillId="0" borderId="0" xfId="2" applyFont="1"/>
    <xf numFmtId="0" fontId="18" fillId="0" borderId="0" xfId="4" applyFont="1"/>
    <xf numFmtId="1" fontId="17" fillId="0" borderId="31" xfId="3" applyNumberFormat="1" applyFont="1" applyFill="1" applyBorder="1" applyAlignment="1">
      <alignment vertical="center" wrapText="1"/>
    </xf>
    <xf numFmtId="0" fontId="18" fillId="0" borderId="0" xfId="2" quotePrefix="1" applyFont="1" applyFill="1" applyAlignment="1">
      <alignment horizontal="left"/>
    </xf>
    <xf numFmtId="0" fontId="16" fillId="0" borderId="0" xfId="4" applyFont="1"/>
    <xf numFmtId="0" fontId="21" fillId="0" borderId="0" xfId="2" quotePrefix="1" applyFont="1"/>
    <xf numFmtId="0" fontId="21" fillId="0" borderId="0" xfId="2" applyFont="1" applyBorder="1"/>
    <xf numFmtId="0" fontId="18" fillId="0" borderId="0" xfId="4" applyFont="1" applyBorder="1"/>
    <xf numFmtId="0" fontId="18" fillId="0" borderId="0" xfId="2" applyFont="1" applyFill="1" applyBorder="1"/>
    <xf numFmtId="0" fontId="18" fillId="0" borderId="0" xfId="2" applyFont="1" applyFill="1"/>
    <xf numFmtId="165" fontId="18" fillId="0" borderId="11" xfId="2" quotePrefix="1" applyNumberFormat="1" applyFont="1" applyFill="1" applyBorder="1" applyAlignment="1">
      <alignment horizontal="right"/>
    </xf>
    <xf numFmtId="165" fontId="18" fillId="2" borderId="20" xfId="2" quotePrefix="1" applyNumberFormat="1" applyFont="1" applyFill="1" applyBorder="1" applyAlignment="1">
      <alignment horizontal="right"/>
    </xf>
    <xf numFmtId="165" fontId="18" fillId="0" borderId="21" xfId="2" quotePrefix="1" applyNumberFormat="1" applyFont="1" applyFill="1" applyBorder="1" applyAlignment="1">
      <alignment horizontal="right"/>
    </xf>
    <xf numFmtId="0" fontId="18" fillId="0" borderId="0" xfId="4" applyFont="1" applyFill="1" applyBorder="1"/>
    <xf numFmtId="0" fontId="18" fillId="0" borderId="0" xfId="2" quotePrefix="1" applyFont="1" applyFill="1" applyAlignment="1">
      <alignment horizontal="left" wrapText="1"/>
    </xf>
    <xf numFmtId="0" fontId="7" fillId="0" borderId="0" xfId="1" applyFont="1" applyAlignment="1">
      <alignment horizontal="left"/>
    </xf>
    <xf numFmtId="0" fontId="17" fillId="0" borderId="2" xfId="3" applyFont="1" applyFill="1" applyBorder="1" applyAlignment="1">
      <alignment horizontal="left"/>
    </xf>
    <xf numFmtId="0" fontId="17" fillId="0" borderId="5" xfId="3" applyFont="1" applyFill="1" applyBorder="1" applyAlignment="1">
      <alignment horizontal="left"/>
    </xf>
    <xf numFmtId="1" fontId="17" fillId="0" borderId="27" xfId="3" applyNumberFormat="1" applyFont="1" applyFill="1" applyBorder="1" applyAlignment="1">
      <alignment horizontal="center" wrapText="1"/>
    </xf>
    <xf numFmtId="1" fontId="17" fillId="0" borderId="29" xfId="3" applyNumberFormat="1" applyFont="1" applyFill="1" applyBorder="1" applyAlignment="1">
      <alignment horizontal="center" wrapText="1"/>
    </xf>
    <xf numFmtId="1" fontId="17" fillId="0" borderId="3" xfId="3" applyNumberFormat="1" applyFont="1" applyFill="1" applyBorder="1" applyAlignment="1">
      <alignment horizontal="center" vertical="center"/>
    </xf>
    <xf numFmtId="1" fontId="17" fillId="0" borderId="4" xfId="3" applyNumberFormat="1" applyFont="1" applyFill="1" applyBorder="1" applyAlignment="1">
      <alignment horizontal="center" vertical="center"/>
    </xf>
    <xf numFmtId="1" fontId="17" fillId="0" borderId="26" xfId="3" applyNumberFormat="1" applyFont="1" applyFill="1" applyBorder="1" applyAlignment="1">
      <alignment horizontal="center" vertical="center"/>
    </xf>
    <xf numFmtId="1" fontId="17" fillId="0" borderId="23" xfId="3" applyNumberFormat="1" applyFont="1" applyFill="1" applyBorder="1" applyAlignment="1">
      <alignment horizontal="center" wrapText="1"/>
    </xf>
    <xf numFmtId="1" fontId="17" fillId="0" borderId="2" xfId="3" applyNumberFormat="1" applyFont="1" applyFill="1" applyBorder="1" applyAlignment="1">
      <alignment horizontal="center" wrapText="1"/>
    </xf>
    <xf numFmtId="1" fontId="17" fillId="0" borderId="24" xfId="3" applyNumberFormat="1" applyFont="1" applyFill="1" applyBorder="1" applyAlignment="1">
      <alignment horizontal="center" wrapText="1"/>
    </xf>
    <xf numFmtId="1" fontId="17" fillId="0" borderId="25" xfId="3" applyNumberFormat="1" applyFont="1" applyFill="1" applyBorder="1" applyAlignment="1">
      <alignment horizontal="center" wrapText="1"/>
    </xf>
    <xf numFmtId="1" fontId="17" fillId="0" borderId="22" xfId="3" applyNumberFormat="1" applyFont="1" applyFill="1" applyBorder="1" applyAlignment="1">
      <alignment horizontal="center" wrapText="1"/>
    </xf>
    <xf numFmtId="1" fontId="17" fillId="0" borderId="20" xfId="3" applyNumberFormat="1" applyFont="1" applyFill="1" applyBorder="1" applyAlignment="1">
      <alignment horizontal="center" wrapText="1"/>
    </xf>
    <xf numFmtId="1" fontId="17" fillId="0" borderId="28" xfId="3" applyNumberFormat="1" applyFont="1" applyFill="1" applyBorder="1" applyAlignment="1">
      <alignment horizontal="center" wrapText="1"/>
    </xf>
    <xf numFmtId="1" fontId="19" fillId="0" borderId="19" xfId="3" applyNumberFormat="1" applyFont="1" applyFill="1" applyBorder="1" applyAlignment="1">
      <alignment horizontal="center" wrapText="1"/>
    </xf>
    <xf numFmtId="1" fontId="17" fillId="0" borderId="6" xfId="3" applyNumberFormat="1" applyFont="1" applyFill="1" applyBorder="1" applyAlignment="1">
      <alignment horizontal="center" wrapText="1"/>
    </xf>
    <xf numFmtId="1" fontId="17" fillId="0" borderId="7" xfId="3" applyNumberFormat="1" applyFont="1" applyFill="1" applyBorder="1" applyAlignment="1">
      <alignment horizontal="center" wrapText="1"/>
    </xf>
    <xf numFmtId="1" fontId="17" fillId="0" borderId="30" xfId="3" applyNumberFormat="1" applyFont="1" applyFill="1" applyBorder="1" applyAlignment="1">
      <alignment horizontal="center" wrapText="1"/>
    </xf>
    <xf numFmtId="1" fontId="17" fillId="0" borderId="8" xfId="3" applyNumberFormat="1" applyFont="1" applyFill="1" applyBorder="1" applyAlignment="1">
      <alignment horizontal="center" wrapText="1"/>
    </xf>
    <xf numFmtId="1" fontId="17" fillId="0" borderId="9" xfId="3" applyNumberFormat="1" applyFont="1" applyFill="1" applyBorder="1" applyAlignment="1">
      <alignment horizontal="center" wrapText="1"/>
    </xf>
  </cellXfs>
  <cellStyles count="138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Normal" xfId="0" builtinId="0"/>
    <cellStyle name="Normal 2 2" xfId="4"/>
    <cellStyle name="Normal 3" xfId="2"/>
    <cellStyle name="Normal 6" xfId="3"/>
    <cellStyle name="Normal 9" xfId="1"/>
    <cellStyle name="Normal 9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63"/>
  <sheetViews>
    <sheetView showGridLines="0" tabSelected="1" zoomScale="70" zoomScaleNormal="70" workbookViewId="0">
      <selection activeCell="B1" sqref="B1"/>
    </sheetView>
  </sheetViews>
  <sheetFormatPr defaultColWidth="12.1640625" defaultRowHeight="15" customHeight="1" x14ac:dyDescent="0.2"/>
  <cols>
    <col min="1" max="1" width="11" style="10" customWidth="1"/>
    <col min="2" max="2" width="2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78" t="str">
        <f>CONCATENATE("Number and percentage of public school students ", LOWER(A7), ", by race/ethnicity, disability status, and English proficiency, by state: School Year 2013-14")</f>
        <v>Number and percentage of public school students retained in grade 2, by race/ethnicity, disability status, and English proficiency, by state: School Year 2013-14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</row>
    <row r="3" spans="1:25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4.95" customHeight="1" x14ac:dyDescent="0.2">
      <c r="A4" s="11"/>
      <c r="B4" s="79" t="s">
        <v>0</v>
      </c>
      <c r="C4" s="81" t="s">
        <v>11</v>
      </c>
      <c r="D4" s="83" t="s">
        <v>10</v>
      </c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5"/>
      <c r="R4" s="86" t="s">
        <v>12</v>
      </c>
      <c r="S4" s="87"/>
      <c r="T4" s="86" t="s">
        <v>13</v>
      </c>
      <c r="U4" s="87"/>
      <c r="V4" s="86" t="s">
        <v>14</v>
      </c>
      <c r="W4" s="87"/>
      <c r="X4" s="90" t="s">
        <v>17</v>
      </c>
      <c r="Y4" s="92" t="s">
        <v>15</v>
      </c>
    </row>
    <row r="5" spans="1:25" s="12" customFormat="1" ht="24.95" customHeight="1" x14ac:dyDescent="0.2">
      <c r="A5" s="11"/>
      <c r="B5" s="80"/>
      <c r="C5" s="82"/>
      <c r="D5" s="94" t="s">
        <v>1</v>
      </c>
      <c r="E5" s="95"/>
      <c r="F5" s="96" t="s">
        <v>2</v>
      </c>
      <c r="G5" s="95"/>
      <c r="H5" s="97" t="s">
        <v>3</v>
      </c>
      <c r="I5" s="95"/>
      <c r="J5" s="97" t="s">
        <v>4</v>
      </c>
      <c r="K5" s="95"/>
      <c r="L5" s="97" t="s">
        <v>5</v>
      </c>
      <c r="M5" s="95"/>
      <c r="N5" s="97" t="s">
        <v>6</v>
      </c>
      <c r="O5" s="95"/>
      <c r="P5" s="97" t="s">
        <v>7</v>
      </c>
      <c r="Q5" s="98"/>
      <c r="R5" s="88"/>
      <c r="S5" s="89"/>
      <c r="T5" s="88"/>
      <c r="U5" s="89"/>
      <c r="V5" s="88"/>
      <c r="W5" s="89"/>
      <c r="X5" s="91"/>
      <c r="Y5" s="93"/>
    </row>
    <row r="6" spans="1:25" s="12" customFormat="1" ht="15" customHeight="1" thickBot="1" x14ac:dyDescent="0.25">
      <c r="A6" s="11"/>
      <c r="B6" s="13"/>
      <c r="C6" s="65"/>
      <c r="D6" s="14" t="s">
        <v>8</v>
      </c>
      <c r="E6" s="15" t="s">
        <v>16</v>
      </c>
      <c r="F6" s="16" t="s">
        <v>8</v>
      </c>
      <c r="G6" s="15" t="s">
        <v>16</v>
      </c>
      <c r="H6" s="16" t="s">
        <v>8</v>
      </c>
      <c r="I6" s="15" t="s">
        <v>16</v>
      </c>
      <c r="J6" s="16" t="s">
        <v>8</v>
      </c>
      <c r="K6" s="15" t="s">
        <v>16</v>
      </c>
      <c r="L6" s="16" t="s">
        <v>8</v>
      </c>
      <c r="M6" s="15" t="s">
        <v>16</v>
      </c>
      <c r="N6" s="16" t="s">
        <v>8</v>
      </c>
      <c r="O6" s="15" t="s">
        <v>16</v>
      </c>
      <c r="P6" s="16" t="s">
        <v>8</v>
      </c>
      <c r="Q6" s="17" t="s">
        <v>16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3" customFormat="1" ht="15" customHeight="1" x14ac:dyDescent="0.2">
      <c r="A7" s="21" t="s">
        <v>18</v>
      </c>
      <c r="B7" s="22" t="s">
        <v>19</v>
      </c>
      <c r="C7" s="23">
        <v>52252</v>
      </c>
      <c r="D7" s="24">
        <v>721</v>
      </c>
      <c r="E7" s="25">
        <v>1.3798999999999999</v>
      </c>
      <c r="F7" s="26">
        <v>884</v>
      </c>
      <c r="G7" s="25">
        <v>1.6918</v>
      </c>
      <c r="H7" s="26">
        <v>18123</v>
      </c>
      <c r="I7" s="25">
        <v>34.683799999999998</v>
      </c>
      <c r="J7" s="26">
        <v>15988</v>
      </c>
      <c r="K7" s="25">
        <v>30.597899999999999</v>
      </c>
      <c r="L7" s="26">
        <v>15020</v>
      </c>
      <c r="M7" s="25">
        <v>28.7453</v>
      </c>
      <c r="N7" s="45">
        <v>105</v>
      </c>
      <c r="O7" s="25">
        <v>0.2009</v>
      </c>
      <c r="P7" s="27">
        <v>1411</v>
      </c>
      <c r="Q7" s="28">
        <v>2.7004000000000001</v>
      </c>
      <c r="R7" s="29">
        <v>8329</v>
      </c>
      <c r="S7" s="28">
        <v>15.940099999999999</v>
      </c>
      <c r="T7" s="29">
        <v>1382</v>
      </c>
      <c r="U7" s="30">
        <v>2.6448700000000001</v>
      </c>
      <c r="V7" s="29">
        <v>11383</v>
      </c>
      <c r="W7" s="30">
        <v>21.784800000000001</v>
      </c>
      <c r="X7" s="31">
        <v>17280</v>
      </c>
      <c r="Y7" s="32">
        <v>99.976900000000001</v>
      </c>
    </row>
    <row r="8" spans="1:25" s="33" customFormat="1" ht="15" customHeight="1" x14ac:dyDescent="0.2">
      <c r="A8" s="21" t="s">
        <v>18</v>
      </c>
      <c r="B8" s="34" t="s">
        <v>22</v>
      </c>
      <c r="C8" s="35">
        <v>1444</v>
      </c>
      <c r="D8" s="36">
        <v>13</v>
      </c>
      <c r="E8" s="37">
        <v>0.90029999999999999</v>
      </c>
      <c r="F8" s="38">
        <v>7</v>
      </c>
      <c r="G8" s="37">
        <v>0.48480000000000001</v>
      </c>
      <c r="H8" s="47">
        <v>112</v>
      </c>
      <c r="I8" s="37">
        <v>7.7561999999999998</v>
      </c>
      <c r="J8" s="38">
        <v>630</v>
      </c>
      <c r="K8" s="37">
        <v>43.628799999999998</v>
      </c>
      <c r="L8" s="38">
        <v>637</v>
      </c>
      <c r="M8" s="37">
        <v>44.113599999999998</v>
      </c>
      <c r="N8" s="38">
        <v>0</v>
      </c>
      <c r="O8" s="37">
        <v>0</v>
      </c>
      <c r="P8" s="50">
        <v>45</v>
      </c>
      <c r="Q8" s="40">
        <v>3.1162999999999998</v>
      </c>
      <c r="R8" s="36">
        <v>174</v>
      </c>
      <c r="S8" s="40">
        <v>12.049899999999997</v>
      </c>
      <c r="T8" s="48">
        <v>8</v>
      </c>
      <c r="U8" s="41">
        <v>0.55401999999999996</v>
      </c>
      <c r="V8" s="48">
        <v>98</v>
      </c>
      <c r="W8" s="41">
        <v>6.7866999999999997</v>
      </c>
      <c r="X8" s="42">
        <v>411</v>
      </c>
      <c r="Y8" s="43">
        <v>100</v>
      </c>
    </row>
    <row r="9" spans="1:25" s="33" customFormat="1" ht="15" customHeight="1" x14ac:dyDescent="0.2">
      <c r="A9" s="21" t="s">
        <v>18</v>
      </c>
      <c r="B9" s="44" t="s">
        <v>21</v>
      </c>
      <c r="C9" s="23">
        <v>80</v>
      </c>
      <c r="D9" s="24">
        <v>48</v>
      </c>
      <c r="E9" s="25">
        <v>60</v>
      </c>
      <c r="F9" s="26" t="s">
        <v>73</v>
      </c>
      <c r="G9" s="25">
        <v>2.5</v>
      </c>
      <c r="H9" s="26">
        <v>4</v>
      </c>
      <c r="I9" s="25">
        <v>5</v>
      </c>
      <c r="J9" s="45" t="s">
        <v>73</v>
      </c>
      <c r="K9" s="25">
        <v>2.5</v>
      </c>
      <c r="L9" s="45">
        <v>18</v>
      </c>
      <c r="M9" s="25">
        <v>22.5</v>
      </c>
      <c r="N9" s="26">
        <v>0</v>
      </c>
      <c r="O9" s="25">
        <v>0</v>
      </c>
      <c r="P9" s="49">
        <v>6</v>
      </c>
      <c r="Q9" s="28">
        <v>7.5</v>
      </c>
      <c r="R9" s="46">
        <v>15</v>
      </c>
      <c r="S9" s="28">
        <v>18.75</v>
      </c>
      <c r="T9" s="46">
        <v>0</v>
      </c>
      <c r="U9" s="30">
        <v>0</v>
      </c>
      <c r="V9" s="46">
        <v>41</v>
      </c>
      <c r="W9" s="30">
        <v>51.25</v>
      </c>
      <c r="X9" s="31">
        <v>67</v>
      </c>
      <c r="Y9" s="32">
        <v>100</v>
      </c>
    </row>
    <row r="10" spans="1:25" s="33" customFormat="1" ht="15" customHeight="1" x14ac:dyDescent="0.2">
      <c r="A10" s="21" t="s">
        <v>18</v>
      </c>
      <c r="B10" s="34" t="s">
        <v>24</v>
      </c>
      <c r="C10" s="35">
        <v>652</v>
      </c>
      <c r="D10" s="48">
        <v>42</v>
      </c>
      <c r="E10" s="37">
        <v>6.4417</v>
      </c>
      <c r="F10" s="38">
        <v>8</v>
      </c>
      <c r="G10" s="37">
        <v>1.2270000000000001</v>
      </c>
      <c r="H10" s="47">
        <v>353</v>
      </c>
      <c r="I10" s="37">
        <v>54.141100000000002</v>
      </c>
      <c r="J10" s="38">
        <v>41</v>
      </c>
      <c r="K10" s="37">
        <v>6.2882999999999996</v>
      </c>
      <c r="L10" s="47">
        <v>190</v>
      </c>
      <c r="M10" s="37">
        <v>29.141100000000002</v>
      </c>
      <c r="N10" s="47">
        <v>0</v>
      </c>
      <c r="O10" s="37">
        <v>0</v>
      </c>
      <c r="P10" s="39">
        <v>18</v>
      </c>
      <c r="Q10" s="40">
        <v>2.7606999999999999</v>
      </c>
      <c r="R10" s="48">
        <v>94</v>
      </c>
      <c r="S10" s="40">
        <v>14.417199999999999</v>
      </c>
      <c r="T10" s="48">
        <v>12</v>
      </c>
      <c r="U10" s="41">
        <v>1.84049</v>
      </c>
      <c r="V10" s="48">
        <v>143</v>
      </c>
      <c r="W10" s="41">
        <v>21.932500000000001</v>
      </c>
      <c r="X10" s="42">
        <v>320</v>
      </c>
      <c r="Y10" s="43">
        <v>100</v>
      </c>
    </row>
    <row r="11" spans="1:25" s="33" customFormat="1" ht="15" customHeight="1" x14ac:dyDescent="0.2">
      <c r="A11" s="21" t="s">
        <v>18</v>
      </c>
      <c r="B11" s="44" t="s">
        <v>23</v>
      </c>
      <c r="C11" s="23">
        <v>558</v>
      </c>
      <c r="D11" s="24">
        <v>4</v>
      </c>
      <c r="E11" s="25">
        <v>0.71679999999999999</v>
      </c>
      <c r="F11" s="45" t="s">
        <v>73</v>
      </c>
      <c r="G11" s="25">
        <v>0.3584</v>
      </c>
      <c r="H11" s="26">
        <v>59</v>
      </c>
      <c r="I11" s="25">
        <v>10.573499999999999</v>
      </c>
      <c r="J11" s="26">
        <v>160</v>
      </c>
      <c r="K11" s="25">
        <v>28.6738</v>
      </c>
      <c r="L11" s="26">
        <v>320</v>
      </c>
      <c r="M11" s="25">
        <v>57.34770000000001</v>
      </c>
      <c r="N11" s="26" t="s">
        <v>73</v>
      </c>
      <c r="O11" s="25">
        <v>0.53759999999999997</v>
      </c>
      <c r="P11" s="49">
        <v>10</v>
      </c>
      <c r="Q11" s="28">
        <v>1.7921</v>
      </c>
      <c r="R11" s="46">
        <v>51</v>
      </c>
      <c r="S11" s="28">
        <v>9.1397999999999993</v>
      </c>
      <c r="T11" s="24">
        <v>7</v>
      </c>
      <c r="U11" s="30">
        <v>1.25448</v>
      </c>
      <c r="V11" s="24">
        <v>34</v>
      </c>
      <c r="W11" s="30">
        <v>6.0932000000000004</v>
      </c>
      <c r="X11" s="31">
        <v>231</v>
      </c>
      <c r="Y11" s="32">
        <v>100</v>
      </c>
    </row>
    <row r="12" spans="1:25" s="33" customFormat="1" ht="15" customHeight="1" x14ac:dyDescent="0.2">
      <c r="A12" s="21" t="s">
        <v>18</v>
      </c>
      <c r="B12" s="34" t="s">
        <v>25</v>
      </c>
      <c r="C12" s="35">
        <v>3616</v>
      </c>
      <c r="D12" s="36">
        <v>35</v>
      </c>
      <c r="E12" s="37">
        <v>0.96789999999999998</v>
      </c>
      <c r="F12" s="47">
        <v>125</v>
      </c>
      <c r="G12" s="37">
        <v>3.4569000000000001</v>
      </c>
      <c r="H12" s="38">
        <v>2502</v>
      </c>
      <c r="I12" s="37">
        <v>69.192499999999995</v>
      </c>
      <c r="J12" s="38">
        <v>312</v>
      </c>
      <c r="K12" s="37">
        <v>8.6282999999999994</v>
      </c>
      <c r="L12" s="38">
        <v>519</v>
      </c>
      <c r="M12" s="37">
        <v>14.3529</v>
      </c>
      <c r="N12" s="47">
        <v>17</v>
      </c>
      <c r="O12" s="37">
        <v>0.47010000000000002</v>
      </c>
      <c r="P12" s="50">
        <v>106</v>
      </c>
      <c r="Q12" s="40">
        <v>2.9314</v>
      </c>
      <c r="R12" s="48">
        <v>451</v>
      </c>
      <c r="S12" s="40">
        <v>12.472300000000001</v>
      </c>
      <c r="T12" s="36">
        <v>17</v>
      </c>
      <c r="U12" s="41">
        <v>0.47012999999999999</v>
      </c>
      <c r="V12" s="36">
        <v>1509</v>
      </c>
      <c r="W12" s="41">
        <v>41.731200000000001</v>
      </c>
      <c r="X12" s="42">
        <v>1603</v>
      </c>
      <c r="Y12" s="43">
        <v>100</v>
      </c>
    </row>
    <row r="13" spans="1:25" s="33" customFormat="1" ht="15" customHeight="1" x14ac:dyDescent="0.2">
      <c r="A13" s="21" t="s">
        <v>18</v>
      </c>
      <c r="B13" s="44" t="s">
        <v>26</v>
      </c>
      <c r="C13" s="23">
        <v>444</v>
      </c>
      <c r="D13" s="24">
        <v>5</v>
      </c>
      <c r="E13" s="25">
        <v>1.1261000000000001</v>
      </c>
      <c r="F13" s="45">
        <v>4</v>
      </c>
      <c r="G13" s="25">
        <v>0.90090000000000003</v>
      </c>
      <c r="H13" s="26">
        <v>209</v>
      </c>
      <c r="I13" s="25">
        <v>47.072099999999999</v>
      </c>
      <c r="J13" s="45">
        <v>21</v>
      </c>
      <c r="K13" s="25">
        <v>4.7297000000000002</v>
      </c>
      <c r="L13" s="26">
        <v>183</v>
      </c>
      <c r="M13" s="25">
        <v>41.216200000000001</v>
      </c>
      <c r="N13" s="26" t="s">
        <v>73</v>
      </c>
      <c r="O13" s="25">
        <v>0.22520000000000001</v>
      </c>
      <c r="P13" s="27">
        <v>21</v>
      </c>
      <c r="Q13" s="28">
        <v>4.7297000000000002</v>
      </c>
      <c r="R13" s="24">
        <v>86</v>
      </c>
      <c r="S13" s="28">
        <v>19.369399999999999</v>
      </c>
      <c r="T13" s="46">
        <v>0</v>
      </c>
      <c r="U13" s="30">
        <v>0</v>
      </c>
      <c r="V13" s="46">
        <v>130</v>
      </c>
      <c r="W13" s="30">
        <v>29.279299999999999</v>
      </c>
      <c r="X13" s="31">
        <v>264</v>
      </c>
      <c r="Y13" s="32">
        <v>100</v>
      </c>
    </row>
    <row r="14" spans="1:25" s="33" customFormat="1" ht="15" customHeight="1" x14ac:dyDescent="0.2">
      <c r="A14" s="21" t="s">
        <v>18</v>
      </c>
      <c r="B14" s="34" t="s">
        <v>27</v>
      </c>
      <c r="C14" s="51">
        <v>451</v>
      </c>
      <c r="D14" s="36" t="s">
        <v>73</v>
      </c>
      <c r="E14" s="37">
        <v>0.66520000000000001</v>
      </c>
      <c r="F14" s="38">
        <v>12</v>
      </c>
      <c r="G14" s="37">
        <v>2.6608000000000001</v>
      </c>
      <c r="H14" s="47">
        <v>215</v>
      </c>
      <c r="I14" s="37">
        <v>47.671799999999998</v>
      </c>
      <c r="J14" s="47">
        <v>137</v>
      </c>
      <c r="K14" s="37">
        <v>30.376899999999999</v>
      </c>
      <c r="L14" s="47">
        <v>72</v>
      </c>
      <c r="M14" s="37">
        <v>15.964499999999999</v>
      </c>
      <c r="N14" s="38" t="s">
        <v>73</v>
      </c>
      <c r="O14" s="37">
        <v>0.44350000000000001</v>
      </c>
      <c r="P14" s="39">
        <v>10</v>
      </c>
      <c r="Q14" s="40">
        <v>2.2172999999999994</v>
      </c>
      <c r="R14" s="48">
        <v>51</v>
      </c>
      <c r="S14" s="40">
        <v>11.308199999999999</v>
      </c>
      <c r="T14" s="36">
        <v>5</v>
      </c>
      <c r="U14" s="41">
        <v>1.1086499999999997</v>
      </c>
      <c r="V14" s="36">
        <v>108</v>
      </c>
      <c r="W14" s="41">
        <v>23.9468</v>
      </c>
      <c r="X14" s="42">
        <v>167</v>
      </c>
      <c r="Y14" s="43">
        <v>100</v>
      </c>
    </row>
    <row r="15" spans="1:25" s="33" customFormat="1" ht="15" customHeight="1" x14ac:dyDescent="0.2">
      <c r="A15" s="21" t="s">
        <v>18</v>
      </c>
      <c r="B15" s="44" t="s">
        <v>29</v>
      </c>
      <c r="C15" s="74">
        <v>192</v>
      </c>
      <c r="D15" s="24" t="s">
        <v>73</v>
      </c>
      <c r="E15" s="25">
        <v>1.5625</v>
      </c>
      <c r="F15" s="26" t="s">
        <v>73</v>
      </c>
      <c r="G15" s="25">
        <v>0.52080000000000004</v>
      </c>
      <c r="H15" s="26">
        <v>53</v>
      </c>
      <c r="I15" s="25">
        <v>27.604199999999999</v>
      </c>
      <c r="J15" s="45">
        <v>74</v>
      </c>
      <c r="K15" s="25">
        <v>38.541699999999999</v>
      </c>
      <c r="L15" s="26">
        <v>53</v>
      </c>
      <c r="M15" s="25">
        <v>27.604199999999999</v>
      </c>
      <c r="N15" s="45">
        <v>0</v>
      </c>
      <c r="O15" s="25">
        <v>0</v>
      </c>
      <c r="P15" s="27">
        <v>8</v>
      </c>
      <c r="Q15" s="28">
        <v>4.1666999999999996</v>
      </c>
      <c r="R15" s="46">
        <v>40</v>
      </c>
      <c r="S15" s="28">
        <v>20.833300000000001</v>
      </c>
      <c r="T15" s="24">
        <v>8</v>
      </c>
      <c r="U15" s="30">
        <v>4.1666699999999999</v>
      </c>
      <c r="V15" s="24">
        <v>42</v>
      </c>
      <c r="W15" s="30">
        <v>21.875</v>
      </c>
      <c r="X15" s="31">
        <v>67</v>
      </c>
      <c r="Y15" s="32">
        <v>100</v>
      </c>
    </row>
    <row r="16" spans="1:25" s="33" customFormat="1" ht="15" customHeight="1" x14ac:dyDescent="0.2">
      <c r="A16" s="21" t="s">
        <v>18</v>
      </c>
      <c r="B16" s="34" t="s">
        <v>28</v>
      </c>
      <c r="C16" s="51">
        <v>63</v>
      </c>
      <c r="D16" s="48">
        <v>0</v>
      </c>
      <c r="E16" s="37">
        <v>0</v>
      </c>
      <c r="F16" s="47">
        <v>0</v>
      </c>
      <c r="G16" s="37">
        <v>0</v>
      </c>
      <c r="H16" s="38">
        <v>10</v>
      </c>
      <c r="I16" s="37">
        <v>15.872999999999999</v>
      </c>
      <c r="J16" s="47">
        <v>51</v>
      </c>
      <c r="K16" s="37">
        <v>80.952399999999997</v>
      </c>
      <c r="L16" s="38" t="s">
        <v>73</v>
      </c>
      <c r="M16" s="37">
        <v>3.1745999999999999</v>
      </c>
      <c r="N16" s="47">
        <v>0</v>
      </c>
      <c r="O16" s="37">
        <v>0</v>
      </c>
      <c r="P16" s="39">
        <v>0</v>
      </c>
      <c r="Q16" s="40">
        <v>0</v>
      </c>
      <c r="R16" s="36">
        <v>7</v>
      </c>
      <c r="S16" s="40">
        <v>11.1111</v>
      </c>
      <c r="T16" s="36" t="s">
        <v>73</v>
      </c>
      <c r="U16" s="41">
        <v>4.7618999999999998</v>
      </c>
      <c r="V16" s="36">
        <v>8</v>
      </c>
      <c r="W16" s="41">
        <v>12.698399999999999</v>
      </c>
      <c r="X16" s="42">
        <v>30</v>
      </c>
      <c r="Y16" s="43">
        <v>100</v>
      </c>
    </row>
    <row r="17" spans="1:25" s="33" customFormat="1" ht="15" customHeight="1" x14ac:dyDescent="0.2">
      <c r="A17" s="21" t="s">
        <v>18</v>
      </c>
      <c r="B17" s="44" t="s">
        <v>30</v>
      </c>
      <c r="C17" s="23">
        <v>5174</v>
      </c>
      <c r="D17" s="24">
        <v>9</v>
      </c>
      <c r="E17" s="25">
        <v>0.1739</v>
      </c>
      <c r="F17" s="45">
        <v>51</v>
      </c>
      <c r="G17" s="25">
        <v>0.98570000000000002</v>
      </c>
      <c r="H17" s="26">
        <v>1986</v>
      </c>
      <c r="I17" s="25">
        <v>38.3842</v>
      </c>
      <c r="J17" s="45">
        <v>1752</v>
      </c>
      <c r="K17" s="25">
        <v>33.861600000000003</v>
      </c>
      <c r="L17" s="45">
        <v>1239</v>
      </c>
      <c r="M17" s="25">
        <v>23.9467</v>
      </c>
      <c r="N17" s="45">
        <v>5</v>
      </c>
      <c r="O17" s="25">
        <v>9.6600000000000005E-2</v>
      </c>
      <c r="P17" s="49">
        <v>132</v>
      </c>
      <c r="Q17" s="28">
        <v>2.5512000000000001</v>
      </c>
      <c r="R17" s="24">
        <v>1142</v>
      </c>
      <c r="S17" s="28">
        <v>22.071899999999999</v>
      </c>
      <c r="T17" s="24">
        <v>129</v>
      </c>
      <c r="U17" s="30">
        <v>2.4932400000000001</v>
      </c>
      <c r="V17" s="24">
        <v>1604</v>
      </c>
      <c r="W17" s="30">
        <v>31.001200000000001</v>
      </c>
      <c r="X17" s="31">
        <v>1128</v>
      </c>
      <c r="Y17" s="32">
        <v>100</v>
      </c>
    </row>
    <row r="18" spans="1:25" s="33" customFormat="1" ht="15" customHeight="1" x14ac:dyDescent="0.2">
      <c r="A18" s="21" t="s">
        <v>18</v>
      </c>
      <c r="B18" s="34" t="s">
        <v>31</v>
      </c>
      <c r="C18" s="35">
        <v>3439</v>
      </c>
      <c r="D18" s="48" t="s">
        <v>73</v>
      </c>
      <c r="E18" s="37">
        <v>2.9100000000000001E-2</v>
      </c>
      <c r="F18" s="38">
        <v>101</v>
      </c>
      <c r="G18" s="37">
        <v>2.9369000000000001</v>
      </c>
      <c r="H18" s="38">
        <v>453</v>
      </c>
      <c r="I18" s="37">
        <v>13.1724</v>
      </c>
      <c r="J18" s="38">
        <v>2002</v>
      </c>
      <c r="K18" s="37">
        <v>58.214599999999997</v>
      </c>
      <c r="L18" s="38">
        <v>774</v>
      </c>
      <c r="M18" s="37">
        <v>22.506499999999999</v>
      </c>
      <c r="N18" s="38" t="s">
        <v>73</v>
      </c>
      <c r="O18" s="37">
        <v>8.72E-2</v>
      </c>
      <c r="P18" s="39">
        <v>105</v>
      </c>
      <c r="Q18" s="40">
        <v>3.0531999999999999</v>
      </c>
      <c r="R18" s="48">
        <v>511</v>
      </c>
      <c r="S18" s="40">
        <v>14.859</v>
      </c>
      <c r="T18" s="36">
        <v>63</v>
      </c>
      <c r="U18" s="41">
        <v>1.8319300000000001</v>
      </c>
      <c r="V18" s="36">
        <v>435</v>
      </c>
      <c r="W18" s="41">
        <v>12.648999999999997</v>
      </c>
      <c r="X18" s="42">
        <v>794</v>
      </c>
      <c r="Y18" s="43">
        <v>100</v>
      </c>
    </row>
    <row r="19" spans="1:25" s="33" customFormat="1" ht="15" customHeight="1" x14ac:dyDescent="0.2">
      <c r="A19" s="21" t="s">
        <v>18</v>
      </c>
      <c r="B19" s="44" t="s">
        <v>32</v>
      </c>
      <c r="C19" s="23">
        <v>105</v>
      </c>
      <c r="D19" s="24" t="s">
        <v>73</v>
      </c>
      <c r="E19" s="25">
        <v>0.95240000000000002</v>
      </c>
      <c r="F19" s="26">
        <v>14</v>
      </c>
      <c r="G19" s="25">
        <v>13.333299999999999</v>
      </c>
      <c r="H19" s="26">
        <v>20</v>
      </c>
      <c r="I19" s="25">
        <v>19.047599999999999</v>
      </c>
      <c r="J19" s="26" t="s">
        <v>73</v>
      </c>
      <c r="K19" s="25">
        <v>1.9048</v>
      </c>
      <c r="L19" s="26">
        <v>30</v>
      </c>
      <c r="M19" s="25">
        <v>28.571400000000001</v>
      </c>
      <c r="N19" s="26">
        <v>28</v>
      </c>
      <c r="O19" s="25">
        <v>26.666699999999999</v>
      </c>
      <c r="P19" s="27">
        <v>10</v>
      </c>
      <c r="Q19" s="28">
        <v>9.5237999999999996</v>
      </c>
      <c r="R19" s="24">
        <v>14</v>
      </c>
      <c r="S19" s="28">
        <v>13.333299999999999</v>
      </c>
      <c r="T19" s="24" t="s">
        <v>73</v>
      </c>
      <c r="U19" s="30">
        <v>0.95238</v>
      </c>
      <c r="V19" s="24">
        <v>14</v>
      </c>
      <c r="W19" s="30">
        <v>13.333299999999999</v>
      </c>
      <c r="X19" s="31">
        <v>52</v>
      </c>
      <c r="Y19" s="32">
        <v>100</v>
      </c>
    </row>
    <row r="20" spans="1:25" s="33" customFormat="1" ht="15" customHeight="1" x14ac:dyDescent="0.2">
      <c r="A20" s="21" t="s">
        <v>18</v>
      </c>
      <c r="B20" s="34" t="s">
        <v>34</v>
      </c>
      <c r="C20" s="51">
        <v>84</v>
      </c>
      <c r="D20" s="48" t="s">
        <v>73</v>
      </c>
      <c r="E20" s="37">
        <v>1.1904999999999999</v>
      </c>
      <c r="F20" s="47">
        <v>0</v>
      </c>
      <c r="G20" s="37">
        <v>0</v>
      </c>
      <c r="H20" s="38">
        <v>26</v>
      </c>
      <c r="I20" s="37">
        <v>30.952400000000001</v>
      </c>
      <c r="J20" s="47">
        <v>0</v>
      </c>
      <c r="K20" s="37">
        <v>0</v>
      </c>
      <c r="L20" s="47">
        <v>52</v>
      </c>
      <c r="M20" s="37">
        <v>61.904800000000002</v>
      </c>
      <c r="N20" s="47">
        <v>0</v>
      </c>
      <c r="O20" s="37">
        <v>0</v>
      </c>
      <c r="P20" s="39">
        <v>5</v>
      </c>
      <c r="Q20" s="40">
        <v>5.9523999999999999</v>
      </c>
      <c r="R20" s="48">
        <v>12</v>
      </c>
      <c r="S20" s="40">
        <v>14.2857</v>
      </c>
      <c r="T20" s="36" t="s">
        <v>73</v>
      </c>
      <c r="U20" s="41">
        <v>1.19048</v>
      </c>
      <c r="V20" s="36">
        <v>16</v>
      </c>
      <c r="W20" s="41">
        <v>19.047599999999999</v>
      </c>
      <c r="X20" s="42">
        <v>56</v>
      </c>
      <c r="Y20" s="43">
        <v>100</v>
      </c>
    </row>
    <row r="21" spans="1:25" s="33" customFormat="1" ht="15" customHeight="1" x14ac:dyDescent="0.2">
      <c r="A21" s="21" t="s">
        <v>18</v>
      </c>
      <c r="B21" s="44" t="s">
        <v>35</v>
      </c>
      <c r="C21" s="23">
        <v>488</v>
      </c>
      <c r="D21" s="46">
        <v>0</v>
      </c>
      <c r="E21" s="25">
        <v>0</v>
      </c>
      <c r="F21" s="26">
        <v>4</v>
      </c>
      <c r="G21" s="25">
        <v>0.81969999999999998</v>
      </c>
      <c r="H21" s="45">
        <v>147</v>
      </c>
      <c r="I21" s="25">
        <v>30.123000000000001</v>
      </c>
      <c r="J21" s="26">
        <v>204</v>
      </c>
      <c r="K21" s="25">
        <v>41.8033</v>
      </c>
      <c r="L21" s="26">
        <v>115</v>
      </c>
      <c r="M21" s="25">
        <v>23.5656</v>
      </c>
      <c r="N21" s="26">
        <v>0</v>
      </c>
      <c r="O21" s="25">
        <v>0</v>
      </c>
      <c r="P21" s="49">
        <v>18</v>
      </c>
      <c r="Q21" s="28">
        <v>3.6884999999999999</v>
      </c>
      <c r="R21" s="24">
        <v>65</v>
      </c>
      <c r="S21" s="28">
        <v>13.319699999999999</v>
      </c>
      <c r="T21" s="46" t="s">
        <v>73</v>
      </c>
      <c r="U21" s="30">
        <v>0.40983999999999998</v>
      </c>
      <c r="V21" s="46">
        <v>108</v>
      </c>
      <c r="W21" s="30">
        <v>22.1311</v>
      </c>
      <c r="X21" s="31">
        <v>234</v>
      </c>
      <c r="Y21" s="32">
        <v>100</v>
      </c>
    </row>
    <row r="22" spans="1:25" s="33" customFormat="1" ht="15" customHeight="1" x14ac:dyDescent="0.2">
      <c r="A22" s="21" t="s">
        <v>18</v>
      </c>
      <c r="B22" s="34" t="s">
        <v>36</v>
      </c>
      <c r="C22" s="35">
        <v>1057</v>
      </c>
      <c r="D22" s="36">
        <v>0</v>
      </c>
      <c r="E22" s="37">
        <v>0</v>
      </c>
      <c r="F22" s="47" t="s">
        <v>73</v>
      </c>
      <c r="G22" s="37">
        <v>0.2838</v>
      </c>
      <c r="H22" s="47">
        <v>165</v>
      </c>
      <c r="I22" s="37">
        <v>15.610200000000001</v>
      </c>
      <c r="J22" s="38">
        <v>254</v>
      </c>
      <c r="K22" s="37">
        <v>24.0303</v>
      </c>
      <c r="L22" s="38">
        <v>571</v>
      </c>
      <c r="M22" s="37">
        <v>54.020800000000001</v>
      </c>
      <c r="N22" s="38">
        <v>0</v>
      </c>
      <c r="O22" s="37">
        <v>0</v>
      </c>
      <c r="P22" s="50">
        <v>64</v>
      </c>
      <c r="Q22" s="40">
        <v>6.0548999999999999</v>
      </c>
      <c r="R22" s="48">
        <v>201</v>
      </c>
      <c r="S22" s="40">
        <v>19.016100000000002</v>
      </c>
      <c r="T22" s="48">
        <v>10</v>
      </c>
      <c r="U22" s="41">
        <v>0.94606999999999997</v>
      </c>
      <c r="V22" s="48">
        <v>109</v>
      </c>
      <c r="W22" s="41">
        <v>10.312200000000001</v>
      </c>
      <c r="X22" s="42">
        <v>459</v>
      </c>
      <c r="Y22" s="43">
        <v>100</v>
      </c>
    </row>
    <row r="23" spans="1:25" s="33" customFormat="1" ht="15" customHeight="1" x14ac:dyDescent="0.2">
      <c r="A23" s="21" t="s">
        <v>18</v>
      </c>
      <c r="B23" s="44" t="s">
        <v>33</v>
      </c>
      <c r="C23" s="23">
        <v>38</v>
      </c>
      <c r="D23" s="24">
        <v>0</v>
      </c>
      <c r="E23" s="25">
        <v>0</v>
      </c>
      <c r="F23" s="26">
        <v>0</v>
      </c>
      <c r="G23" s="25">
        <v>0</v>
      </c>
      <c r="H23" s="26">
        <v>4</v>
      </c>
      <c r="I23" s="25">
        <v>10.526300000000003</v>
      </c>
      <c r="J23" s="26">
        <v>7</v>
      </c>
      <c r="K23" s="25">
        <v>18.421099999999999</v>
      </c>
      <c r="L23" s="26">
        <v>23</v>
      </c>
      <c r="M23" s="25">
        <v>60.526299999999999</v>
      </c>
      <c r="N23" s="26" t="s">
        <v>73</v>
      </c>
      <c r="O23" s="25">
        <v>2.6316000000000006</v>
      </c>
      <c r="P23" s="49" t="s">
        <v>73</v>
      </c>
      <c r="Q23" s="28">
        <v>7.8947000000000003</v>
      </c>
      <c r="R23" s="46">
        <v>6</v>
      </c>
      <c r="S23" s="28">
        <v>15.7895</v>
      </c>
      <c r="T23" s="24">
        <v>0</v>
      </c>
      <c r="U23" s="30">
        <v>0</v>
      </c>
      <c r="V23" s="24">
        <v>9</v>
      </c>
      <c r="W23" s="30">
        <v>23.684200000000001</v>
      </c>
      <c r="X23" s="31">
        <v>32</v>
      </c>
      <c r="Y23" s="32">
        <v>100</v>
      </c>
    </row>
    <row r="24" spans="1:25" s="33" customFormat="1" ht="15" customHeight="1" x14ac:dyDescent="0.2">
      <c r="A24" s="21" t="s">
        <v>18</v>
      </c>
      <c r="B24" s="34" t="s">
        <v>37</v>
      </c>
      <c r="C24" s="35">
        <v>87</v>
      </c>
      <c r="D24" s="48" t="s">
        <v>73</v>
      </c>
      <c r="E24" s="37">
        <v>2.2989000000000006</v>
      </c>
      <c r="F24" s="38" t="s">
        <v>73</v>
      </c>
      <c r="G24" s="37">
        <v>1.1494</v>
      </c>
      <c r="H24" s="47">
        <v>16</v>
      </c>
      <c r="I24" s="37">
        <v>18.390799999999999</v>
      </c>
      <c r="J24" s="38">
        <v>4</v>
      </c>
      <c r="K24" s="37">
        <v>4.5976999999999988</v>
      </c>
      <c r="L24" s="38">
        <v>62</v>
      </c>
      <c r="M24" s="37">
        <v>71.264399999999995</v>
      </c>
      <c r="N24" s="38">
        <v>0</v>
      </c>
      <c r="O24" s="37">
        <v>0</v>
      </c>
      <c r="P24" s="50" t="s">
        <v>73</v>
      </c>
      <c r="Q24" s="40">
        <v>2.2989000000000006</v>
      </c>
      <c r="R24" s="48">
        <v>14</v>
      </c>
      <c r="S24" s="40">
        <v>16.091999999999999</v>
      </c>
      <c r="T24" s="36" t="s">
        <v>73</v>
      </c>
      <c r="U24" s="41">
        <v>1.14943</v>
      </c>
      <c r="V24" s="36">
        <v>14</v>
      </c>
      <c r="W24" s="41">
        <v>16.091999999999999</v>
      </c>
      <c r="X24" s="42">
        <v>54</v>
      </c>
      <c r="Y24" s="43">
        <v>100</v>
      </c>
    </row>
    <row r="25" spans="1:25" s="33" customFormat="1" ht="15" customHeight="1" x14ac:dyDescent="0.2">
      <c r="A25" s="21" t="s">
        <v>18</v>
      </c>
      <c r="B25" s="44" t="s">
        <v>38</v>
      </c>
      <c r="C25" s="74">
        <v>837</v>
      </c>
      <c r="D25" s="24" t="s">
        <v>73</v>
      </c>
      <c r="E25" s="25">
        <v>0.2389</v>
      </c>
      <c r="F25" s="26">
        <v>5</v>
      </c>
      <c r="G25" s="25">
        <v>0.59740000000000004</v>
      </c>
      <c r="H25" s="26">
        <v>58</v>
      </c>
      <c r="I25" s="25">
        <v>6.9295</v>
      </c>
      <c r="J25" s="26">
        <v>60</v>
      </c>
      <c r="K25" s="25">
        <v>7.1684999999999999</v>
      </c>
      <c r="L25" s="45">
        <v>688</v>
      </c>
      <c r="M25" s="25">
        <v>82.198300000000003</v>
      </c>
      <c r="N25" s="26">
        <v>0</v>
      </c>
      <c r="O25" s="25">
        <v>0</v>
      </c>
      <c r="P25" s="49">
        <v>24</v>
      </c>
      <c r="Q25" s="28">
        <v>2.8673999999999999</v>
      </c>
      <c r="R25" s="24">
        <v>187</v>
      </c>
      <c r="S25" s="28">
        <v>22.341699999999999</v>
      </c>
      <c r="T25" s="24">
        <v>6</v>
      </c>
      <c r="U25" s="30">
        <v>0.71684999999999999</v>
      </c>
      <c r="V25" s="24">
        <v>29</v>
      </c>
      <c r="W25" s="30">
        <v>3.4647999999999999</v>
      </c>
      <c r="X25" s="31">
        <v>295</v>
      </c>
      <c r="Y25" s="32">
        <v>100</v>
      </c>
    </row>
    <row r="26" spans="1:25" s="33" customFormat="1" ht="15" customHeight="1" x14ac:dyDescent="0.2">
      <c r="A26" s="21" t="s">
        <v>18</v>
      </c>
      <c r="B26" s="34" t="s">
        <v>39</v>
      </c>
      <c r="C26" s="35">
        <v>1768</v>
      </c>
      <c r="D26" s="36">
        <v>14</v>
      </c>
      <c r="E26" s="37">
        <v>0.79190000000000005</v>
      </c>
      <c r="F26" s="47">
        <v>10</v>
      </c>
      <c r="G26" s="37">
        <v>0.56559999999999999</v>
      </c>
      <c r="H26" s="47">
        <v>88</v>
      </c>
      <c r="I26" s="37">
        <v>4.9774000000000003</v>
      </c>
      <c r="J26" s="38">
        <v>1028</v>
      </c>
      <c r="K26" s="37">
        <v>58.144799999999996</v>
      </c>
      <c r="L26" s="38">
        <v>587</v>
      </c>
      <c r="M26" s="37">
        <v>33.2014</v>
      </c>
      <c r="N26" s="47">
        <v>0</v>
      </c>
      <c r="O26" s="37">
        <v>0</v>
      </c>
      <c r="P26" s="50">
        <v>41</v>
      </c>
      <c r="Q26" s="40">
        <v>2.319</v>
      </c>
      <c r="R26" s="36">
        <v>193</v>
      </c>
      <c r="S26" s="40">
        <v>10.9163</v>
      </c>
      <c r="T26" s="36">
        <v>103</v>
      </c>
      <c r="U26" s="41">
        <v>5.8257899999999996</v>
      </c>
      <c r="V26" s="36">
        <v>58</v>
      </c>
      <c r="W26" s="41">
        <v>3.2805</v>
      </c>
      <c r="X26" s="42">
        <v>488</v>
      </c>
      <c r="Y26" s="43">
        <v>100</v>
      </c>
    </row>
    <row r="27" spans="1:25" s="33" customFormat="1" ht="15" customHeight="1" x14ac:dyDescent="0.2">
      <c r="A27" s="21" t="s">
        <v>18</v>
      </c>
      <c r="B27" s="44" t="s">
        <v>42</v>
      </c>
      <c r="C27" s="74">
        <v>86</v>
      </c>
      <c r="D27" s="46">
        <v>0</v>
      </c>
      <c r="E27" s="25">
        <v>0</v>
      </c>
      <c r="F27" s="26">
        <v>0</v>
      </c>
      <c r="G27" s="25">
        <v>0</v>
      </c>
      <c r="H27" s="26">
        <v>6</v>
      </c>
      <c r="I27" s="25">
        <v>6.9767000000000001</v>
      </c>
      <c r="J27" s="26" t="s">
        <v>73</v>
      </c>
      <c r="K27" s="25">
        <v>2.3256000000000001</v>
      </c>
      <c r="L27" s="45">
        <v>76</v>
      </c>
      <c r="M27" s="25">
        <v>88.372100000000003</v>
      </c>
      <c r="N27" s="26">
        <v>0</v>
      </c>
      <c r="O27" s="25">
        <v>0</v>
      </c>
      <c r="P27" s="49" t="s">
        <v>73</v>
      </c>
      <c r="Q27" s="28">
        <v>2.3256000000000001</v>
      </c>
      <c r="R27" s="46">
        <v>24</v>
      </c>
      <c r="S27" s="28">
        <v>27.907</v>
      </c>
      <c r="T27" s="24">
        <v>0</v>
      </c>
      <c r="U27" s="30">
        <v>0</v>
      </c>
      <c r="V27" s="24">
        <v>6</v>
      </c>
      <c r="W27" s="30">
        <v>6.9767000000000001</v>
      </c>
      <c r="X27" s="31">
        <v>55</v>
      </c>
      <c r="Y27" s="32">
        <v>100</v>
      </c>
    </row>
    <row r="28" spans="1:25" s="33" customFormat="1" ht="15" customHeight="1" x14ac:dyDescent="0.2">
      <c r="A28" s="21" t="s">
        <v>18</v>
      </c>
      <c r="B28" s="34" t="s">
        <v>41</v>
      </c>
      <c r="C28" s="51">
        <v>490</v>
      </c>
      <c r="D28" s="48" t="s">
        <v>73</v>
      </c>
      <c r="E28" s="37">
        <v>0.61219999999999997</v>
      </c>
      <c r="F28" s="38" t="s">
        <v>73</v>
      </c>
      <c r="G28" s="37">
        <v>0.61219999999999997</v>
      </c>
      <c r="H28" s="38">
        <v>103</v>
      </c>
      <c r="I28" s="37">
        <v>21.020399999999999</v>
      </c>
      <c r="J28" s="38">
        <v>307</v>
      </c>
      <c r="K28" s="37">
        <v>62.653100000000002</v>
      </c>
      <c r="L28" s="47">
        <v>61</v>
      </c>
      <c r="M28" s="37">
        <v>12.449</v>
      </c>
      <c r="N28" s="38">
        <v>0</v>
      </c>
      <c r="O28" s="37">
        <v>0</v>
      </c>
      <c r="P28" s="39">
        <v>13</v>
      </c>
      <c r="Q28" s="40">
        <v>2.6530999999999998</v>
      </c>
      <c r="R28" s="36">
        <v>87</v>
      </c>
      <c r="S28" s="40">
        <v>17.755099999999999</v>
      </c>
      <c r="T28" s="48">
        <v>12</v>
      </c>
      <c r="U28" s="41">
        <v>2.4489800000000002</v>
      </c>
      <c r="V28" s="48">
        <v>33</v>
      </c>
      <c r="W28" s="41">
        <v>6.7347000000000001</v>
      </c>
      <c r="X28" s="42">
        <v>226</v>
      </c>
      <c r="Y28" s="43">
        <v>100</v>
      </c>
    </row>
    <row r="29" spans="1:25" s="33" customFormat="1" ht="15" customHeight="1" x14ac:dyDescent="0.2">
      <c r="A29" s="21" t="s">
        <v>18</v>
      </c>
      <c r="B29" s="44" t="s">
        <v>40</v>
      </c>
      <c r="C29" s="23">
        <v>707</v>
      </c>
      <c r="D29" s="24">
        <v>0</v>
      </c>
      <c r="E29" s="25">
        <v>0</v>
      </c>
      <c r="F29" s="26">
        <v>25</v>
      </c>
      <c r="G29" s="25">
        <v>3.5360999999999998</v>
      </c>
      <c r="H29" s="45">
        <v>307</v>
      </c>
      <c r="I29" s="25">
        <v>43.422899999999998</v>
      </c>
      <c r="J29" s="26">
        <v>106</v>
      </c>
      <c r="K29" s="25">
        <v>14.992900000000001</v>
      </c>
      <c r="L29" s="45">
        <v>234</v>
      </c>
      <c r="M29" s="25">
        <v>33.0976</v>
      </c>
      <c r="N29" s="26">
        <v>0</v>
      </c>
      <c r="O29" s="25">
        <v>0</v>
      </c>
      <c r="P29" s="49">
        <v>35</v>
      </c>
      <c r="Q29" s="28">
        <v>4.9504999999999999</v>
      </c>
      <c r="R29" s="24">
        <v>158</v>
      </c>
      <c r="S29" s="28">
        <v>22.347899999999999</v>
      </c>
      <c r="T29" s="24">
        <v>26</v>
      </c>
      <c r="U29" s="30">
        <v>3.6775099999999998</v>
      </c>
      <c r="V29" s="24">
        <v>172</v>
      </c>
      <c r="W29" s="30">
        <v>24.328099999999999</v>
      </c>
      <c r="X29" s="31">
        <v>282</v>
      </c>
      <c r="Y29" s="32">
        <v>100</v>
      </c>
    </row>
    <row r="30" spans="1:25" s="33" customFormat="1" ht="15" customHeight="1" x14ac:dyDescent="0.2">
      <c r="A30" s="21" t="s">
        <v>18</v>
      </c>
      <c r="B30" s="34" t="s">
        <v>43</v>
      </c>
      <c r="C30" s="35">
        <v>1117</v>
      </c>
      <c r="D30" s="48">
        <v>7</v>
      </c>
      <c r="E30" s="37">
        <v>0.62670000000000003</v>
      </c>
      <c r="F30" s="47">
        <v>12</v>
      </c>
      <c r="G30" s="37">
        <v>1.0743</v>
      </c>
      <c r="H30" s="38">
        <v>124</v>
      </c>
      <c r="I30" s="37">
        <v>11.1012</v>
      </c>
      <c r="J30" s="38">
        <v>493</v>
      </c>
      <c r="K30" s="37">
        <v>44.136099999999999</v>
      </c>
      <c r="L30" s="38">
        <v>444</v>
      </c>
      <c r="M30" s="37">
        <v>39.749299999999998</v>
      </c>
      <c r="N30" s="38">
        <v>0</v>
      </c>
      <c r="O30" s="37">
        <v>0</v>
      </c>
      <c r="P30" s="39">
        <v>37</v>
      </c>
      <c r="Q30" s="40">
        <v>3.3123999999999998</v>
      </c>
      <c r="R30" s="36">
        <v>171</v>
      </c>
      <c r="S30" s="40">
        <v>15.3089</v>
      </c>
      <c r="T30" s="48">
        <v>6</v>
      </c>
      <c r="U30" s="41">
        <v>0.53715000000000002</v>
      </c>
      <c r="V30" s="48">
        <v>126</v>
      </c>
      <c r="W30" s="41">
        <v>11.280200000000001</v>
      </c>
      <c r="X30" s="42">
        <v>461</v>
      </c>
      <c r="Y30" s="43">
        <v>100</v>
      </c>
    </row>
    <row r="31" spans="1:25" s="33" customFormat="1" ht="15" customHeight="1" x14ac:dyDescent="0.2">
      <c r="A31" s="21" t="s">
        <v>18</v>
      </c>
      <c r="B31" s="44" t="s">
        <v>44</v>
      </c>
      <c r="C31" s="74">
        <v>386</v>
      </c>
      <c r="D31" s="24">
        <v>11</v>
      </c>
      <c r="E31" s="25">
        <v>2.8496999999999999</v>
      </c>
      <c r="F31" s="45">
        <v>23</v>
      </c>
      <c r="G31" s="25">
        <v>5.9584999999999999</v>
      </c>
      <c r="H31" s="26">
        <v>59</v>
      </c>
      <c r="I31" s="25">
        <v>15.285</v>
      </c>
      <c r="J31" s="45">
        <v>65</v>
      </c>
      <c r="K31" s="25">
        <v>16.839400000000001</v>
      </c>
      <c r="L31" s="26">
        <v>223</v>
      </c>
      <c r="M31" s="25">
        <v>57.771999999999998</v>
      </c>
      <c r="N31" s="26" t="s">
        <v>73</v>
      </c>
      <c r="O31" s="25">
        <v>0.2591</v>
      </c>
      <c r="P31" s="27">
        <v>4</v>
      </c>
      <c r="Q31" s="28">
        <v>1.0363</v>
      </c>
      <c r="R31" s="24">
        <v>46</v>
      </c>
      <c r="S31" s="28">
        <v>11.9171</v>
      </c>
      <c r="T31" s="46" t="s">
        <v>73</v>
      </c>
      <c r="U31" s="30">
        <v>0.25907000000000002</v>
      </c>
      <c r="V31" s="46">
        <v>73</v>
      </c>
      <c r="W31" s="30">
        <v>18.911899999999999</v>
      </c>
      <c r="X31" s="31">
        <v>59</v>
      </c>
      <c r="Y31" s="32">
        <v>100</v>
      </c>
    </row>
    <row r="32" spans="1:25" s="33" customFormat="1" ht="15" customHeight="1" x14ac:dyDescent="0.2">
      <c r="A32" s="21" t="s">
        <v>18</v>
      </c>
      <c r="B32" s="34" t="s">
        <v>46</v>
      </c>
      <c r="C32" s="35">
        <v>1907</v>
      </c>
      <c r="D32" s="36" t="s">
        <v>73</v>
      </c>
      <c r="E32" s="37">
        <v>5.2400000000000002E-2</v>
      </c>
      <c r="F32" s="38">
        <v>6</v>
      </c>
      <c r="G32" s="37">
        <v>0.31459999999999999</v>
      </c>
      <c r="H32" s="38">
        <v>49</v>
      </c>
      <c r="I32" s="37">
        <v>2.5695000000000001</v>
      </c>
      <c r="J32" s="38">
        <v>1311</v>
      </c>
      <c r="K32" s="37">
        <v>68.746700000000004</v>
      </c>
      <c r="L32" s="47">
        <v>529</v>
      </c>
      <c r="M32" s="37">
        <v>27.739899999999999</v>
      </c>
      <c r="N32" s="47" t="s">
        <v>73</v>
      </c>
      <c r="O32" s="37">
        <v>5.2400000000000002E-2</v>
      </c>
      <c r="P32" s="50">
        <v>10</v>
      </c>
      <c r="Q32" s="40">
        <v>0.52439999999999998</v>
      </c>
      <c r="R32" s="48">
        <v>183</v>
      </c>
      <c r="S32" s="40">
        <v>9.5961999999999996</v>
      </c>
      <c r="T32" s="36" t="s">
        <v>73</v>
      </c>
      <c r="U32" s="41">
        <v>0.10488</v>
      </c>
      <c r="V32" s="36">
        <v>32</v>
      </c>
      <c r="W32" s="41">
        <v>1.6779999999999999</v>
      </c>
      <c r="X32" s="42">
        <v>343</v>
      </c>
      <c r="Y32" s="43">
        <v>100</v>
      </c>
    </row>
    <row r="33" spans="1:25" s="33" customFormat="1" ht="15" customHeight="1" x14ac:dyDescent="0.2">
      <c r="A33" s="21" t="s">
        <v>18</v>
      </c>
      <c r="B33" s="44" t="s">
        <v>45</v>
      </c>
      <c r="C33" s="23">
        <v>448</v>
      </c>
      <c r="D33" s="46" t="s">
        <v>73</v>
      </c>
      <c r="E33" s="25">
        <v>0.66959999999999997</v>
      </c>
      <c r="F33" s="26" t="s">
        <v>73</v>
      </c>
      <c r="G33" s="25">
        <v>0.44640000000000002</v>
      </c>
      <c r="H33" s="45">
        <v>45</v>
      </c>
      <c r="I33" s="25">
        <v>10.044600000000003</v>
      </c>
      <c r="J33" s="26">
        <v>146</v>
      </c>
      <c r="K33" s="25">
        <v>32.589300000000001</v>
      </c>
      <c r="L33" s="26">
        <v>236</v>
      </c>
      <c r="M33" s="25">
        <v>52.678600000000003</v>
      </c>
      <c r="N33" s="45">
        <v>4</v>
      </c>
      <c r="O33" s="25">
        <v>0.89290000000000003</v>
      </c>
      <c r="P33" s="49">
        <v>12</v>
      </c>
      <c r="Q33" s="28">
        <v>2.6785999999999999</v>
      </c>
      <c r="R33" s="46">
        <v>66</v>
      </c>
      <c r="S33" s="28">
        <v>14.732100000000001</v>
      </c>
      <c r="T33" s="46">
        <v>11</v>
      </c>
      <c r="U33" s="30">
        <v>2.4553600000000002</v>
      </c>
      <c r="V33" s="46">
        <v>35</v>
      </c>
      <c r="W33" s="30">
        <v>7.8125</v>
      </c>
      <c r="X33" s="31">
        <v>224</v>
      </c>
      <c r="Y33" s="32">
        <v>100</v>
      </c>
    </row>
    <row r="34" spans="1:25" s="33" customFormat="1" ht="15" customHeight="1" x14ac:dyDescent="0.2">
      <c r="A34" s="21" t="s">
        <v>18</v>
      </c>
      <c r="B34" s="34" t="s">
        <v>47</v>
      </c>
      <c r="C34" s="51">
        <v>27</v>
      </c>
      <c r="D34" s="36">
        <v>8</v>
      </c>
      <c r="E34" s="37">
        <v>29.6296</v>
      </c>
      <c r="F34" s="38">
        <v>0</v>
      </c>
      <c r="G34" s="37">
        <v>0</v>
      </c>
      <c r="H34" s="47" t="s">
        <v>73</v>
      </c>
      <c r="I34" s="37">
        <v>11.1111</v>
      </c>
      <c r="J34" s="38">
        <v>0</v>
      </c>
      <c r="K34" s="37">
        <v>0</v>
      </c>
      <c r="L34" s="47">
        <v>14</v>
      </c>
      <c r="M34" s="37">
        <v>51.851900000000001</v>
      </c>
      <c r="N34" s="47">
        <v>0</v>
      </c>
      <c r="O34" s="37">
        <v>0</v>
      </c>
      <c r="P34" s="39" t="s">
        <v>73</v>
      </c>
      <c r="Q34" s="40">
        <v>7.4074</v>
      </c>
      <c r="R34" s="48">
        <v>5</v>
      </c>
      <c r="S34" s="40">
        <v>18.5185</v>
      </c>
      <c r="T34" s="48">
        <v>0</v>
      </c>
      <c r="U34" s="41">
        <v>0</v>
      </c>
      <c r="V34" s="48">
        <v>4</v>
      </c>
      <c r="W34" s="41">
        <v>14.8148</v>
      </c>
      <c r="X34" s="42">
        <v>21</v>
      </c>
      <c r="Y34" s="43">
        <v>100</v>
      </c>
    </row>
    <row r="35" spans="1:25" s="33" customFormat="1" ht="15" customHeight="1" x14ac:dyDescent="0.2">
      <c r="A35" s="21" t="s">
        <v>18</v>
      </c>
      <c r="B35" s="44" t="s">
        <v>50</v>
      </c>
      <c r="C35" s="74">
        <v>42</v>
      </c>
      <c r="D35" s="46">
        <v>4</v>
      </c>
      <c r="E35" s="25">
        <v>9.5237999999999996</v>
      </c>
      <c r="F35" s="26" t="s">
        <v>73</v>
      </c>
      <c r="G35" s="25">
        <v>2.3809999999999998</v>
      </c>
      <c r="H35" s="45">
        <v>16</v>
      </c>
      <c r="I35" s="25">
        <v>38.095199999999998</v>
      </c>
      <c r="J35" s="26">
        <v>5</v>
      </c>
      <c r="K35" s="25">
        <v>11.9048</v>
      </c>
      <c r="L35" s="45">
        <v>13</v>
      </c>
      <c r="M35" s="25">
        <v>30.952400000000001</v>
      </c>
      <c r="N35" s="26">
        <v>0</v>
      </c>
      <c r="O35" s="25">
        <v>0</v>
      </c>
      <c r="P35" s="49" t="s">
        <v>73</v>
      </c>
      <c r="Q35" s="28">
        <v>7.1429</v>
      </c>
      <c r="R35" s="46">
        <v>9</v>
      </c>
      <c r="S35" s="28">
        <v>21.428599999999999</v>
      </c>
      <c r="T35" s="46" t="s">
        <v>73</v>
      </c>
      <c r="U35" s="30">
        <v>2.3809499999999999</v>
      </c>
      <c r="V35" s="46">
        <v>12</v>
      </c>
      <c r="W35" s="30">
        <v>28.571400000000001</v>
      </c>
      <c r="X35" s="31">
        <v>33</v>
      </c>
      <c r="Y35" s="32">
        <v>100</v>
      </c>
    </row>
    <row r="36" spans="1:25" s="33" customFormat="1" ht="15" customHeight="1" x14ac:dyDescent="0.2">
      <c r="A36" s="21" t="s">
        <v>18</v>
      </c>
      <c r="B36" s="34" t="s">
        <v>54</v>
      </c>
      <c r="C36" s="51">
        <v>490</v>
      </c>
      <c r="D36" s="48">
        <v>7</v>
      </c>
      <c r="E36" s="37">
        <v>1.4286000000000001</v>
      </c>
      <c r="F36" s="38">
        <v>8</v>
      </c>
      <c r="G36" s="37">
        <v>1.6327</v>
      </c>
      <c r="H36" s="38">
        <v>262</v>
      </c>
      <c r="I36" s="37">
        <v>53.4694</v>
      </c>
      <c r="J36" s="47">
        <v>78</v>
      </c>
      <c r="K36" s="37">
        <v>15.9184</v>
      </c>
      <c r="L36" s="47">
        <v>114</v>
      </c>
      <c r="M36" s="37">
        <v>23.2653</v>
      </c>
      <c r="N36" s="38" t="s">
        <v>73</v>
      </c>
      <c r="O36" s="37">
        <v>0.40820000000000001</v>
      </c>
      <c r="P36" s="50">
        <v>19</v>
      </c>
      <c r="Q36" s="40">
        <v>3.8776000000000002</v>
      </c>
      <c r="R36" s="48">
        <v>57</v>
      </c>
      <c r="S36" s="40">
        <v>11.6327</v>
      </c>
      <c r="T36" s="36">
        <v>7</v>
      </c>
      <c r="U36" s="41">
        <v>1.4285699999999999</v>
      </c>
      <c r="V36" s="36">
        <v>189</v>
      </c>
      <c r="W36" s="41">
        <v>38.571399999999997</v>
      </c>
      <c r="X36" s="42">
        <v>181</v>
      </c>
      <c r="Y36" s="43">
        <v>100</v>
      </c>
    </row>
    <row r="37" spans="1:25" s="33" customFormat="1" ht="15" customHeight="1" x14ac:dyDescent="0.2">
      <c r="A37" s="21" t="s">
        <v>18</v>
      </c>
      <c r="B37" s="44" t="s">
        <v>51</v>
      </c>
      <c r="C37" s="23">
        <v>79</v>
      </c>
      <c r="D37" s="24">
        <v>0</v>
      </c>
      <c r="E37" s="25">
        <v>0</v>
      </c>
      <c r="F37" s="26">
        <v>5</v>
      </c>
      <c r="G37" s="25">
        <v>6.3291000000000004</v>
      </c>
      <c r="H37" s="26" t="s">
        <v>73</v>
      </c>
      <c r="I37" s="25">
        <v>3.7974999999999999</v>
      </c>
      <c r="J37" s="26" t="s">
        <v>73</v>
      </c>
      <c r="K37" s="25">
        <v>3.7974999999999999</v>
      </c>
      <c r="L37" s="26">
        <v>63</v>
      </c>
      <c r="M37" s="25">
        <v>79.746799999999979</v>
      </c>
      <c r="N37" s="45">
        <v>0</v>
      </c>
      <c r="O37" s="25">
        <v>0</v>
      </c>
      <c r="P37" s="49">
        <v>5</v>
      </c>
      <c r="Q37" s="28">
        <v>6.3291000000000004</v>
      </c>
      <c r="R37" s="46">
        <v>27</v>
      </c>
      <c r="S37" s="28">
        <v>34.177199999999999</v>
      </c>
      <c r="T37" s="24" t="s">
        <v>73</v>
      </c>
      <c r="U37" s="30">
        <v>1.2658199999999999</v>
      </c>
      <c r="V37" s="24">
        <v>5</v>
      </c>
      <c r="W37" s="30">
        <v>6.3291000000000004</v>
      </c>
      <c r="X37" s="31">
        <v>40</v>
      </c>
      <c r="Y37" s="32">
        <v>100</v>
      </c>
    </row>
    <row r="38" spans="1:25" s="33" customFormat="1" ht="15" customHeight="1" x14ac:dyDescent="0.2">
      <c r="A38" s="21" t="s">
        <v>18</v>
      </c>
      <c r="B38" s="34" t="s">
        <v>52</v>
      </c>
      <c r="C38" s="35">
        <v>1243</v>
      </c>
      <c r="D38" s="36">
        <v>5</v>
      </c>
      <c r="E38" s="37">
        <v>0.40229999999999999</v>
      </c>
      <c r="F38" s="38">
        <v>26</v>
      </c>
      <c r="G38" s="37">
        <v>2.0916999999999999</v>
      </c>
      <c r="H38" s="38">
        <v>698</v>
      </c>
      <c r="I38" s="37">
        <v>56.154499999999999</v>
      </c>
      <c r="J38" s="38">
        <v>324</v>
      </c>
      <c r="K38" s="37">
        <v>26.065999999999999</v>
      </c>
      <c r="L38" s="38">
        <v>176</v>
      </c>
      <c r="M38" s="37">
        <v>14.1593</v>
      </c>
      <c r="N38" s="38">
        <v>0</v>
      </c>
      <c r="O38" s="37">
        <v>0</v>
      </c>
      <c r="P38" s="39">
        <v>14</v>
      </c>
      <c r="Q38" s="40">
        <v>1.1263000000000001</v>
      </c>
      <c r="R38" s="48">
        <v>135</v>
      </c>
      <c r="S38" s="40">
        <v>10.860799999999999</v>
      </c>
      <c r="T38" s="36">
        <v>15</v>
      </c>
      <c r="U38" s="41">
        <v>1.2067600000000001</v>
      </c>
      <c r="V38" s="36">
        <v>255</v>
      </c>
      <c r="W38" s="41">
        <v>20.514900000000001</v>
      </c>
      <c r="X38" s="42">
        <v>399</v>
      </c>
      <c r="Y38" s="43">
        <v>100</v>
      </c>
    </row>
    <row r="39" spans="1:25" s="33" customFormat="1" ht="15" customHeight="1" x14ac:dyDescent="0.2">
      <c r="A39" s="21" t="s">
        <v>18</v>
      </c>
      <c r="B39" s="44" t="s">
        <v>53</v>
      </c>
      <c r="C39" s="23">
        <v>328</v>
      </c>
      <c r="D39" s="46">
        <v>43</v>
      </c>
      <c r="E39" s="25">
        <v>13.1098</v>
      </c>
      <c r="F39" s="26" t="s">
        <v>73</v>
      </c>
      <c r="G39" s="25">
        <v>0.60980000000000001</v>
      </c>
      <c r="H39" s="45">
        <v>199</v>
      </c>
      <c r="I39" s="25">
        <v>60.670699999999997</v>
      </c>
      <c r="J39" s="26">
        <v>9</v>
      </c>
      <c r="K39" s="25">
        <v>2.7439</v>
      </c>
      <c r="L39" s="45">
        <v>74</v>
      </c>
      <c r="M39" s="25">
        <v>22.561</v>
      </c>
      <c r="N39" s="26" t="s">
        <v>73</v>
      </c>
      <c r="O39" s="25">
        <v>0.3049</v>
      </c>
      <c r="P39" s="49">
        <v>0</v>
      </c>
      <c r="Q39" s="28">
        <v>0</v>
      </c>
      <c r="R39" s="24">
        <v>45</v>
      </c>
      <c r="S39" s="28">
        <v>13.7195</v>
      </c>
      <c r="T39" s="24" t="s">
        <v>73</v>
      </c>
      <c r="U39" s="30">
        <v>0.60975999999999997</v>
      </c>
      <c r="V39" s="24">
        <v>77</v>
      </c>
      <c r="W39" s="30">
        <v>23.4756</v>
      </c>
      <c r="X39" s="31">
        <v>149</v>
      </c>
      <c r="Y39" s="32">
        <v>100</v>
      </c>
    </row>
    <row r="40" spans="1:25" s="33" customFormat="1" ht="15" customHeight="1" x14ac:dyDescent="0.2">
      <c r="A40" s="21" t="s">
        <v>18</v>
      </c>
      <c r="B40" s="34" t="s">
        <v>55</v>
      </c>
      <c r="C40" s="51">
        <v>3555</v>
      </c>
      <c r="D40" s="36">
        <v>35</v>
      </c>
      <c r="E40" s="37">
        <v>0.98450000000000004</v>
      </c>
      <c r="F40" s="38">
        <v>159</v>
      </c>
      <c r="G40" s="37">
        <v>4.4725999999999999</v>
      </c>
      <c r="H40" s="38">
        <v>1537</v>
      </c>
      <c r="I40" s="37">
        <v>43.23490000000001</v>
      </c>
      <c r="J40" s="47">
        <v>1203</v>
      </c>
      <c r="K40" s="37">
        <v>33.839700000000001</v>
      </c>
      <c r="L40" s="47">
        <v>566</v>
      </c>
      <c r="M40" s="37">
        <v>15.921200000000001</v>
      </c>
      <c r="N40" s="38">
        <v>11</v>
      </c>
      <c r="O40" s="37">
        <v>0.30940000000000001</v>
      </c>
      <c r="P40" s="39">
        <v>44</v>
      </c>
      <c r="Q40" s="40">
        <v>1.2377</v>
      </c>
      <c r="R40" s="48">
        <v>685</v>
      </c>
      <c r="S40" s="40">
        <v>19.268599999999999</v>
      </c>
      <c r="T40" s="36">
        <v>35</v>
      </c>
      <c r="U40" s="41">
        <v>0.98453000000000002</v>
      </c>
      <c r="V40" s="36">
        <v>860</v>
      </c>
      <c r="W40" s="41">
        <v>24.191299999999995</v>
      </c>
      <c r="X40" s="42">
        <v>1009</v>
      </c>
      <c r="Y40" s="43">
        <v>100</v>
      </c>
    </row>
    <row r="41" spans="1:25" s="33" customFormat="1" ht="15" customHeight="1" x14ac:dyDescent="0.2">
      <c r="A41" s="21" t="s">
        <v>18</v>
      </c>
      <c r="B41" s="44" t="s">
        <v>48</v>
      </c>
      <c r="C41" s="23">
        <v>2746</v>
      </c>
      <c r="D41" s="46">
        <v>77</v>
      </c>
      <c r="E41" s="25">
        <v>2.8041</v>
      </c>
      <c r="F41" s="26">
        <v>36</v>
      </c>
      <c r="G41" s="25">
        <v>1.3109999999999999</v>
      </c>
      <c r="H41" s="26">
        <v>604</v>
      </c>
      <c r="I41" s="25">
        <v>21.9956</v>
      </c>
      <c r="J41" s="26">
        <v>977</v>
      </c>
      <c r="K41" s="25">
        <v>35.579000000000001</v>
      </c>
      <c r="L41" s="45">
        <v>957</v>
      </c>
      <c r="M41" s="25">
        <v>34.85070000000001</v>
      </c>
      <c r="N41" s="45" t="s">
        <v>73</v>
      </c>
      <c r="O41" s="25">
        <v>3.6400000000000002E-2</v>
      </c>
      <c r="P41" s="27">
        <v>94</v>
      </c>
      <c r="Q41" s="28">
        <v>3.4232</v>
      </c>
      <c r="R41" s="24">
        <v>580</v>
      </c>
      <c r="S41" s="28">
        <v>21.121600000000001</v>
      </c>
      <c r="T41" s="46">
        <v>13</v>
      </c>
      <c r="U41" s="30">
        <v>0.47342000000000001</v>
      </c>
      <c r="V41" s="46">
        <v>475</v>
      </c>
      <c r="W41" s="30">
        <v>17.297899999999998</v>
      </c>
      <c r="X41" s="31">
        <v>826</v>
      </c>
      <c r="Y41" s="32">
        <v>100</v>
      </c>
    </row>
    <row r="42" spans="1:25" s="33" customFormat="1" ht="15" customHeight="1" x14ac:dyDescent="0.2">
      <c r="A42" s="21" t="s">
        <v>18</v>
      </c>
      <c r="B42" s="34" t="s">
        <v>49</v>
      </c>
      <c r="C42" s="51">
        <v>22</v>
      </c>
      <c r="D42" s="36">
        <v>4</v>
      </c>
      <c r="E42" s="37">
        <v>18.181799999999999</v>
      </c>
      <c r="F42" s="38">
        <v>0</v>
      </c>
      <c r="G42" s="37">
        <v>0</v>
      </c>
      <c r="H42" s="38">
        <v>5</v>
      </c>
      <c r="I42" s="37">
        <v>22.7273</v>
      </c>
      <c r="J42" s="47" t="s">
        <v>73</v>
      </c>
      <c r="K42" s="37">
        <v>9.0908999999999995</v>
      </c>
      <c r="L42" s="47">
        <v>11</v>
      </c>
      <c r="M42" s="37">
        <v>50</v>
      </c>
      <c r="N42" s="47">
        <v>0</v>
      </c>
      <c r="O42" s="37">
        <v>0</v>
      </c>
      <c r="P42" s="39">
        <v>0</v>
      </c>
      <c r="Q42" s="40">
        <v>0</v>
      </c>
      <c r="R42" s="48">
        <v>6</v>
      </c>
      <c r="S42" s="40">
        <v>27.2727</v>
      </c>
      <c r="T42" s="36">
        <v>0</v>
      </c>
      <c r="U42" s="41">
        <v>0</v>
      </c>
      <c r="V42" s="36" t="s">
        <v>73</v>
      </c>
      <c r="W42" s="41">
        <v>9.0908999999999995</v>
      </c>
      <c r="X42" s="42">
        <v>14</v>
      </c>
      <c r="Y42" s="43">
        <v>100</v>
      </c>
    </row>
    <row r="43" spans="1:25" s="33" customFormat="1" ht="15" customHeight="1" x14ac:dyDescent="0.2">
      <c r="A43" s="21" t="s">
        <v>18</v>
      </c>
      <c r="B43" s="44" t="s">
        <v>56</v>
      </c>
      <c r="C43" s="23">
        <v>1230</v>
      </c>
      <c r="D43" s="24" t="s">
        <v>73</v>
      </c>
      <c r="E43" s="25">
        <v>0.16259999999999999</v>
      </c>
      <c r="F43" s="26">
        <v>14</v>
      </c>
      <c r="G43" s="25">
        <v>1.1382000000000001</v>
      </c>
      <c r="H43" s="45">
        <v>84</v>
      </c>
      <c r="I43" s="25">
        <v>6.8292999999999999</v>
      </c>
      <c r="J43" s="26">
        <v>441</v>
      </c>
      <c r="K43" s="25">
        <v>35.853700000000011</v>
      </c>
      <c r="L43" s="26">
        <v>614</v>
      </c>
      <c r="M43" s="25">
        <v>49.918700000000001</v>
      </c>
      <c r="N43" s="26">
        <v>0</v>
      </c>
      <c r="O43" s="25">
        <v>0</v>
      </c>
      <c r="P43" s="27">
        <v>75</v>
      </c>
      <c r="Q43" s="28">
        <v>6.0975999999999999</v>
      </c>
      <c r="R43" s="46">
        <v>167</v>
      </c>
      <c r="S43" s="28">
        <v>13.577199999999999</v>
      </c>
      <c r="T43" s="46">
        <v>8</v>
      </c>
      <c r="U43" s="30">
        <v>0.65041000000000004</v>
      </c>
      <c r="V43" s="46">
        <v>63</v>
      </c>
      <c r="W43" s="30">
        <v>5.1219999999999999</v>
      </c>
      <c r="X43" s="31">
        <v>497</v>
      </c>
      <c r="Y43" s="32">
        <v>100</v>
      </c>
    </row>
    <row r="44" spans="1:25" s="33" customFormat="1" ht="15" customHeight="1" x14ac:dyDescent="0.2">
      <c r="A44" s="21" t="s">
        <v>18</v>
      </c>
      <c r="B44" s="34" t="s">
        <v>57</v>
      </c>
      <c r="C44" s="35">
        <v>1542</v>
      </c>
      <c r="D44" s="36">
        <v>248</v>
      </c>
      <c r="E44" s="37">
        <v>16.082999999999998</v>
      </c>
      <c r="F44" s="47">
        <v>12</v>
      </c>
      <c r="G44" s="37">
        <v>0.7782</v>
      </c>
      <c r="H44" s="38">
        <v>348</v>
      </c>
      <c r="I44" s="37">
        <v>22.568100000000001</v>
      </c>
      <c r="J44" s="38">
        <v>209</v>
      </c>
      <c r="K44" s="37">
        <v>13.553800000000001</v>
      </c>
      <c r="L44" s="38">
        <v>641</v>
      </c>
      <c r="M44" s="37">
        <v>41.569400000000002</v>
      </c>
      <c r="N44" s="47">
        <v>6</v>
      </c>
      <c r="O44" s="37">
        <v>0.3891</v>
      </c>
      <c r="P44" s="50">
        <v>78</v>
      </c>
      <c r="Q44" s="40">
        <v>5.0583999999999998</v>
      </c>
      <c r="R44" s="48">
        <v>318</v>
      </c>
      <c r="S44" s="40">
        <v>20.622599999999998</v>
      </c>
      <c r="T44" s="48">
        <v>13</v>
      </c>
      <c r="U44" s="41">
        <v>0.84306000000000003</v>
      </c>
      <c r="V44" s="48">
        <v>296</v>
      </c>
      <c r="W44" s="41">
        <v>19.195799999999998</v>
      </c>
      <c r="X44" s="42">
        <v>459</v>
      </c>
      <c r="Y44" s="43">
        <v>100</v>
      </c>
    </row>
    <row r="45" spans="1:25" s="33" customFormat="1" ht="15" customHeight="1" x14ac:dyDescent="0.2">
      <c r="A45" s="21" t="s">
        <v>18</v>
      </c>
      <c r="B45" s="44" t="s">
        <v>58</v>
      </c>
      <c r="C45" s="23">
        <v>146</v>
      </c>
      <c r="D45" s="46" t="s">
        <v>73</v>
      </c>
      <c r="E45" s="25">
        <v>2.0548000000000002</v>
      </c>
      <c r="F45" s="26">
        <v>4</v>
      </c>
      <c r="G45" s="25">
        <v>2.7397</v>
      </c>
      <c r="H45" s="45">
        <v>47</v>
      </c>
      <c r="I45" s="25">
        <v>32.191800000000001</v>
      </c>
      <c r="J45" s="26">
        <v>7</v>
      </c>
      <c r="K45" s="25">
        <v>4.7945000000000002</v>
      </c>
      <c r="L45" s="45">
        <v>80</v>
      </c>
      <c r="M45" s="25">
        <v>54.794499999999999</v>
      </c>
      <c r="N45" s="26" t="s">
        <v>73</v>
      </c>
      <c r="O45" s="25">
        <v>0.68489999999999995</v>
      </c>
      <c r="P45" s="27">
        <v>4</v>
      </c>
      <c r="Q45" s="28">
        <v>2.7397</v>
      </c>
      <c r="R45" s="24">
        <v>43</v>
      </c>
      <c r="S45" s="28">
        <v>29.452100000000002</v>
      </c>
      <c r="T45" s="46" t="s">
        <v>73</v>
      </c>
      <c r="U45" s="30">
        <v>0.68493000000000004</v>
      </c>
      <c r="V45" s="46">
        <v>31</v>
      </c>
      <c r="W45" s="30">
        <v>21.232900000000001</v>
      </c>
      <c r="X45" s="31">
        <v>101</v>
      </c>
      <c r="Y45" s="32">
        <v>100</v>
      </c>
    </row>
    <row r="46" spans="1:25" s="33" customFormat="1" ht="15" customHeight="1" x14ac:dyDescent="0.2">
      <c r="A46" s="21" t="s">
        <v>18</v>
      </c>
      <c r="B46" s="34" t="s">
        <v>59</v>
      </c>
      <c r="C46" s="35">
        <v>747</v>
      </c>
      <c r="D46" s="36" t="s">
        <v>73</v>
      </c>
      <c r="E46" s="37">
        <v>0.26769999999999999</v>
      </c>
      <c r="F46" s="38">
        <v>16</v>
      </c>
      <c r="G46" s="37">
        <v>2.1419000000000001</v>
      </c>
      <c r="H46" s="38">
        <v>135</v>
      </c>
      <c r="I46" s="37">
        <v>18.072299999999998</v>
      </c>
      <c r="J46" s="38">
        <v>269</v>
      </c>
      <c r="K46" s="37">
        <v>36.0107</v>
      </c>
      <c r="L46" s="47">
        <v>284</v>
      </c>
      <c r="M46" s="37">
        <v>38.018700000000003</v>
      </c>
      <c r="N46" s="47">
        <v>0</v>
      </c>
      <c r="O46" s="37">
        <v>0</v>
      </c>
      <c r="P46" s="50">
        <v>41</v>
      </c>
      <c r="Q46" s="40">
        <v>5.4885999999999999</v>
      </c>
      <c r="R46" s="36">
        <v>196</v>
      </c>
      <c r="S46" s="40">
        <v>26.238299999999999</v>
      </c>
      <c r="T46" s="36">
        <v>9</v>
      </c>
      <c r="U46" s="41">
        <v>1.20482</v>
      </c>
      <c r="V46" s="36">
        <v>44</v>
      </c>
      <c r="W46" s="41">
        <v>5.8902000000000001</v>
      </c>
      <c r="X46" s="42">
        <v>396</v>
      </c>
      <c r="Y46" s="43">
        <v>100</v>
      </c>
    </row>
    <row r="47" spans="1:25" s="33" customFormat="1" ht="15" customHeight="1" x14ac:dyDescent="0.2">
      <c r="A47" s="21" t="s">
        <v>18</v>
      </c>
      <c r="B47" s="44" t="s">
        <v>60</v>
      </c>
      <c r="C47" s="74">
        <v>84</v>
      </c>
      <c r="D47" s="24" t="s">
        <v>73</v>
      </c>
      <c r="E47" s="25">
        <v>3.5714000000000001</v>
      </c>
      <c r="F47" s="45" t="s">
        <v>73</v>
      </c>
      <c r="G47" s="25">
        <v>3.5714000000000001</v>
      </c>
      <c r="H47" s="45">
        <v>23</v>
      </c>
      <c r="I47" s="25">
        <v>27.381</v>
      </c>
      <c r="J47" s="45">
        <v>11</v>
      </c>
      <c r="K47" s="25">
        <v>13.0952</v>
      </c>
      <c r="L47" s="45">
        <v>35</v>
      </c>
      <c r="M47" s="25">
        <v>41.666699999999999</v>
      </c>
      <c r="N47" s="26">
        <v>0</v>
      </c>
      <c r="O47" s="25">
        <v>0</v>
      </c>
      <c r="P47" s="27">
        <v>9</v>
      </c>
      <c r="Q47" s="28">
        <v>10.7143</v>
      </c>
      <c r="R47" s="46">
        <v>25</v>
      </c>
      <c r="S47" s="28">
        <v>29.761900000000001</v>
      </c>
      <c r="T47" s="24" t="s">
        <v>73</v>
      </c>
      <c r="U47" s="30">
        <v>2.3809499999999999</v>
      </c>
      <c r="V47" s="24">
        <v>13</v>
      </c>
      <c r="W47" s="30">
        <v>15.4762</v>
      </c>
      <c r="X47" s="31">
        <v>47</v>
      </c>
      <c r="Y47" s="32">
        <v>100</v>
      </c>
    </row>
    <row r="48" spans="1:25" s="33" customFormat="1" ht="15" customHeight="1" x14ac:dyDescent="0.2">
      <c r="A48" s="21" t="s">
        <v>18</v>
      </c>
      <c r="B48" s="34" t="s">
        <v>61</v>
      </c>
      <c r="C48" s="35">
        <v>888</v>
      </c>
      <c r="D48" s="48">
        <v>0</v>
      </c>
      <c r="E48" s="37">
        <v>0</v>
      </c>
      <c r="F48" s="38">
        <v>4</v>
      </c>
      <c r="G48" s="37">
        <v>0.45050000000000001</v>
      </c>
      <c r="H48" s="47">
        <v>63</v>
      </c>
      <c r="I48" s="37">
        <v>7.0945999999999998</v>
      </c>
      <c r="J48" s="38">
        <v>441</v>
      </c>
      <c r="K48" s="37">
        <v>49.662199999999999</v>
      </c>
      <c r="L48" s="38">
        <v>353</v>
      </c>
      <c r="M48" s="37">
        <v>39.752299999999998</v>
      </c>
      <c r="N48" s="47" t="s">
        <v>73</v>
      </c>
      <c r="O48" s="37">
        <v>0.11260000000000001</v>
      </c>
      <c r="P48" s="50">
        <v>26</v>
      </c>
      <c r="Q48" s="40">
        <v>2.9279000000000002</v>
      </c>
      <c r="R48" s="48">
        <v>232</v>
      </c>
      <c r="S48" s="40">
        <v>26.126100000000001</v>
      </c>
      <c r="T48" s="48">
        <v>12</v>
      </c>
      <c r="U48" s="41">
        <v>1.3513500000000001</v>
      </c>
      <c r="V48" s="48">
        <v>41</v>
      </c>
      <c r="W48" s="41">
        <v>4.6170999999999998</v>
      </c>
      <c r="X48" s="42">
        <v>312</v>
      </c>
      <c r="Y48" s="43">
        <v>100</v>
      </c>
    </row>
    <row r="49" spans="1:26" s="33" customFormat="1" ht="15" customHeight="1" x14ac:dyDescent="0.2">
      <c r="A49" s="21" t="s">
        <v>18</v>
      </c>
      <c r="B49" s="44" t="s">
        <v>62</v>
      </c>
      <c r="C49" s="74">
        <v>61</v>
      </c>
      <c r="D49" s="24">
        <v>17</v>
      </c>
      <c r="E49" s="25">
        <v>27.8689</v>
      </c>
      <c r="F49" s="26" t="s">
        <v>73</v>
      </c>
      <c r="G49" s="25">
        <v>3.2787000000000002</v>
      </c>
      <c r="H49" s="26">
        <v>8</v>
      </c>
      <c r="I49" s="25">
        <v>13.114800000000001</v>
      </c>
      <c r="J49" s="26">
        <v>4</v>
      </c>
      <c r="K49" s="25">
        <v>6.5574000000000003</v>
      </c>
      <c r="L49" s="45">
        <v>26</v>
      </c>
      <c r="M49" s="25">
        <v>42.622999999999998</v>
      </c>
      <c r="N49" s="45">
        <v>0</v>
      </c>
      <c r="O49" s="25">
        <v>0</v>
      </c>
      <c r="P49" s="27">
        <v>4</v>
      </c>
      <c r="Q49" s="28">
        <v>6.5574000000000003</v>
      </c>
      <c r="R49" s="46">
        <v>11</v>
      </c>
      <c r="S49" s="28">
        <v>18.032800000000005</v>
      </c>
      <c r="T49" s="46">
        <v>0</v>
      </c>
      <c r="U49" s="30">
        <v>0</v>
      </c>
      <c r="V49" s="46">
        <v>14</v>
      </c>
      <c r="W49" s="30">
        <v>22.950800000000001</v>
      </c>
      <c r="X49" s="31">
        <v>49</v>
      </c>
      <c r="Y49" s="32">
        <v>100</v>
      </c>
    </row>
    <row r="50" spans="1:26" s="33" customFormat="1" ht="15" customHeight="1" x14ac:dyDescent="0.2">
      <c r="A50" s="21" t="s">
        <v>18</v>
      </c>
      <c r="B50" s="34" t="s">
        <v>63</v>
      </c>
      <c r="C50" s="35">
        <v>1181</v>
      </c>
      <c r="D50" s="36" t="s">
        <v>73</v>
      </c>
      <c r="E50" s="37">
        <v>8.4699999999999998E-2</v>
      </c>
      <c r="F50" s="38">
        <v>4</v>
      </c>
      <c r="G50" s="37">
        <v>0.3387</v>
      </c>
      <c r="H50" s="47">
        <v>106</v>
      </c>
      <c r="I50" s="37">
        <v>8.9754000000000005</v>
      </c>
      <c r="J50" s="38">
        <v>531</v>
      </c>
      <c r="K50" s="37">
        <v>44.9619</v>
      </c>
      <c r="L50" s="38">
        <v>520</v>
      </c>
      <c r="M50" s="37">
        <v>44.030500000000011</v>
      </c>
      <c r="N50" s="47" t="s">
        <v>73</v>
      </c>
      <c r="O50" s="37">
        <v>8.4699999999999998E-2</v>
      </c>
      <c r="P50" s="50">
        <v>18</v>
      </c>
      <c r="Q50" s="40">
        <v>1.5241</v>
      </c>
      <c r="R50" s="36">
        <v>157</v>
      </c>
      <c r="S50" s="40">
        <v>13.293799999999997</v>
      </c>
      <c r="T50" s="36">
        <v>8</v>
      </c>
      <c r="U50" s="41">
        <v>0.67739000000000005</v>
      </c>
      <c r="V50" s="36">
        <v>84</v>
      </c>
      <c r="W50" s="41">
        <v>7.1125999999999996</v>
      </c>
      <c r="X50" s="42">
        <v>405</v>
      </c>
      <c r="Y50" s="43">
        <v>99.012299999999996</v>
      </c>
    </row>
    <row r="51" spans="1:26" s="33" customFormat="1" ht="15" customHeight="1" x14ac:dyDescent="0.2">
      <c r="A51" s="21" t="s">
        <v>18</v>
      </c>
      <c r="B51" s="44" t="s">
        <v>64</v>
      </c>
      <c r="C51" s="23">
        <v>10033</v>
      </c>
      <c r="D51" s="24">
        <v>36</v>
      </c>
      <c r="E51" s="25">
        <v>0.35880000000000001</v>
      </c>
      <c r="F51" s="45">
        <v>115</v>
      </c>
      <c r="G51" s="25">
        <v>1.1462000000000001</v>
      </c>
      <c r="H51" s="26">
        <v>6477</v>
      </c>
      <c r="I51" s="25">
        <v>64.557000000000002</v>
      </c>
      <c r="J51" s="26">
        <v>1716</v>
      </c>
      <c r="K51" s="25">
        <v>17.1036</v>
      </c>
      <c r="L51" s="26">
        <v>1545</v>
      </c>
      <c r="M51" s="25">
        <v>15.3992</v>
      </c>
      <c r="N51" s="45">
        <v>11</v>
      </c>
      <c r="O51" s="25">
        <v>0.1096</v>
      </c>
      <c r="P51" s="27">
        <v>133</v>
      </c>
      <c r="Q51" s="28">
        <v>1.3255999999999999</v>
      </c>
      <c r="R51" s="24">
        <v>1109</v>
      </c>
      <c r="S51" s="28">
        <v>11.0535</v>
      </c>
      <c r="T51" s="24">
        <v>776</v>
      </c>
      <c r="U51" s="30">
        <v>7.7344799999999996</v>
      </c>
      <c r="V51" s="24">
        <v>3664</v>
      </c>
      <c r="W51" s="30">
        <v>36.519500000000001</v>
      </c>
      <c r="X51" s="31">
        <v>2902</v>
      </c>
      <c r="Y51" s="32">
        <v>100</v>
      </c>
    </row>
    <row r="52" spans="1:26" s="33" customFormat="1" ht="15" customHeight="1" x14ac:dyDescent="0.2">
      <c r="A52" s="21" t="s">
        <v>18</v>
      </c>
      <c r="B52" s="34" t="s">
        <v>65</v>
      </c>
      <c r="C52" s="35">
        <v>49</v>
      </c>
      <c r="D52" s="48">
        <v>0</v>
      </c>
      <c r="E52" s="37">
        <v>0</v>
      </c>
      <c r="F52" s="38" t="s">
        <v>73</v>
      </c>
      <c r="G52" s="37">
        <v>2.0407999999999999</v>
      </c>
      <c r="H52" s="47">
        <v>7</v>
      </c>
      <c r="I52" s="37">
        <v>14.2857</v>
      </c>
      <c r="J52" s="47" t="s">
        <v>73</v>
      </c>
      <c r="K52" s="37">
        <v>4.0815999999999999</v>
      </c>
      <c r="L52" s="38">
        <v>36</v>
      </c>
      <c r="M52" s="37">
        <v>73.469399999999979</v>
      </c>
      <c r="N52" s="47" t="s">
        <v>73</v>
      </c>
      <c r="O52" s="37">
        <v>2.0407999999999999</v>
      </c>
      <c r="P52" s="39" t="s">
        <v>73</v>
      </c>
      <c r="Q52" s="40">
        <v>4.0815999999999999</v>
      </c>
      <c r="R52" s="36">
        <v>12</v>
      </c>
      <c r="S52" s="40">
        <v>24.489799999999999</v>
      </c>
      <c r="T52" s="36">
        <v>0</v>
      </c>
      <c r="U52" s="41">
        <v>0</v>
      </c>
      <c r="V52" s="36">
        <v>7</v>
      </c>
      <c r="W52" s="41">
        <v>14.2857</v>
      </c>
      <c r="X52" s="42">
        <v>34</v>
      </c>
      <c r="Y52" s="43">
        <v>100</v>
      </c>
    </row>
    <row r="53" spans="1:26" s="33" customFormat="1" ht="15" customHeight="1" x14ac:dyDescent="0.2">
      <c r="A53" s="21" t="s">
        <v>18</v>
      </c>
      <c r="B53" s="44" t="s">
        <v>66</v>
      </c>
      <c r="C53" s="74">
        <v>28</v>
      </c>
      <c r="D53" s="46">
        <v>0</v>
      </c>
      <c r="E53" s="25">
        <v>0</v>
      </c>
      <c r="F53" s="26" t="s">
        <v>73</v>
      </c>
      <c r="G53" s="25">
        <v>7.1429</v>
      </c>
      <c r="H53" s="45">
        <v>0</v>
      </c>
      <c r="I53" s="25">
        <v>0</v>
      </c>
      <c r="J53" s="26">
        <v>0</v>
      </c>
      <c r="K53" s="25">
        <v>0</v>
      </c>
      <c r="L53" s="45">
        <v>22</v>
      </c>
      <c r="M53" s="25">
        <v>78.571399999999997</v>
      </c>
      <c r="N53" s="45">
        <v>0</v>
      </c>
      <c r="O53" s="25">
        <v>0</v>
      </c>
      <c r="P53" s="27">
        <v>4</v>
      </c>
      <c r="Q53" s="28">
        <v>14.2857</v>
      </c>
      <c r="R53" s="46">
        <v>11</v>
      </c>
      <c r="S53" s="28">
        <v>39.285699999999999</v>
      </c>
      <c r="T53" s="24">
        <v>0</v>
      </c>
      <c r="U53" s="30">
        <v>0</v>
      </c>
      <c r="V53" s="24">
        <v>5</v>
      </c>
      <c r="W53" s="30">
        <v>17.857099999999999</v>
      </c>
      <c r="X53" s="31">
        <v>20</v>
      </c>
      <c r="Y53" s="32">
        <v>100</v>
      </c>
    </row>
    <row r="54" spans="1:26" s="33" customFormat="1" ht="15" customHeight="1" x14ac:dyDescent="0.2">
      <c r="A54" s="21" t="s">
        <v>18</v>
      </c>
      <c r="B54" s="34" t="s">
        <v>67</v>
      </c>
      <c r="C54" s="35">
        <v>1278</v>
      </c>
      <c r="D54" s="48">
        <v>6</v>
      </c>
      <c r="E54" s="37">
        <v>0.46949999999999997</v>
      </c>
      <c r="F54" s="38">
        <v>40</v>
      </c>
      <c r="G54" s="52">
        <v>3.1299000000000001</v>
      </c>
      <c r="H54" s="47">
        <v>169</v>
      </c>
      <c r="I54" s="52">
        <v>13.223800000000001</v>
      </c>
      <c r="J54" s="38">
        <v>500</v>
      </c>
      <c r="K54" s="37">
        <v>39.12360000000001</v>
      </c>
      <c r="L54" s="38">
        <v>495</v>
      </c>
      <c r="M54" s="37">
        <v>38.732399999999998</v>
      </c>
      <c r="N54" s="38" t="s">
        <v>73</v>
      </c>
      <c r="O54" s="37">
        <v>0.23469999999999999</v>
      </c>
      <c r="P54" s="50">
        <v>65</v>
      </c>
      <c r="Q54" s="40">
        <v>5.0861000000000001</v>
      </c>
      <c r="R54" s="36">
        <v>281</v>
      </c>
      <c r="S54" s="40">
        <v>21.987500000000001</v>
      </c>
      <c r="T54" s="48">
        <v>35</v>
      </c>
      <c r="U54" s="41">
        <v>2.7386499999999998</v>
      </c>
      <c r="V54" s="48">
        <v>142</v>
      </c>
      <c r="W54" s="41">
        <v>11.1111</v>
      </c>
      <c r="X54" s="42">
        <v>527</v>
      </c>
      <c r="Y54" s="43">
        <v>100</v>
      </c>
    </row>
    <row r="55" spans="1:26" s="33" customFormat="1" ht="15" customHeight="1" x14ac:dyDescent="0.2">
      <c r="A55" s="21" t="s">
        <v>18</v>
      </c>
      <c r="B55" s="44" t="s">
        <v>68</v>
      </c>
      <c r="C55" s="23">
        <v>284</v>
      </c>
      <c r="D55" s="24">
        <v>11</v>
      </c>
      <c r="E55" s="25">
        <v>3.8732000000000002</v>
      </c>
      <c r="F55" s="26">
        <v>6</v>
      </c>
      <c r="G55" s="25">
        <v>2.1126999999999998</v>
      </c>
      <c r="H55" s="45">
        <v>105</v>
      </c>
      <c r="I55" s="25">
        <v>36.971800000000002</v>
      </c>
      <c r="J55" s="45">
        <v>12</v>
      </c>
      <c r="K55" s="25">
        <v>4.2253999999999996</v>
      </c>
      <c r="L55" s="26">
        <v>137</v>
      </c>
      <c r="M55" s="25">
        <v>48.23940000000001</v>
      </c>
      <c r="N55" s="26">
        <v>0</v>
      </c>
      <c r="O55" s="25">
        <v>0</v>
      </c>
      <c r="P55" s="49">
        <v>13</v>
      </c>
      <c r="Q55" s="28">
        <v>4.5774999999999988</v>
      </c>
      <c r="R55" s="24">
        <v>69</v>
      </c>
      <c r="S55" s="28">
        <v>24.2958</v>
      </c>
      <c r="T55" s="46">
        <v>5</v>
      </c>
      <c r="U55" s="30">
        <v>1.7605599999999999</v>
      </c>
      <c r="V55" s="46">
        <v>82</v>
      </c>
      <c r="W55" s="30">
        <v>28.873200000000001</v>
      </c>
      <c r="X55" s="31">
        <v>178</v>
      </c>
      <c r="Y55" s="32">
        <v>100</v>
      </c>
    </row>
    <row r="56" spans="1:26" s="33" customFormat="1" ht="15" customHeight="1" x14ac:dyDescent="0.2">
      <c r="A56" s="21" t="s">
        <v>18</v>
      </c>
      <c r="B56" s="34" t="s">
        <v>69</v>
      </c>
      <c r="C56" s="35">
        <v>277</v>
      </c>
      <c r="D56" s="36">
        <v>0</v>
      </c>
      <c r="E56" s="37">
        <v>0</v>
      </c>
      <c r="F56" s="38" t="s">
        <v>73</v>
      </c>
      <c r="G56" s="37">
        <v>0.36099999999999999</v>
      </c>
      <c r="H56" s="38">
        <v>10</v>
      </c>
      <c r="I56" s="37">
        <v>3.6101000000000001</v>
      </c>
      <c r="J56" s="47">
        <v>11</v>
      </c>
      <c r="K56" s="37">
        <v>3.9710999999999999</v>
      </c>
      <c r="L56" s="38">
        <v>245</v>
      </c>
      <c r="M56" s="37">
        <v>88.447699999999998</v>
      </c>
      <c r="N56" s="47">
        <v>0</v>
      </c>
      <c r="O56" s="37">
        <v>0</v>
      </c>
      <c r="P56" s="39">
        <v>10</v>
      </c>
      <c r="Q56" s="40">
        <v>3.6101000000000001</v>
      </c>
      <c r="R56" s="48">
        <v>53</v>
      </c>
      <c r="S56" s="40">
        <v>19.133600000000001</v>
      </c>
      <c r="T56" s="48" t="s">
        <v>73</v>
      </c>
      <c r="U56" s="41">
        <v>1.0830299999999999</v>
      </c>
      <c r="V56" s="48">
        <v>8</v>
      </c>
      <c r="W56" s="41">
        <v>2.8881000000000001</v>
      </c>
      <c r="X56" s="42">
        <v>164</v>
      </c>
      <c r="Y56" s="43">
        <v>100</v>
      </c>
    </row>
    <row r="57" spans="1:26" s="33" customFormat="1" ht="15" customHeight="1" x14ac:dyDescent="0.2">
      <c r="A57" s="21" t="s">
        <v>18</v>
      </c>
      <c r="B57" s="44" t="s">
        <v>70</v>
      </c>
      <c r="C57" s="23">
        <v>140</v>
      </c>
      <c r="D57" s="24" t="s">
        <v>73</v>
      </c>
      <c r="E57" s="25">
        <v>0.71430000000000005</v>
      </c>
      <c r="F57" s="45" t="s">
        <v>73</v>
      </c>
      <c r="G57" s="25">
        <v>1.4286000000000001</v>
      </c>
      <c r="H57" s="26">
        <v>30</v>
      </c>
      <c r="I57" s="25">
        <v>21.428599999999999</v>
      </c>
      <c r="J57" s="26">
        <v>60</v>
      </c>
      <c r="K57" s="25">
        <v>42.857100000000003</v>
      </c>
      <c r="L57" s="26">
        <v>42</v>
      </c>
      <c r="M57" s="25">
        <v>30</v>
      </c>
      <c r="N57" s="26">
        <v>0</v>
      </c>
      <c r="O57" s="25">
        <v>0</v>
      </c>
      <c r="P57" s="49">
        <v>5</v>
      </c>
      <c r="Q57" s="28">
        <v>3.5714000000000001</v>
      </c>
      <c r="R57" s="46">
        <v>34</v>
      </c>
      <c r="S57" s="28">
        <v>24.285699999999999</v>
      </c>
      <c r="T57" s="46" t="s">
        <v>73</v>
      </c>
      <c r="U57" s="30">
        <v>0.71428999999999998</v>
      </c>
      <c r="V57" s="46">
        <v>22</v>
      </c>
      <c r="W57" s="30">
        <v>15.7143</v>
      </c>
      <c r="X57" s="31">
        <v>93</v>
      </c>
      <c r="Y57" s="32">
        <v>100</v>
      </c>
    </row>
    <row r="58" spans="1:26" s="33" customFormat="1" ht="15" customHeight="1" thickBot="1" x14ac:dyDescent="0.25">
      <c r="A58" s="21" t="s">
        <v>18</v>
      </c>
      <c r="B58" s="53" t="s">
        <v>71</v>
      </c>
      <c r="C58" s="75">
        <v>34</v>
      </c>
      <c r="D58" s="73">
        <v>0</v>
      </c>
      <c r="E58" s="55">
        <v>0</v>
      </c>
      <c r="F58" s="56">
        <v>0</v>
      </c>
      <c r="G58" s="55">
        <v>0</v>
      </c>
      <c r="H58" s="57">
        <v>11</v>
      </c>
      <c r="I58" s="55">
        <v>32.352899999999998</v>
      </c>
      <c r="J58" s="56" t="s">
        <v>73</v>
      </c>
      <c r="K58" s="55">
        <v>5.8823999999999996</v>
      </c>
      <c r="L58" s="56">
        <v>19</v>
      </c>
      <c r="M58" s="55">
        <v>55.882399999999997</v>
      </c>
      <c r="N58" s="56">
        <v>0</v>
      </c>
      <c r="O58" s="55">
        <v>0</v>
      </c>
      <c r="P58" s="58" t="s">
        <v>73</v>
      </c>
      <c r="Q58" s="59">
        <v>5.8823999999999996</v>
      </c>
      <c r="R58" s="54">
        <v>13</v>
      </c>
      <c r="S58" s="59">
        <v>38.235300000000002</v>
      </c>
      <c r="T58" s="54" t="s">
        <v>73</v>
      </c>
      <c r="U58" s="60">
        <v>2.9411800000000001</v>
      </c>
      <c r="V58" s="54" t="s">
        <v>73</v>
      </c>
      <c r="W58" s="60">
        <v>5.8823999999999996</v>
      </c>
      <c r="X58" s="61">
        <v>22</v>
      </c>
      <c r="Y58" s="62">
        <v>100</v>
      </c>
    </row>
    <row r="59" spans="1:26" s="64" customFormat="1" ht="15" customHeight="1" x14ac:dyDescent="0.2">
      <c r="A59" s="67"/>
      <c r="B59" s="68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9"/>
      <c r="W59" s="70"/>
      <c r="X59" s="63"/>
      <c r="Y59" s="63"/>
    </row>
    <row r="60" spans="1:26" s="64" customFormat="1" ht="12.75" x14ac:dyDescent="0.2">
      <c r="A60" s="67"/>
      <c r="B60" s="77" t="str">
        <f>CONCATENATE("NOTE: Table reads (for US Totals):  Of all ",IF(ISTEXT(C7),LEFT(C7,3),TEXT(C7,"#,##0"))," public school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52,252 public school students retained in grade 2, 721 (1.4%) were American Indian or Alaska Native, 8,329 (15.9%) were students with disabilities served under the Individuals with Disabilities Education Act (IDEA), and 1,382 (2.6%) were students with disabilities served solely under Section 504 of the Rehabilitation Act of 1973.</v>
      </c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</row>
    <row r="61" spans="1:26" s="33" customFormat="1" ht="15" customHeight="1" x14ac:dyDescent="0.2">
      <c r="A61" s="21"/>
      <c r="B61" s="66" t="s">
        <v>20</v>
      </c>
      <c r="C61" s="71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1"/>
      <c r="S61" s="71"/>
      <c r="T61" s="71"/>
      <c r="U61" s="71"/>
      <c r="V61" s="71"/>
      <c r="W61" s="71"/>
      <c r="X61" s="72"/>
      <c r="Y61" s="72"/>
    </row>
    <row r="62" spans="1:26" s="64" customFormat="1" ht="14.1" customHeight="1" x14ac:dyDescent="0.2">
      <c r="B62" s="76" t="s">
        <v>72</v>
      </c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</row>
    <row r="63" spans="1:26" s="64" customFormat="1" ht="15" customHeight="1" x14ac:dyDescent="0.2">
      <c r="A63" s="67"/>
      <c r="B63" s="76" t="s">
        <v>74</v>
      </c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6"/>
      <c r="Y63" s="1"/>
      <c r="Z63" s="1"/>
    </row>
  </sheetData>
  <sortState ref="B8:Y58">
    <sortCondition ref="B8:B58"/>
  </sortState>
  <mergeCells count="19">
    <mergeCell ref="L5:M5"/>
    <mergeCell ref="N5:O5"/>
    <mergeCell ref="P5:Q5"/>
    <mergeCell ref="B62:Z62"/>
    <mergeCell ref="B63:W63"/>
    <mergeCell ref="B60:Y60"/>
    <mergeCell ref="B2:Y2"/>
    <mergeCell ref="B4:B5"/>
    <mergeCell ref="C4:C5"/>
    <mergeCell ref="D4:Q4"/>
    <mergeCell ref="R4:S5"/>
    <mergeCell ref="T4:U5"/>
    <mergeCell ref="V4:W5"/>
    <mergeCell ref="X4:X5"/>
    <mergeCell ref="Y4:Y5"/>
    <mergeCell ref="D5:E5"/>
    <mergeCell ref="F5:G5"/>
    <mergeCell ref="H5:I5"/>
    <mergeCell ref="J5:K5"/>
  </mergeCells>
  <phoneticPr fontId="15" type="noConversion"/>
  <printOptions horizontalCentered="1"/>
  <pageMargins left="0.5" right="0.5" top="1" bottom="1" header="0.5" footer="0.5"/>
  <pageSetup paperSize="3" scale="62" orientation="landscape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63"/>
  <sheetViews>
    <sheetView showGridLines="0" zoomScale="70" zoomScaleNormal="70" workbookViewId="0">
      <selection activeCell="B1" sqref="B1"/>
    </sheetView>
  </sheetViews>
  <sheetFormatPr defaultColWidth="12.1640625" defaultRowHeight="15" customHeight="1" x14ac:dyDescent="0.2"/>
  <cols>
    <col min="1" max="1" width="11" style="10" customWidth="1"/>
    <col min="2" max="2" width="2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78" t="str">
        <f>CONCATENATE("Number and percentage of public school male students ", LOWER(A7), ", by race/ethnicity, disability status, and English proficiency, by state: School Year 2013-14")</f>
        <v>Number and percentage of public school male students retained in grade 2, by race/ethnicity, disability status, and English proficiency, by state: School Year 2013-14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</row>
    <row r="3" spans="1:25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4.95" customHeight="1" x14ac:dyDescent="0.2">
      <c r="A4" s="11"/>
      <c r="B4" s="79" t="s">
        <v>0</v>
      </c>
      <c r="C4" s="81" t="s">
        <v>11</v>
      </c>
      <c r="D4" s="83" t="s">
        <v>10</v>
      </c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5"/>
      <c r="R4" s="86" t="s">
        <v>12</v>
      </c>
      <c r="S4" s="87"/>
      <c r="T4" s="86" t="s">
        <v>13</v>
      </c>
      <c r="U4" s="87"/>
      <c r="V4" s="86" t="s">
        <v>14</v>
      </c>
      <c r="W4" s="87"/>
      <c r="X4" s="90" t="s">
        <v>17</v>
      </c>
      <c r="Y4" s="92" t="s">
        <v>15</v>
      </c>
    </row>
    <row r="5" spans="1:25" s="12" customFormat="1" ht="24.95" customHeight="1" x14ac:dyDescent="0.2">
      <c r="A5" s="11"/>
      <c r="B5" s="80"/>
      <c r="C5" s="82"/>
      <c r="D5" s="94" t="s">
        <v>1</v>
      </c>
      <c r="E5" s="95"/>
      <c r="F5" s="96" t="s">
        <v>2</v>
      </c>
      <c r="G5" s="95"/>
      <c r="H5" s="97" t="s">
        <v>3</v>
      </c>
      <c r="I5" s="95"/>
      <c r="J5" s="97" t="s">
        <v>4</v>
      </c>
      <c r="K5" s="95"/>
      <c r="L5" s="97" t="s">
        <v>5</v>
      </c>
      <c r="M5" s="95"/>
      <c r="N5" s="97" t="s">
        <v>6</v>
      </c>
      <c r="O5" s="95"/>
      <c r="P5" s="97" t="s">
        <v>7</v>
      </c>
      <c r="Q5" s="98"/>
      <c r="R5" s="88"/>
      <c r="S5" s="89"/>
      <c r="T5" s="88"/>
      <c r="U5" s="89"/>
      <c r="V5" s="88"/>
      <c r="W5" s="89"/>
      <c r="X5" s="91"/>
      <c r="Y5" s="93"/>
    </row>
    <row r="6" spans="1:25" s="12" customFormat="1" ht="15" customHeight="1" thickBot="1" x14ac:dyDescent="0.25">
      <c r="A6" s="11"/>
      <c r="B6" s="13"/>
      <c r="C6" s="65"/>
      <c r="D6" s="14" t="s">
        <v>8</v>
      </c>
      <c r="E6" s="15" t="s">
        <v>16</v>
      </c>
      <c r="F6" s="16" t="s">
        <v>8</v>
      </c>
      <c r="G6" s="15" t="s">
        <v>16</v>
      </c>
      <c r="H6" s="16" t="s">
        <v>8</v>
      </c>
      <c r="I6" s="15" t="s">
        <v>16</v>
      </c>
      <c r="J6" s="16" t="s">
        <v>8</v>
      </c>
      <c r="K6" s="15" t="s">
        <v>16</v>
      </c>
      <c r="L6" s="16" t="s">
        <v>8</v>
      </c>
      <c r="M6" s="15" t="s">
        <v>16</v>
      </c>
      <c r="N6" s="16" t="s">
        <v>8</v>
      </c>
      <c r="O6" s="15" t="s">
        <v>16</v>
      </c>
      <c r="P6" s="16" t="s">
        <v>8</v>
      </c>
      <c r="Q6" s="17" t="s">
        <v>16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3" customFormat="1" ht="15" customHeight="1" x14ac:dyDescent="0.2">
      <c r="A7" s="21" t="s">
        <v>18</v>
      </c>
      <c r="B7" s="22" t="s">
        <v>19</v>
      </c>
      <c r="C7" s="23">
        <v>29737</v>
      </c>
      <c r="D7" s="24">
        <v>407</v>
      </c>
      <c r="E7" s="25">
        <v>1.3687</v>
      </c>
      <c r="F7" s="26">
        <v>514</v>
      </c>
      <c r="G7" s="25">
        <v>1.7284999999999999</v>
      </c>
      <c r="H7" s="26">
        <v>10180</v>
      </c>
      <c r="I7" s="25">
        <v>34.233400000000003</v>
      </c>
      <c r="J7" s="26">
        <v>9340</v>
      </c>
      <c r="K7" s="25">
        <v>31.4087</v>
      </c>
      <c r="L7" s="26">
        <v>8457</v>
      </c>
      <c r="M7" s="25">
        <v>28.439299999999999</v>
      </c>
      <c r="N7" s="45">
        <v>63</v>
      </c>
      <c r="O7" s="25">
        <v>0.21190000000000001</v>
      </c>
      <c r="P7" s="27">
        <v>776</v>
      </c>
      <c r="Q7" s="28">
        <v>2.6095000000000002</v>
      </c>
      <c r="R7" s="29">
        <v>5614</v>
      </c>
      <c r="S7" s="28">
        <v>18.878799999999995</v>
      </c>
      <c r="T7" s="29">
        <v>827</v>
      </c>
      <c r="U7" s="30">
        <v>2.78105</v>
      </c>
      <c r="V7" s="29">
        <v>6484</v>
      </c>
      <c r="W7" s="30">
        <v>21.804500000000001</v>
      </c>
      <c r="X7" s="31">
        <v>17280</v>
      </c>
      <c r="Y7" s="32">
        <v>99.976900000000001</v>
      </c>
    </row>
    <row r="8" spans="1:25" s="33" customFormat="1" ht="15" customHeight="1" x14ac:dyDescent="0.2">
      <c r="A8" s="21" t="s">
        <v>18</v>
      </c>
      <c r="B8" s="34" t="s">
        <v>22</v>
      </c>
      <c r="C8" s="35">
        <v>829</v>
      </c>
      <c r="D8" s="36">
        <v>7</v>
      </c>
      <c r="E8" s="37">
        <v>0.84440000000000004</v>
      </c>
      <c r="F8" s="38" t="s">
        <v>73</v>
      </c>
      <c r="G8" s="37">
        <v>0.3619</v>
      </c>
      <c r="H8" s="47">
        <v>72</v>
      </c>
      <c r="I8" s="37">
        <v>8.6852</v>
      </c>
      <c r="J8" s="38">
        <v>351</v>
      </c>
      <c r="K8" s="37">
        <v>42.340200000000003</v>
      </c>
      <c r="L8" s="38">
        <v>368</v>
      </c>
      <c r="M8" s="37">
        <v>44.390799999999999</v>
      </c>
      <c r="N8" s="38">
        <v>0</v>
      </c>
      <c r="O8" s="37">
        <v>0</v>
      </c>
      <c r="P8" s="50">
        <v>28</v>
      </c>
      <c r="Q8" s="40">
        <v>3.3776000000000002</v>
      </c>
      <c r="R8" s="36">
        <v>122</v>
      </c>
      <c r="S8" s="40">
        <v>14.7165</v>
      </c>
      <c r="T8" s="48">
        <v>6</v>
      </c>
      <c r="U8" s="41">
        <v>0.72375999999999996</v>
      </c>
      <c r="V8" s="48">
        <v>67</v>
      </c>
      <c r="W8" s="41">
        <v>8.0820000000000007</v>
      </c>
      <c r="X8" s="42">
        <v>411</v>
      </c>
      <c r="Y8" s="43">
        <v>100</v>
      </c>
    </row>
    <row r="9" spans="1:25" s="33" customFormat="1" ht="15" customHeight="1" x14ac:dyDescent="0.2">
      <c r="A9" s="21" t="s">
        <v>18</v>
      </c>
      <c r="B9" s="44" t="s">
        <v>21</v>
      </c>
      <c r="C9" s="23">
        <v>41</v>
      </c>
      <c r="D9" s="24">
        <v>26</v>
      </c>
      <c r="E9" s="25">
        <v>63.4146</v>
      </c>
      <c r="F9" s="26" t="s">
        <v>73</v>
      </c>
      <c r="G9" s="25">
        <v>2.4390000000000001</v>
      </c>
      <c r="H9" s="26" t="s">
        <v>73</v>
      </c>
      <c r="I9" s="25">
        <v>4.8780000000000001</v>
      </c>
      <c r="J9" s="45">
        <v>0</v>
      </c>
      <c r="K9" s="25">
        <v>0</v>
      </c>
      <c r="L9" s="45">
        <v>10</v>
      </c>
      <c r="M9" s="25">
        <v>24.3902</v>
      </c>
      <c r="N9" s="26">
        <v>0</v>
      </c>
      <c r="O9" s="25">
        <v>0</v>
      </c>
      <c r="P9" s="49" t="s">
        <v>73</v>
      </c>
      <c r="Q9" s="28">
        <v>4.8780000000000001</v>
      </c>
      <c r="R9" s="46">
        <v>9</v>
      </c>
      <c r="S9" s="28">
        <v>21.9512</v>
      </c>
      <c r="T9" s="46">
        <v>0</v>
      </c>
      <c r="U9" s="30">
        <v>0</v>
      </c>
      <c r="V9" s="46">
        <v>23</v>
      </c>
      <c r="W9" s="30">
        <v>56.0976</v>
      </c>
      <c r="X9" s="31">
        <v>67</v>
      </c>
      <c r="Y9" s="32">
        <v>100</v>
      </c>
    </row>
    <row r="10" spans="1:25" s="33" customFormat="1" ht="15" customHeight="1" x14ac:dyDescent="0.2">
      <c r="A10" s="21" t="s">
        <v>18</v>
      </c>
      <c r="B10" s="34" t="s">
        <v>24</v>
      </c>
      <c r="C10" s="35">
        <v>366</v>
      </c>
      <c r="D10" s="48">
        <v>26</v>
      </c>
      <c r="E10" s="37">
        <v>7.1037999999999997</v>
      </c>
      <c r="F10" s="38">
        <v>4</v>
      </c>
      <c r="G10" s="37">
        <v>1.0929</v>
      </c>
      <c r="H10" s="47">
        <v>196</v>
      </c>
      <c r="I10" s="37">
        <v>53.55190000000001</v>
      </c>
      <c r="J10" s="38">
        <v>22</v>
      </c>
      <c r="K10" s="37">
        <v>6.0109000000000004</v>
      </c>
      <c r="L10" s="47">
        <v>108</v>
      </c>
      <c r="M10" s="37">
        <v>29.508199999999999</v>
      </c>
      <c r="N10" s="47">
        <v>0</v>
      </c>
      <c r="O10" s="37">
        <v>0</v>
      </c>
      <c r="P10" s="39">
        <v>10</v>
      </c>
      <c r="Q10" s="40">
        <v>2.7322000000000002</v>
      </c>
      <c r="R10" s="48">
        <v>59</v>
      </c>
      <c r="S10" s="40">
        <v>16.120200000000001</v>
      </c>
      <c r="T10" s="48">
        <v>5</v>
      </c>
      <c r="U10" s="41">
        <v>1.36612</v>
      </c>
      <c r="V10" s="48">
        <v>79</v>
      </c>
      <c r="W10" s="41">
        <v>21.584700000000002</v>
      </c>
      <c r="X10" s="42">
        <v>320</v>
      </c>
      <c r="Y10" s="43">
        <v>100</v>
      </c>
    </row>
    <row r="11" spans="1:25" s="33" customFormat="1" ht="15" customHeight="1" x14ac:dyDescent="0.2">
      <c r="A11" s="21" t="s">
        <v>18</v>
      </c>
      <c r="B11" s="44" t="s">
        <v>23</v>
      </c>
      <c r="C11" s="23">
        <v>304</v>
      </c>
      <c r="D11" s="24">
        <v>0</v>
      </c>
      <c r="E11" s="25">
        <v>0</v>
      </c>
      <c r="F11" s="45" t="s">
        <v>73</v>
      </c>
      <c r="G11" s="25">
        <v>0.65790000000000004</v>
      </c>
      <c r="H11" s="26">
        <v>35</v>
      </c>
      <c r="I11" s="25">
        <v>11.513199999999999</v>
      </c>
      <c r="J11" s="26">
        <v>95</v>
      </c>
      <c r="K11" s="25">
        <v>31.25</v>
      </c>
      <c r="L11" s="26">
        <v>165</v>
      </c>
      <c r="M11" s="25">
        <v>54.276299999999999</v>
      </c>
      <c r="N11" s="26" t="s">
        <v>73</v>
      </c>
      <c r="O11" s="25">
        <v>0.32890000000000003</v>
      </c>
      <c r="P11" s="49">
        <v>6</v>
      </c>
      <c r="Q11" s="28">
        <v>1.9737</v>
      </c>
      <c r="R11" s="46">
        <v>38</v>
      </c>
      <c r="S11" s="28">
        <v>12.5</v>
      </c>
      <c r="T11" s="24" t="s">
        <v>73</v>
      </c>
      <c r="U11" s="30">
        <v>0.65788999999999997</v>
      </c>
      <c r="V11" s="24">
        <v>21</v>
      </c>
      <c r="W11" s="30">
        <v>6.9078999999999997</v>
      </c>
      <c r="X11" s="31">
        <v>231</v>
      </c>
      <c r="Y11" s="32">
        <v>100</v>
      </c>
    </row>
    <row r="12" spans="1:25" s="33" customFormat="1" ht="15" customHeight="1" x14ac:dyDescent="0.2">
      <c r="A12" s="21" t="s">
        <v>18</v>
      </c>
      <c r="B12" s="34" t="s">
        <v>25</v>
      </c>
      <c r="C12" s="35">
        <v>2011</v>
      </c>
      <c r="D12" s="36">
        <v>19</v>
      </c>
      <c r="E12" s="37">
        <v>0.94479999999999997</v>
      </c>
      <c r="F12" s="47">
        <v>78</v>
      </c>
      <c r="G12" s="37">
        <v>3.8786999999999998</v>
      </c>
      <c r="H12" s="38">
        <v>1370</v>
      </c>
      <c r="I12" s="37">
        <v>68.125299999999996</v>
      </c>
      <c r="J12" s="38">
        <v>182</v>
      </c>
      <c r="K12" s="37">
        <v>9.0502000000000002</v>
      </c>
      <c r="L12" s="38">
        <v>294</v>
      </c>
      <c r="M12" s="37">
        <v>14.6196</v>
      </c>
      <c r="N12" s="47">
        <v>9</v>
      </c>
      <c r="O12" s="37">
        <v>0.44750000000000001</v>
      </c>
      <c r="P12" s="50">
        <v>59</v>
      </c>
      <c r="Q12" s="40">
        <v>2.9339</v>
      </c>
      <c r="R12" s="48">
        <v>289</v>
      </c>
      <c r="S12" s="40">
        <v>14.371</v>
      </c>
      <c r="T12" s="36">
        <v>10</v>
      </c>
      <c r="U12" s="41">
        <v>0.49726999999999999</v>
      </c>
      <c r="V12" s="36">
        <v>835</v>
      </c>
      <c r="W12" s="41">
        <v>41.521599999999999</v>
      </c>
      <c r="X12" s="42">
        <v>1603</v>
      </c>
      <c r="Y12" s="43">
        <v>100</v>
      </c>
    </row>
    <row r="13" spans="1:25" s="33" customFormat="1" ht="15" customHeight="1" x14ac:dyDescent="0.2">
      <c r="A13" s="21" t="s">
        <v>18</v>
      </c>
      <c r="B13" s="44" t="s">
        <v>26</v>
      </c>
      <c r="C13" s="23">
        <v>248</v>
      </c>
      <c r="D13" s="24" t="s">
        <v>73</v>
      </c>
      <c r="E13" s="25">
        <v>0.80649999999999999</v>
      </c>
      <c r="F13" s="45" t="s">
        <v>73</v>
      </c>
      <c r="G13" s="25">
        <v>0.4032</v>
      </c>
      <c r="H13" s="26">
        <v>117</v>
      </c>
      <c r="I13" s="25">
        <v>47.177399999999999</v>
      </c>
      <c r="J13" s="45">
        <v>12</v>
      </c>
      <c r="K13" s="25">
        <v>4.8387000000000002</v>
      </c>
      <c r="L13" s="26">
        <v>103</v>
      </c>
      <c r="M13" s="25">
        <v>41.532299999999999</v>
      </c>
      <c r="N13" s="26">
        <v>0</v>
      </c>
      <c r="O13" s="25">
        <v>0</v>
      </c>
      <c r="P13" s="27">
        <v>13</v>
      </c>
      <c r="Q13" s="28">
        <v>5.2419000000000002</v>
      </c>
      <c r="R13" s="24">
        <v>51</v>
      </c>
      <c r="S13" s="28">
        <v>20.564499999999999</v>
      </c>
      <c r="T13" s="46">
        <v>0</v>
      </c>
      <c r="U13" s="30">
        <v>0</v>
      </c>
      <c r="V13" s="46">
        <v>71</v>
      </c>
      <c r="W13" s="30">
        <v>28.629000000000001</v>
      </c>
      <c r="X13" s="31">
        <v>264</v>
      </c>
      <c r="Y13" s="32">
        <v>100</v>
      </c>
    </row>
    <row r="14" spans="1:25" s="33" customFormat="1" ht="15" customHeight="1" x14ac:dyDescent="0.2">
      <c r="A14" s="21" t="s">
        <v>18</v>
      </c>
      <c r="B14" s="34" t="s">
        <v>27</v>
      </c>
      <c r="C14" s="51">
        <v>230</v>
      </c>
      <c r="D14" s="36" t="s">
        <v>73</v>
      </c>
      <c r="E14" s="37">
        <v>0.86960000000000004</v>
      </c>
      <c r="F14" s="38" t="s">
        <v>73</v>
      </c>
      <c r="G14" s="37">
        <v>1.3043</v>
      </c>
      <c r="H14" s="47">
        <v>107</v>
      </c>
      <c r="I14" s="37">
        <v>46.521700000000003</v>
      </c>
      <c r="J14" s="47">
        <v>70</v>
      </c>
      <c r="K14" s="37">
        <v>30.434799999999999</v>
      </c>
      <c r="L14" s="47">
        <v>42</v>
      </c>
      <c r="M14" s="37">
        <v>18.260899999999999</v>
      </c>
      <c r="N14" s="38" t="s">
        <v>73</v>
      </c>
      <c r="O14" s="37">
        <v>0.86960000000000004</v>
      </c>
      <c r="P14" s="39">
        <v>4</v>
      </c>
      <c r="Q14" s="40">
        <v>1.7391000000000001</v>
      </c>
      <c r="R14" s="48">
        <v>31</v>
      </c>
      <c r="S14" s="40">
        <v>13.478300000000003</v>
      </c>
      <c r="T14" s="36">
        <v>4</v>
      </c>
      <c r="U14" s="41">
        <v>1.7391300000000001</v>
      </c>
      <c r="V14" s="36">
        <v>47</v>
      </c>
      <c r="W14" s="41">
        <v>20.434799999999999</v>
      </c>
      <c r="X14" s="42">
        <v>167</v>
      </c>
      <c r="Y14" s="43">
        <v>100</v>
      </c>
    </row>
    <row r="15" spans="1:25" s="33" customFormat="1" ht="15" customHeight="1" x14ac:dyDescent="0.2">
      <c r="A15" s="21" t="s">
        <v>18</v>
      </c>
      <c r="B15" s="44" t="s">
        <v>29</v>
      </c>
      <c r="C15" s="74">
        <v>104</v>
      </c>
      <c r="D15" s="24" t="s">
        <v>73</v>
      </c>
      <c r="E15" s="25">
        <v>1.9231</v>
      </c>
      <c r="F15" s="26">
        <v>0</v>
      </c>
      <c r="G15" s="25">
        <v>0</v>
      </c>
      <c r="H15" s="26">
        <v>29</v>
      </c>
      <c r="I15" s="25">
        <v>27.884599999999999</v>
      </c>
      <c r="J15" s="45">
        <v>41</v>
      </c>
      <c r="K15" s="25">
        <v>39.423099999999998</v>
      </c>
      <c r="L15" s="26">
        <v>29</v>
      </c>
      <c r="M15" s="25">
        <v>27.884599999999999</v>
      </c>
      <c r="N15" s="45">
        <v>0</v>
      </c>
      <c r="O15" s="25">
        <v>0</v>
      </c>
      <c r="P15" s="27" t="s">
        <v>73</v>
      </c>
      <c r="Q15" s="28">
        <v>2.8845999999999998</v>
      </c>
      <c r="R15" s="46">
        <v>23</v>
      </c>
      <c r="S15" s="28">
        <v>22.115400000000001</v>
      </c>
      <c r="T15" s="24">
        <v>7</v>
      </c>
      <c r="U15" s="30">
        <v>6.7307699999999997</v>
      </c>
      <c r="V15" s="24">
        <v>21</v>
      </c>
      <c r="W15" s="30">
        <v>20.192299999999999</v>
      </c>
      <c r="X15" s="31">
        <v>67</v>
      </c>
      <c r="Y15" s="32">
        <v>100</v>
      </c>
    </row>
    <row r="16" spans="1:25" s="33" customFormat="1" ht="15" customHeight="1" x14ac:dyDescent="0.2">
      <c r="A16" s="21" t="s">
        <v>18</v>
      </c>
      <c r="B16" s="34" t="s">
        <v>28</v>
      </c>
      <c r="C16" s="51">
        <v>41</v>
      </c>
      <c r="D16" s="48">
        <v>0</v>
      </c>
      <c r="E16" s="37">
        <v>0</v>
      </c>
      <c r="F16" s="47">
        <v>0</v>
      </c>
      <c r="G16" s="37">
        <v>0</v>
      </c>
      <c r="H16" s="38">
        <v>5</v>
      </c>
      <c r="I16" s="37">
        <v>12.1951</v>
      </c>
      <c r="J16" s="47">
        <v>34</v>
      </c>
      <c r="K16" s="37">
        <v>82.9268</v>
      </c>
      <c r="L16" s="38" t="s">
        <v>73</v>
      </c>
      <c r="M16" s="37">
        <v>4.8780000000000001</v>
      </c>
      <c r="N16" s="47">
        <v>0</v>
      </c>
      <c r="O16" s="37">
        <v>0</v>
      </c>
      <c r="P16" s="39">
        <v>0</v>
      </c>
      <c r="Q16" s="40">
        <v>0</v>
      </c>
      <c r="R16" s="36">
        <v>5</v>
      </c>
      <c r="S16" s="40">
        <v>12.1951</v>
      </c>
      <c r="T16" s="36" t="s">
        <v>73</v>
      </c>
      <c r="U16" s="41">
        <v>7.3170700000000002</v>
      </c>
      <c r="V16" s="36">
        <v>5</v>
      </c>
      <c r="W16" s="41">
        <v>12.1951</v>
      </c>
      <c r="X16" s="42">
        <v>30</v>
      </c>
      <c r="Y16" s="43">
        <v>100</v>
      </c>
    </row>
    <row r="17" spans="1:25" s="33" customFormat="1" ht="15" customHeight="1" x14ac:dyDescent="0.2">
      <c r="A17" s="21" t="s">
        <v>18</v>
      </c>
      <c r="B17" s="44" t="s">
        <v>30</v>
      </c>
      <c r="C17" s="23">
        <v>2986</v>
      </c>
      <c r="D17" s="24">
        <v>4</v>
      </c>
      <c r="E17" s="25">
        <v>0.13400000000000001</v>
      </c>
      <c r="F17" s="45">
        <v>33</v>
      </c>
      <c r="G17" s="25">
        <v>1.1052</v>
      </c>
      <c r="H17" s="26">
        <v>1123</v>
      </c>
      <c r="I17" s="25">
        <v>37.608800000000002</v>
      </c>
      <c r="J17" s="45">
        <v>1036</v>
      </c>
      <c r="K17" s="25">
        <v>34.6952</v>
      </c>
      <c r="L17" s="45">
        <v>709</v>
      </c>
      <c r="M17" s="25">
        <v>23.7441</v>
      </c>
      <c r="N17" s="45" t="s">
        <v>73</v>
      </c>
      <c r="O17" s="25">
        <v>0.10050000000000001</v>
      </c>
      <c r="P17" s="49">
        <v>78</v>
      </c>
      <c r="Q17" s="28">
        <v>2.6122000000000001</v>
      </c>
      <c r="R17" s="24">
        <v>791</v>
      </c>
      <c r="S17" s="28">
        <v>26.490300000000001</v>
      </c>
      <c r="T17" s="24">
        <v>88</v>
      </c>
      <c r="U17" s="30">
        <v>2.9470900000000002</v>
      </c>
      <c r="V17" s="24">
        <v>895</v>
      </c>
      <c r="W17" s="30">
        <v>29.973199999999999</v>
      </c>
      <c r="X17" s="31">
        <v>1128</v>
      </c>
      <c r="Y17" s="32">
        <v>100</v>
      </c>
    </row>
    <row r="18" spans="1:25" s="33" customFormat="1" ht="15" customHeight="1" x14ac:dyDescent="0.2">
      <c r="A18" s="21" t="s">
        <v>18</v>
      </c>
      <c r="B18" s="34" t="s">
        <v>31</v>
      </c>
      <c r="C18" s="35">
        <v>1884</v>
      </c>
      <c r="D18" s="48">
        <v>0</v>
      </c>
      <c r="E18" s="37">
        <v>0</v>
      </c>
      <c r="F18" s="38">
        <v>62</v>
      </c>
      <c r="G18" s="37">
        <v>3.2909000000000002</v>
      </c>
      <c r="H18" s="38">
        <v>245</v>
      </c>
      <c r="I18" s="37">
        <v>13.004200000000003</v>
      </c>
      <c r="J18" s="38">
        <v>1113</v>
      </c>
      <c r="K18" s="37">
        <v>59.0764</v>
      </c>
      <c r="L18" s="38">
        <v>406</v>
      </c>
      <c r="M18" s="37">
        <v>21.549900000000001</v>
      </c>
      <c r="N18" s="38" t="s">
        <v>73</v>
      </c>
      <c r="O18" s="37">
        <v>0.1062</v>
      </c>
      <c r="P18" s="39">
        <v>56</v>
      </c>
      <c r="Q18" s="40">
        <v>2.9723999999999999</v>
      </c>
      <c r="R18" s="48">
        <v>344</v>
      </c>
      <c r="S18" s="40">
        <v>18.259</v>
      </c>
      <c r="T18" s="36">
        <v>33</v>
      </c>
      <c r="U18" s="41">
        <v>1.75159</v>
      </c>
      <c r="V18" s="36">
        <v>250</v>
      </c>
      <c r="W18" s="41">
        <v>13.269600000000001</v>
      </c>
      <c r="X18" s="42">
        <v>794</v>
      </c>
      <c r="Y18" s="43">
        <v>100</v>
      </c>
    </row>
    <row r="19" spans="1:25" s="33" customFormat="1" ht="15" customHeight="1" x14ac:dyDescent="0.2">
      <c r="A19" s="21" t="s">
        <v>18</v>
      </c>
      <c r="B19" s="44" t="s">
        <v>32</v>
      </c>
      <c r="C19" s="23">
        <v>60</v>
      </c>
      <c r="D19" s="24">
        <v>0</v>
      </c>
      <c r="E19" s="25">
        <v>0</v>
      </c>
      <c r="F19" s="26">
        <v>7</v>
      </c>
      <c r="G19" s="25">
        <v>11.666700000000001</v>
      </c>
      <c r="H19" s="26">
        <v>13</v>
      </c>
      <c r="I19" s="25">
        <v>21.666699999999999</v>
      </c>
      <c r="J19" s="26" t="s">
        <v>73</v>
      </c>
      <c r="K19" s="25">
        <v>3.3332999999999999</v>
      </c>
      <c r="L19" s="26">
        <v>13</v>
      </c>
      <c r="M19" s="25">
        <v>21.666699999999999</v>
      </c>
      <c r="N19" s="26">
        <v>19</v>
      </c>
      <c r="O19" s="25">
        <v>31.666699999999999</v>
      </c>
      <c r="P19" s="27">
        <v>6</v>
      </c>
      <c r="Q19" s="28">
        <v>10</v>
      </c>
      <c r="R19" s="24">
        <v>8</v>
      </c>
      <c r="S19" s="28">
        <v>13.333299999999999</v>
      </c>
      <c r="T19" s="24" t="s">
        <v>73</v>
      </c>
      <c r="U19" s="30">
        <v>1.6666700000000001</v>
      </c>
      <c r="V19" s="24">
        <v>8</v>
      </c>
      <c r="W19" s="30">
        <v>13.333299999999999</v>
      </c>
      <c r="X19" s="31">
        <v>52</v>
      </c>
      <c r="Y19" s="32">
        <v>100</v>
      </c>
    </row>
    <row r="20" spans="1:25" s="33" customFormat="1" ht="15" customHeight="1" x14ac:dyDescent="0.2">
      <c r="A20" s="21" t="s">
        <v>18</v>
      </c>
      <c r="B20" s="34" t="s">
        <v>34</v>
      </c>
      <c r="C20" s="51">
        <v>53</v>
      </c>
      <c r="D20" s="48">
        <v>0</v>
      </c>
      <c r="E20" s="37">
        <v>0</v>
      </c>
      <c r="F20" s="47">
        <v>0</v>
      </c>
      <c r="G20" s="37">
        <v>0</v>
      </c>
      <c r="H20" s="38">
        <v>22</v>
      </c>
      <c r="I20" s="37">
        <v>41.509399999999999</v>
      </c>
      <c r="J20" s="47">
        <v>0</v>
      </c>
      <c r="K20" s="37">
        <v>0</v>
      </c>
      <c r="L20" s="47">
        <v>28</v>
      </c>
      <c r="M20" s="37">
        <v>52.830199999999998</v>
      </c>
      <c r="N20" s="47">
        <v>0</v>
      </c>
      <c r="O20" s="37">
        <v>0</v>
      </c>
      <c r="P20" s="39" t="s">
        <v>73</v>
      </c>
      <c r="Q20" s="40">
        <v>5.6604000000000001</v>
      </c>
      <c r="R20" s="48">
        <v>9</v>
      </c>
      <c r="S20" s="40">
        <v>16.981100000000001</v>
      </c>
      <c r="T20" s="36" t="s">
        <v>73</v>
      </c>
      <c r="U20" s="41">
        <v>1.88679</v>
      </c>
      <c r="V20" s="36">
        <v>13</v>
      </c>
      <c r="W20" s="41">
        <v>24.528300000000002</v>
      </c>
      <c r="X20" s="42">
        <v>56</v>
      </c>
      <c r="Y20" s="43">
        <v>100</v>
      </c>
    </row>
    <row r="21" spans="1:25" s="33" customFormat="1" ht="15" customHeight="1" x14ac:dyDescent="0.2">
      <c r="A21" s="21" t="s">
        <v>18</v>
      </c>
      <c r="B21" s="44" t="s">
        <v>35</v>
      </c>
      <c r="C21" s="23">
        <v>280</v>
      </c>
      <c r="D21" s="46">
        <v>0</v>
      </c>
      <c r="E21" s="25">
        <v>0</v>
      </c>
      <c r="F21" s="26" t="s">
        <v>73</v>
      </c>
      <c r="G21" s="25">
        <v>1.0713999999999999</v>
      </c>
      <c r="H21" s="45">
        <v>83</v>
      </c>
      <c r="I21" s="25">
        <v>29.642900000000001</v>
      </c>
      <c r="J21" s="26">
        <v>118</v>
      </c>
      <c r="K21" s="25">
        <v>42.142899999999997</v>
      </c>
      <c r="L21" s="26">
        <v>70</v>
      </c>
      <c r="M21" s="25">
        <v>25</v>
      </c>
      <c r="N21" s="26">
        <v>0</v>
      </c>
      <c r="O21" s="25">
        <v>0</v>
      </c>
      <c r="P21" s="49">
        <v>6</v>
      </c>
      <c r="Q21" s="28">
        <v>2.1429</v>
      </c>
      <c r="R21" s="24">
        <v>46</v>
      </c>
      <c r="S21" s="28">
        <v>16.428599999999999</v>
      </c>
      <c r="T21" s="46" t="s">
        <v>73</v>
      </c>
      <c r="U21" s="30">
        <v>0.71428999999999998</v>
      </c>
      <c r="V21" s="46">
        <v>58</v>
      </c>
      <c r="W21" s="30">
        <v>20.714300000000001</v>
      </c>
      <c r="X21" s="31">
        <v>234</v>
      </c>
      <c r="Y21" s="32">
        <v>100</v>
      </c>
    </row>
    <row r="22" spans="1:25" s="33" customFormat="1" ht="15" customHeight="1" x14ac:dyDescent="0.2">
      <c r="A22" s="21" t="s">
        <v>18</v>
      </c>
      <c r="B22" s="34" t="s">
        <v>36</v>
      </c>
      <c r="C22" s="35">
        <v>589</v>
      </c>
      <c r="D22" s="36">
        <v>0</v>
      </c>
      <c r="E22" s="37">
        <v>0</v>
      </c>
      <c r="F22" s="47">
        <v>0</v>
      </c>
      <c r="G22" s="37">
        <v>0</v>
      </c>
      <c r="H22" s="47">
        <v>99</v>
      </c>
      <c r="I22" s="37">
        <v>16.8081</v>
      </c>
      <c r="J22" s="38">
        <v>145</v>
      </c>
      <c r="K22" s="37">
        <v>24.617999999999999</v>
      </c>
      <c r="L22" s="38">
        <v>318</v>
      </c>
      <c r="M22" s="37">
        <v>53.989800000000002</v>
      </c>
      <c r="N22" s="38">
        <v>0</v>
      </c>
      <c r="O22" s="37">
        <v>0</v>
      </c>
      <c r="P22" s="50">
        <v>27</v>
      </c>
      <c r="Q22" s="40">
        <v>4.5839999999999996</v>
      </c>
      <c r="R22" s="48">
        <v>132</v>
      </c>
      <c r="S22" s="40">
        <v>22.410900000000002</v>
      </c>
      <c r="T22" s="48">
        <v>9</v>
      </c>
      <c r="U22" s="41">
        <v>1.5280100000000001</v>
      </c>
      <c r="V22" s="48">
        <v>64</v>
      </c>
      <c r="W22" s="41">
        <v>10.8659</v>
      </c>
      <c r="X22" s="42">
        <v>459</v>
      </c>
      <c r="Y22" s="43">
        <v>100</v>
      </c>
    </row>
    <row r="23" spans="1:25" s="33" customFormat="1" ht="15" customHeight="1" x14ac:dyDescent="0.2">
      <c r="A23" s="21" t="s">
        <v>18</v>
      </c>
      <c r="B23" s="44" t="s">
        <v>33</v>
      </c>
      <c r="C23" s="23">
        <v>26</v>
      </c>
      <c r="D23" s="24">
        <v>0</v>
      </c>
      <c r="E23" s="25">
        <v>0</v>
      </c>
      <c r="F23" s="26">
        <v>0</v>
      </c>
      <c r="G23" s="25">
        <v>0</v>
      </c>
      <c r="H23" s="26">
        <v>4</v>
      </c>
      <c r="I23" s="25">
        <v>15.384600000000001</v>
      </c>
      <c r="J23" s="26">
        <v>5</v>
      </c>
      <c r="K23" s="25">
        <v>19.230799999999999</v>
      </c>
      <c r="L23" s="26">
        <v>13</v>
      </c>
      <c r="M23" s="25">
        <v>50</v>
      </c>
      <c r="N23" s="26" t="s">
        <v>73</v>
      </c>
      <c r="O23" s="25">
        <v>3.8462000000000001</v>
      </c>
      <c r="P23" s="49" t="s">
        <v>73</v>
      </c>
      <c r="Q23" s="28">
        <v>11.538500000000003</v>
      </c>
      <c r="R23" s="46">
        <v>6</v>
      </c>
      <c r="S23" s="28">
        <v>23.076899999999998</v>
      </c>
      <c r="T23" s="24">
        <v>0</v>
      </c>
      <c r="U23" s="30">
        <v>0</v>
      </c>
      <c r="V23" s="24">
        <v>7</v>
      </c>
      <c r="W23" s="30">
        <v>26.923100000000002</v>
      </c>
      <c r="X23" s="31">
        <v>32</v>
      </c>
      <c r="Y23" s="32">
        <v>100</v>
      </c>
    </row>
    <row r="24" spans="1:25" s="33" customFormat="1" ht="15" customHeight="1" x14ac:dyDescent="0.2">
      <c r="A24" s="21" t="s">
        <v>18</v>
      </c>
      <c r="B24" s="34" t="s">
        <v>37</v>
      </c>
      <c r="C24" s="35">
        <v>41</v>
      </c>
      <c r="D24" s="48">
        <v>0</v>
      </c>
      <c r="E24" s="37">
        <v>0</v>
      </c>
      <c r="F24" s="38" t="s">
        <v>73</v>
      </c>
      <c r="G24" s="37">
        <v>2.4390000000000001</v>
      </c>
      <c r="H24" s="47">
        <v>8</v>
      </c>
      <c r="I24" s="37">
        <v>19.5122</v>
      </c>
      <c r="J24" s="38" t="s">
        <v>73</v>
      </c>
      <c r="K24" s="37">
        <v>4.8780000000000001</v>
      </c>
      <c r="L24" s="38">
        <v>30</v>
      </c>
      <c r="M24" s="37">
        <v>73.170699999999997</v>
      </c>
      <c r="N24" s="38">
        <v>0</v>
      </c>
      <c r="O24" s="37">
        <v>0</v>
      </c>
      <c r="P24" s="50">
        <v>0</v>
      </c>
      <c r="Q24" s="40">
        <v>0</v>
      </c>
      <c r="R24" s="48">
        <v>9</v>
      </c>
      <c r="S24" s="40">
        <v>21.9512</v>
      </c>
      <c r="T24" s="36">
        <v>0</v>
      </c>
      <c r="U24" s="41">
        <v>0</v>
      </c>
      <c r="V24" s="36">
        <v>6</v>
      </c>
      <c r="W24" s="41">
        <v>14.6341</v>
      </c>
      <c r="X24" s="42">
        <v>54</v>
      </c>
      <c r="Y24" s="43">
        <v>100</v>
      </c>
    </row>
    <row r="25" spans="1:25" s="33" customFormat="1" ht="15" customHeight="1" x14ac:dyDescent="0.2">
      <c r="A25" s="21" t="s">
        <v>18</v>
      </c>
      <c r="B25" s="44" t="s">
        <v>38</v>
      </c>
      <c r="C25" s="74">
        <v>474</v>
      </c>
      <c r="D25" s="24" t="s">
        <v>73</v>
      </c>
      <c r="E25" s="25">
        <v>0.4219</v>
      </c>
      <c r="F25" s="26" t="s">
        <v>73</v>
      </c>
      <c r="G25" s="25">
        <v>0.4219</v>
      </c>
      <c r="H25" s="26">
        <v>33</v>
      </c>
      <c r="I25" s="25">
        <v>6.9619999999999997</v>
      </c>
      <c r="J25" s="26">
        <v>31</v>
      </c>
      <c r="K25" s="25">
        <v>6.5400999999999998</v>
      </c>
      <c r="L25" s="45">
        <v>393</v>
      </c>
      <c r="M25" s="25">
        <v>82.9114</v>
      </c>
      <c r="N25" s="26">
        <v>0</v>
      </c>
      <c r="O25" s="25">
        <v>0</v>
      </c>
      <c r="P25" s="49">
        <v>13</v>
      </c>
      <c r="Q25" s="28">
        <v>2.7425999999999999</v>
      </c>
      <c r="R25" s="24">
        <v>130</v>
      </c>
      <c r="S25" s="28">
        <v>27.426200000000001</v>
      </c>
      <c r="T25" s="24">
        <v>4</v>
      </c>
      <c r="U25" s="30">
        <v>0.84387999999999996</v>
      </c>
      <c r="V25" s="24">
        <v>20</v>
      </c>
      <c r="W25" s="30">
        <v>4.2194000000000003</v>
      </c>
      <c r="X25" s="31">
        <v>295</v>
      </c>
      <c r="Y25" s="32">
        <v>100</v>
      </c>
    </row>
    <row r="26" spans="1:25" s="33" customFormat="1" ht="15" customHeight="1" x14ac:dyDescent="0.2">
      <c r="A26" s="21" t="s">
        <v>18</v>
      </c>
      <c r="B26" s="34" t="s">
        <v>39</v>
      </c>
      <c r="C26" s="35">
        <v>1040</v>
      </c>
      <c r="D26" s="36">
        <v>7</v>
      </c>
      <c r="E26" s="37">
        <v>0.67310000000000003</v>
      </c>
      <c r="F26" s="47">
        <v>6</v>
      </c>
      <c r="G26" s="37">
        <v>0.57689999999999997</v>
      </c>
      <c r="H26" s="47">
        <v>47</v>
      </c>
      <c r="I26" s="37">
        <v>4.5191999999999988</v>
      </c>
      <c r="J26" s="38">
        <v>596</v>
      </c>
      <c r="K26" s="37">
        <v>57.307699999999997</v>
      </c>
      <c r="L26" s="38">
        <v>361</v>
      </c>
      <c r="M26" s="37">
        <v>34.711500000000001</v>
      </c>
      <c r="N26" s="47">
        <v>0</v>
      </c>
      <c r="O26" s="37">
        <v>0</v>
      </c>
      <c r="P26" s="50">
        <v>23</v>
      </c>
      <c r="Q26" s="40">
        <v>2.2115</v>
      </c>
      <c r="R26" s="36">
        <v>132</v>
      </c>
      <c r="S26" s="40">
        <v>12.692299999999999</v>
      </c>
      <c r="T26" s="36">
        <v>60</v>
      </c>
      <c r="U26" s="41">
        <v>5.7692300000000003</v>
      </c>
      <c r="V26" s="36">
        <v>29</v>
      </c>
      <c r="W26" s="41">
        <v>2.7885</v>
      </c>
      <c r="X26" s="42">
        <v>488</v>
      </c>
      <c r="Y26" s="43">
        <v>100</v>
      </c>
    </row>
    <row r="27" spans="1:25" s="33" customFormat="1" ht="15" customHeight="1" x14ac:dyDescent="0.2">
      <c r="A27" s="21" t="s">
        <v>18</v>
      </c>
      <c r="B27" s="44" t="s">
        <v>42</v>
      </c>
      <c r="C27" s="74">
        <v>45</v>
      </c>
      <c r="D27" s="46">
        <v>0</v>
      </c>
      <c r="E27" s="25">
        <v>0</v>
      </c>
      <c r="F27" s="26">
        <v>0</v>
      </c>
      <c r="G27" s="25">
        <v>0</v>
      </c>
      <c r="H27" s="26" t="s">
        <v>73</v>
      </c>
      <c r="I27" s="25">
        <v>6.6666999999999996</v>
      </c>
      <c r="J27" s="26" t="s">
        <v>73</v>
      </c>
      <c r="K27" s="25">
        <v>4.4443999999999999</v>
      </c>
      <c r="L27" s="45">
        <v>40</v>
      </c>
      <c r="M27" s="25">
        <v>88.888900000000021</v>
      </c>
      <c r="N27" s="26">
        <v>0</v>
      </c>
      <c r="O27" s="25">
        <v>0</v>
      </c>
      <c r="P27" s="49">
        <v>0</v>
      </c>
      <c r="Q27" s="28">
        <v>0</v>
      </c>
      <c r="R27" s="46">
        <v>12</v>
      </c>
      <c r="S27" s="28">
        <v>26.666699999999999</v>
      </c>
      <c r="T27" s="24">
        <v>0</v>
      </c>
      <c r="U27" s="30">
        <v>0</v>
      </c>
      <c r="V27" s="24">
        <v>4</v>
      </c>
      <c r="W27" s="30">
        <v>8.8888999999999996</v>
      </c>
      <c r="X27" s="31">
        <v>55</v>
      </c>
      <c r="Y27" s="32">
        <v>100</v>
      </c>
    </row>
    <row r="28" spans="1:25" s="33" customFormat="1" ht="15" customHeight="1" x14ac:dyDescent="0.2">
      <c r="A28" s="21" t="s">
        <v>18</v>
      </c>
      <c r="B28" s="34" t="s">
        <v>41</v>
      </c>
      <c r="C28" s="51">
        <v>302</v>
      </c>
      <c r="D28" s="48" t="s">
        <v>73</v>
      </c>
      <c r="E28" s="37">
        <v>0.6623</v>
      </c>
      <c r="F28" s="38" t="s">
        <v>73</v>
      </c>
      <c r="G28" s="37">
        <v>0.99339999999999995</v>
      </c>
      <c r="H28" s="38">
        <v>57</v>
      </c>
      <c r="I28" s="37">
        <v>18.874199999999995</v>
      </c>
      <c r="J28" s="38">
        <v>197</v>
      </c>
      <c r="K28" s="37">
        <v>65.231800000000021</v>
      </c>
      <c r="L28" s="47">
        <v>36</v>
      </c>
      <c r="M28" s="37">
        <v>11.920500000000001</v>
      </c>
      <c r="N28" s="38">
        <v>0</v>
      </c>
      <c r="O28" s="37">
        <v>0</v>
      </c>
      <c r="P28" s="39">
        <v>7</v>
      </c>
      <c r="Q28" s="40">
        <v>2.3178999999999998</v>
      </c>
      <c r="R28" s="36">
        <v>61</v>
      </c>
      <c r="S28" s="40">
        <v>20.198699999999999</v>
      </c>
      <c r="T28" s="48">
        <v>9</v>
      </c>
      <c r="U28" s="41">
        <v>2.9801299999999999</v>
      </c>
      <c r="V28" s="48">
        <v>18</v>
      </c>
      <c r="W28" s="41">
        <v>5.9603000000000002</v>
      </c>
      <c r="X28" s="42">
        <v>226</v>
      </c>
      <c r="Y28" s="43">
        <v>100</v>
      </c>
    </row>
    <row r="29" spans="1:25" s="33" customFormat="1" ht="15" customHeight="1" x14ac:dyDescent="0.2">
      <c r="A29" s="21" t="s">
        <v>18</v>
      </c>
      <c r="B29" s="44" t="s">
        <v>40</v>
      </c>
      <c r="C29" s="23">
        <v>406</v>
      </c>
      <c r="D29" s="24">
        <v>0</v>
      </c>
      <c r="E29" s="25">
        <v>0</v>
      </c>
      <c r="F29" s="26">
        <v>16</v>
      </c>
      <c r="G29" s="25">
        <v>3.9409000000000001</v>
      </c>
      <c r="H29" s="45">
        <v>166</v>
      </c>
      <c r="I29" s="25">
        <v>40.886699999999998</v>
      </c>
      <c r="J29" s="26">
        <v>70</v>
      </c>
      <c r="K29" s="25">
        <v>17.241399999999999</v>
      </c>
      <c r="L29" s="45">
        <v>134</v>
      </c>
      <c r="M29" s="25">
        <v>33.004899999999999</v>
      </c>
      <c r="N29" s="26">
        <v>0</v>
      </c>
      <c r="O29" s="25">
        <v>0</v>
      </c>
      <c r="P29" s="49">
        <v>20</v>
      </c>
      <c r="Q29" s="28">
        <v>4.9260999999999999</v>
      </c>
      <c r="R29" s="24">
        <v>100</v>
      </c>
      <c r="S29" s="28">
        <v>24.630500000000001</v>
      </c>
      <c r="T29" s="24">
        <v>17</v>
      </c>
      <c r="U29" s="30">
        <v>4.1871900000000002</v>
      </c>
      <c r="V29" s="24">
        <v>102</v>
      </c>
      <c r="W29" s="30">
        <v>25.123200000000001</v>
      </c>
      <c r="X29" s="31">
        <v>282</v>
      </c>
      <c r="Y29" s="32">
        <v>100</v>
      </c>
    </row>
    <row r="30" spans="1:25" s="33" customFormat="1" ht="15" customHeight="1" x14ac:dyDescent="0.2">
      <c r="A30" s="21" t="s">
        <v>18</v>
      </c>
      <c r="B30" s="34" t="s">
        <v>43</v>
      </c>
      <c r="C30" s="35">
        <v>621</v>
      </c>
      <c r="D30" s="48">
        <v>4</v>
      </c>
      <c r="E30" s="37">
        <v>0.64410000000000001</v>
      </c>
      <c r="F30" s="47">
        <v>9</v>
      </c>
      <c r="G30" s="37">
        <v>1.4493</v>
      </c>
      <c r="H30" s="38">
        <v>72</v>
      </c>
      <c r="I30" s="37">
        <v>11.594200000000001</v>
      </c>
      <c r="J30" s="38">
        <v>291</v>
      </c>
      <c r="K30" s="37">
        <v>46.85990000000001</v>
      </c>
      <c r="L30" s="38">
        <v>224</v>
      </c>
      <c r="M30" s="37">
        <v>36.070900000000002</v>
      </c>
      <c r="N30" s="38">
        <v>0</v>
      </c>
      <c r="O30" s="37">
        <v>0</v>
      </c>
      <c r="P30" s="39">
        <v>21</v>
      </c>
      <c r="Q30" s="40">
        <v>3.3816000000000002</v>
      </c>
      <c r="R30" s="36">
        <v>110</v>
      </c>
      <c r="S30" s="40">
        <v>17.7134</v>
      </c>
      <c r="T30" s="48">
        <v>6</v>
      </c>
      <c r="U30" s="41">
        <v>0.96618000000000004</v>
      </c>
      <c r="V30" s="48">
        <v>69</v>
      </c>
      <c r="W30" s="41">
        <v>11.1111</v>
      </c>
      <c r="X30" s="42">
        <v>461</v>
      </c>
      <c r="Y30" s="43">
        <v>100</v>
      </c>
    </row>
    <row r="31" spans="1:25" s="33" customFormat="1" ht="15" customHeight="1" x14ac:dyDescent="0.2">
      <c r="A31" s="21" t="s">
        <v>18</v>
      </c>
      <c r="B31" s="44" t="s">
        <v>44</v>
      </c>
      <c r="C31" s="74">
        <v>206</v>
      </c>
      <c r="D31" s="24">
        <v>9</v>
      </c>
      <c r="E31" s="25">
        <v>4.3689</v>
      </c>
      <c r="F31" s="45">
        <v>12</v>
      </c>
      <c r="G31" s="25">
        <v>5.8251999999999997</v>
      </c>
      <c r="H31" s="26">
        <v>28</v>
      </c>
      <c r="I31" s="25">
        <v>13.5922</v>
      </c>
      <c r="J31" s="45">
        <v>38</v>
      </c>
      <c r="K31" s="25">
        <v>18.4466</v>
      </c>
      <c r="L31" s="26">
        <v>116</v>
      </c>
      <c r="M31" s="25">
        <v>56.310699999999997</v>
      </c>
      <c r="N31" s="26" t="s">
        <v>73</v>
      </c>
      <c r="O31" s="25">
        <v>0.4854</v>
      </c>
      <c r="P31" s="27" t="s">
        <v>73</v>
      </c>
      <c r="Q31" s="28">
        <v>0.97089999999999999</v>
      </c>
      <c r="R31" s="24">
        <v>33</v>
      </c>
      <c r="S31" s="28">
        <v>16.019400000000001</v>
      </c>
      <c r="T31" s="46" t="s">
        <v>73</v>
      </c>
      <c r="U31" s="30">
        <v>0.48543999999999998</v>
      </c>
      <c r="V31" s="46">
        <v>35</v>
      </c>
      <c r="W31" s="30">
        <v>16.990300000000001</v>
      </c>
      <c r="X31" s="31">
        <v>59</v>
      </c>
      <c r="Y31" s="32">
        <v>100</v>
      </c>
    </row>
    <row r="32" spans="1:25" s="33" customFormat="1" ht="15" customHeight="1" x14ac:dyDescent="0.2">
      <c r="A32" s="21" t="s">
        <v>18</v>
      </c>
      <c r="B32" s="34" t="s">
        <v>46</v>
      </c>
      <c r="C32" s="35">
        <v>1123</v>
      </c>
      <c r="D32" s="36">
        <v>0</v>
      </c>
      <c r="E32" s="37">
        <v>0</v>
      </c>
      <c r="F32" s="38" t="s">
        <v>73</v>
      </c>
      <c r="G32" s="37">
        <v>0.17810000000000001</v>
      </c>
      <c r="H32" s="38">
        <v>26</v>
      </c>
      <c r="I32" s="37">
        <v>2.3151999999999999</v>
      </c>
      <c r="J32" s="38">
        <v>792</v>
      </c>
      <c r="K32" s="37">
        <v>70.525400000000005</v>
      </c>
      <c r="L32" s="47">
        <v>298</v>
      </c>
      <c r="M32" s="37">
        <v>26.536100000000001</v>
      </c>
      <c r="N32" s="47" t="s">
        <v>73</v>
      </c>
      <c r="O32" s="37">
        <v>8.8999999999999996E-2</v>
      </c>
      <c r="P32" s="50">
        <v>4</v>
      </c>
      <c r="Q32" s="40">
        <v>0.35620000000000002</v>
      </c>
      <c r="R32" s="48">
        <v>124</v>
      </c>
      <c r="S32" s="40">
        <v>11.0419</v>
      </c>
      <c r="T32" s="36" t="s">
        <v>73</v>
      </c>
      <c r="U32" s="41">
        <v>8.9050000000000004E-2</v>
      </c>
      <c r="V32" s="36">
        <v>18</v>
      </c>
      <c r="W32" s="41">
        <v>1.6028</v>
      </c>
      <c r="X32" s="42">
        <v>343</v>
      </c>
      <c r="Y32" s="43">
        <v>100</v>
      </c>
    </row>
    <row r="33" spans="1:25" s="33" customFormat="1" ht="15" customHeight="1" x14ac:dyDescent="0.2">
      <c r="A33" s="21" t="s">
        <v>18</v>
      </c>
      <c r="B33" s="44" t="s">
        <v>45</v>
      </c>
      <c r="C33" s="23">
        <v>238</v>
      </c>
      <c r="D33" s="46" t="s">
        <v>73</v>
      </c>
      <c r="E33" s="25">
        <v>0.84030000000000005</v>
      </c>
      <c r="F33" s="26" t="s">
        <v>73</v>
      </c>
      <c r="G33" s="25">
        <v>0.42020000000000002</v>
      </c>
      <c r="H33" s="45">
        <v>17</v>
      </c>
      <c r="I33" s="25">
        <v>7.1429</v>
      </c>
      <c r="J33" s="26">
        <v>84</v>
      </c>
      <c r="K33" s="25">
        <v>35.2941</v>
      </c>
      <c r="L33" s="26">
        <v>126</v>
      </c>
      <c r="M33" s="25">
        <v>52.941200000000002</v>
      </c>
      <c r="N33" s="45" t="s">
        <v>73</v>
      </c>
      <c r="O33" s="25">
        <v>1.2605</v>
      </c>
      <c r="P33" s="49">
        <v>5</v>
      </c>
      <c r="Q33" s="28">
        <v>2.1008</v>
      </c>
      <c r="R33" s="46">
        <v>45</v>
      </c>
      <c r="S33" s="28">
        <v>18.907599999999999</v>
      </c>
      <c r="T33" s="46">
        <v>8</v>
      </c>
      <c r="U33" s="30">
        <v>3.3613400000000002</v>
      </c>
      <c r="V33" s="46">
        <v>18</v>
      </c>
      <c r="W33" s="30">
        <v>7.5629999999999997</v>
      </c>
      <c r="X33" s="31">
        <v>224</v>
      </c>
      <c r="Y33" s="32">
        <v>100</v>
      </c>
    </row>
    <row r="34" spans="1:25" s="33" customFormat="1" ht="15" customHeight="1" x14ac:dyDescent="0.2">
      <c r="A34" s="21" t="s">
        <v>18</v>
      </c>
      <c r="B34" s="34" t="s">
        <v>47</v>
      </c>
      <c r="C34" s="51">
        <v>19</v>
      </c>
      <c r="D34" s="36">
        <v>4</v>
      </c>
      <c r="E34" s="37">
        <v>21.052600000000005</v>
      </c>
      <c r="F34" s="38">
        <v>0</v>
      </c>
      <c r="G34" s="37">
        <v>0</v>
      </c>
      <c r="H34" s="47" t="s">
        <v>73</v>
      </c>
      <c r="I34" s="37">
        <v>15.7895</v>
      </c>
      <c r="J34" s="38">
        <v>0</v>
      </c>
      <c r="K34" s="37">
        <v>0</v>
      </c>
      <c r="L34" s="47">
        <v>10</v>
      </c>
      <c r="M34" s="37">
        <v>52.631599999999999</v>
      </c>
      <c r="N34" s="47">
        <v>0</v>
      </c>
      <c r="O34" s="37">
        <v>0</v>
      </c>
      <c r="P34" s="39" t="s">
        <v>73</v>
      </c>
      <c r="Q34" s="40">
        <v>10.526300000000003</v>
      </c>
      <c r="R34" s="48" t="s">
        <v>73</v>
      </c>
      <c r="S34" s="40">
        <v>15.7895</v>
      </c>
      <c r="T34" s="48">
        <v>0</v>
      </c>
      <c r="U34" s="41">
        <v>0</v>
      </c>
      <c r="V34" s="48" t="s">
        <v>73</v>
      </c>
      <c r="W34" s="41">
        <v>10.526300000000003</v>
      </c>
      <c r="X34" s="42">
        <v>21</v>
      </c>
      <c r="Y34" s="43">
        <v>100</v>
      </c>
    </row>
    <row r="35" spans="1:25" s="33" customFormat="1" ht="15" customHeight="1" x14ac:dyDescent="0.2">
      <c r="A35" s="21" t="s">
        <v>18</v>
      </c>
      <c r="B35" s="44" t="s">
        <v>50</v>
      </c>
      <c r="C35" s="74">
        <v>25</v>
      </c>
      <c r="D35" s="46">
        <v>4</v>
      </c>
      <c r="E35" s="25">
        <v>16</v>
      </c>
      <c r="F35" s="26" t="s">
        <v>73</v>
      </c>
      <c r="G35" s="25">
        <v>4</v>
      </c>
      <c r="H35" s="45">
        <v>9</v>
      </c>
      <c r="I35" s="25">
        <v>36</v>
      </c>
      <c r="J35" s="26" t="s">
        <v>73</v>
      </c>
      <c r="K35" s="25">
        <v>8</v>
      </c>
      <c r="L35" s="45">
        <v>9</v>
      </c>
      <c r="M35" s="25">
        <v>36</v>
      </c>
      <c r="N35" s="26">
        <v>0</v>
      </c>
      <c r="O35" s="25">
        <v>0</v>
      </c>
      <c r="P35" s="49">
        <v>0</v>
      </c>
      <c r="Q35" s="28">
        <v>0</v>
      </c>
      <c r="R35" s="46">
        <v>5</v>
      </c>
      <c r="S35" s="28">
        <v>20</v>
      </c>
      <c r="T35" s="46">
        <v>0</v>
      </c>
      <c r="U35" s="30">
        <v>0</v>
      </c>
      <c r="V35" s="46">
        <v>7</v>
      </c>
      <c r="W35" s="30">
        <v>28</v>
      </c>
      <c r="X35" s="31">
        <v>33</v>
      </c>
      <c r="Y35" s="32">
        <v>100</v>
      </c>
    </row>
    <row r="36" spans="1:25" s="33" customFormat="1" ht="15" customHeight="1" x14ac:dyDescent="0.2">
      <c r="A36" s="21" t="s">
        <v>18</v>
      </c>
      <c r="B36" s="34" t="s">
        <v>54</v>
      </c>
      <c r="C36" s="51">
        <v>278</v>
      </c>
      <c r="D36" s="48" t="s">
        <v>73</v>
      </c>
      <c r="E36" s="37">
        <v>1.0790999999999999</v>
      </c>
      <c r="F36" s="38">
        <v>5</v>
      </c>
      <c r="G36" s="37">
        <v>1.7986</v>
      </c>
      <c r="H36" s="38">
        <v>148</v>
      </c>
      <c r="I36" s="37">
        <v>53.237400000000001</v>
      </c>
      <c r="J36" s="47">
        <v>46</v>
      </c>
      <c r="K36" s="37">
        <v>16.546800000000001</v>
      </c>
      <c r="L36" s="47">
        <v>66</v>
      </c>
      <c r="M36" s="37">
        <v>23.741</v>
      </c>
      <c r="N36" s="38" t="s">
        <v>73</v>
      </c>
      <c r="O36" s="37">
        <v>0.35970000000000002</v>
      </c>
      <c r="P36" s="50">
        <v>9</v>
      </c>
      <c r="Q36" s="40">
        <v>3.2374000000000001</v>
      </c>
      <c r="R36" s="48">
        <v>40</v>
      </c>
      <c r="S36" s="40">
        <v>14.388500000000001</v>
      </c>
      <c r="T36" s="36">
        <v>6</v>
      </c>
      <c r="U36" s="41">
        <v>2.1582699999999999</v>
      </c>
      <c r="V36" s="36">
        <v>106</v>
      </c>
      <c r="W36" s="41">
        <v>38.1295</v>
      </c>
      <c r="X36" s="42">
        <v>181</v>
      </c>
      <c r="Y36" s="43">
        <v>100</v>
      </c>
    </row>
    <row r="37" spans="1:25" s="33" customFormat="1" ht="15" customHeight="1" x14ac:dyDescent="0.2">
      <c r="A37" s="21" t="s">
        <v>18</v>
      </c>
      <c r="B37" s="44" t="s">
        <v>51</v>
      </c>
      <c r="C37" s="23">
        <v>41</v>
      </c>
      <c r="D37" s="24">
        <v>0</v>
      </c>
      <c r="E37" s="25">
        <v>0</v>
      </c>
      <c r="F37" s="26">
        <v>5</v>
      </c>
      <c r="G37" s="25">
        <v>12.1951</v>
      </c>
      <c r="H37" s="26" t="s">
        <v>73</v>
      </c>
      <c r="I37" s="25">
        <v>7.3170999999999999</v>
      </c>
      <c r="J37" s="26" t="s">
        <v>73</v>
      </c>
      <c r="K37" s="25">
        <v>7.3170999999999999</v>
      </c>
      <c r="L37" s="26">
        <v>28</v>
      </c>
      <c r="M37" s="25">
        <v>68.292699999999996</v>
      </c>
      <c r="N37" s="45">
        <v>0</v>
      </c>
      <c r="O37" s="25">
        <v>0</v>
      </c>
      <c r="P37" s="49" t="s">
        <v>73</v>
      </c>
      <c r="Q37" s="28">
        <v>4.8780000000000001</v>
      </c>
      <c r="R37" s="46">
        <v>15</v>
      </c>
      <c r="S37" s="28">
        <v>36.5854</v>
      </c>
      <c r="T37" s="24" t="s">
        <v>73</v>
      </c>
      <c r="U37" s="30">
        <v>2.4390200000000002</v>
      </c>
      <c r="V37" s="24" t="s">
        <v>73</v>
      </c>
      <c r="W37" s="30">
        <v>7.3170999999999999</v>
      </c>
      <c r="X37" s="31">
        <v>40</v>
      </c>
      <c r="Y37" s="32">
        <v>100</v>
      </c>
    </row>
    <row r="38" spans="1:25" s="33" customFormat="1" ht="15" customHeight="1" x14ac:dyDescent="0.2">
      <c r="A38" s="21" t="s">
        <v>18</v>
      </c>
      <c r="B38" s="34" t="s">
        <v>52</v>
      </c>
      <c r="C38" s="35">
        <v>682</v>
      </c>
      <c r="D38" s="36" t="s">
        <v>73</v>
      </c>
      <c r="E38" s="37">
        <v>0.43990000000000001</v>
      </c>
      <c r="F38" s="38">
        <v>13</v>
      </c>
      <c r="G38" s="37">
        <v>1.9061999999999999</v>
      </c>
      <c r="H38" s="38">
        <v>368</v>
      </c>
      <c r="I38" s="37">
        <v>53.9589</v>
      </c>
      <c r="J38" s="38">
        <v>180</v>
      </c>
      <c r="K38" s="37">
        <v>26.393000000000001</v>
      </c>
      <c r="L38" s="38">
        <v>111</v>
      </c>
      <c r="M38" s="37">
        <v>16.275700000000001</v>
      </c>
      <c r="N38" s="38">
        <v>0</v>
      </c>
      <c r="O38" s="37">
        <v>0</v>
      </c>
      <c r="P38" s="39">
        <v>7</v>
      </c>
      <c r="Q38" s="40">
        <v>1.0264</v>
      </c>
      <c r="R38" s="48">
        <v>94</v>
      </c>
      <c r="S38" s="40">
        <v>13.782999999999999</v>
      </c>
      <c r="T38" s="36">
        <v>10</v>
      </c>
      <c r="U38" s="41">
        <v>1.46628</v>
      </c>
      <c r="V38" s="36">
        <v>132</v>
      </c>
      <c r="W38" s="41">
        <v>19.354800000000001</v>
      </c>
      <c r="X38" s="42">
        <v>399</v>
      </c>
      <c r="Y38" s="43">
        <v>100</v>
      </c>
    </row>
    <row r="39" spans="1:25" s="33" customFormat="1" ht="15" customHeight="1" x14ac:dyDescent="0.2">
      <c r="A39" s="21" t="s">
        <v>18</v>
      </c>
      <c r="B39" s="44" t="s">
        <v>53</v>
      </c>
      <c r="C39" s="23">
        <v>195</v>
      </c>
      <c r="D39" s="46">
        <v>28</v>
      </c>
      <c r="E39" s="25">
        <v>14.359</v>
      </c>
      <c r="F39" s="26" t="s">
        <v>73</v>
      </c>
      <c r="G39" s="25">
        <v>0.51280000000000003</v>
      </c>
      <c r="H39" s="45">
        <v>118</v>
      </c>
      <c r="I39" s="25">
        <v>60.512799999999999</v>
      </c>
      <c r="J39" s="26">
        <v>6</v>
      </c>
      <c r="K39" s="25">
        <v>3.0769000000000002</v>
      </c>
      <c r="L39" s="45">
        <v>41</v>
      </c>
      <c r="M39" s="25">
        <v>21.025600000000001</v>
      </c>
      <c r="N39" s="26" t="s">
        <v>73</v>
      </c>
      <c r="O39" s="25">
        <v>0.51280000000000003</v>
      </c>
      <c r="P39" s="49">
        <v>0</v>
      </c>
      <c r="Q39" s="28">
        <v>0</v>
      </c>
      <c r="R39" s="24">
        <v>32</v>
      </c>
      <c r="S39" s="28">
        <v>16.410299999999999</v>
      </c>
      <c r="T39" s="24" t="s">
        <v>73</v>
      </c>
      <c r="U39" s="30">
        <v>1.0256400000000001</v>
      </c>
      <c r="V39" s="24">
        <v>48</v>
      </c>
      <c r="W39" s="30">
        <v>24.615400000000001</v>
      </c>
      <c r="X39" s="31">
        <v>149</v>
      </c>
      <c r="Y39" s="32">
        <v>100</v>
      </c>
    </row>
    <row r="40" spans="1:25" s="33" customFormat="1" ht="15" customHeight="1" x14ac:dyDescent="0.2">
      <c r="A40" s="21" t="s">
        <v>18</v>
      </c>
      <c r="B40" s="34" t="s">
        <v>55</v>
      </c>
      <c r="C40" s="51">
        <v>2006</v>
      </c>
      <c r="D40" s="36">
        <v>18</v>
      </c>
      <c r="E40" s="37">
        <v>0.89729999999999999</v>
      </c>
      <c r="F40" s="38">
        <v>97</v>
      </c>
      <c r="G40" s="37">
        <v>4.8354999999999997</v>
      </c>
      <c r="H40" s="38">
        <v>836</v>
      </c>
      <c r="I40" s="37">
        <v>41.674999999999997</v>
      </c>
      <c r="J40" s="47">
        <v>703</v>
      </c>
      <c r="K40" s="37">
        <v>35.044899999999998</v>
      </c>
      <c r="L40" s="47">
        <v>329</v>
      </c>
      <c r="M40" s="37">
        <v>16.4008</v>
      </c>
      <c r="N40" s="38">
        <v>5</v>
      </c>
      <c r="O40" s="37">
        <v>0.24929999999999999</v>
      </c>
      <c r="P40" s="39">
        <v>18</v>
      </c>
      <c r="Q40" s="40">
        <v>0.89729999999999999</v>
      </c>
      <c r="R40" s="48">
        <v>449</v>
      </c>
      <c r="S40" s="40">
        <v>22.382899999999999</v>
      </c>
      <c r="T40" s="36">
        <v>25</v>
      </c>
      <c r="U40" s="41">
        <v>1.2462599999999999</v>
      </c>
      <c r="V40" s="36">
        <v>490</v>
      </c>
      <c r="W40" s="41">
        <v>24.4267</v>
      </c>
      <c r="X40" s="42">
        <v>1009</v>
      </c>
      <c r="Y40" s="43">
        <v>100</v>
      </c>
    </row>
    <row r="41" spans="1:25" s="33" customFormat="1" ht="15" customHeight="1" x14ac:dyDescent="0.2">
      <c r="A41" s="21" t="s">
        <v>18</v>
      </c>
      <c r="B41" s="44" t="s">
        <v>48</v>
      </c>
      <c r="C41" s="23">
        <v>1615</v>
      </c>
      <c r="D41" s="46">
        <v>47</v>
      </c>
      <c r="E41" s="25">
        <v>2.9102000000000001</v>
      </c>
      <c r="F41" s="26">
        <v>17</v>
      </c>
      <c r="G41" s="25">
        <v>1.0526</v>
      </c>
      <c r="H41" s="26">
        <v>325</v>
      </c>
      <c r="I41" s="25">
        <v>20.123799999999999</v>
      </c>
      <c r="J41" s="26">
        <v>579</v>
      </c>
      <c r="K41" s="25">
        <v>35.851399999999998</v>
      </c>
      <c r="L41" s="45">
        <v>586</v>
      </c>
      <c r="M41" s="25">
        <v>36.284799999999997</v>
      </c>
      <c r="N41" s="45">
        <v>0</v>
      </c>
      <c r="O41" s="25">
        <v>0</v>
      </c>
      <c r="P41" s="27">
        <v>61</v>
      </c>
      <c r="Q41" s="28">
        <v>3.7770999999999999</v>
      </c>
      <c r="R41" s="24">
        <v>409</v>
      </c>
      <c r="S41" s="28">
        <v>25.325099999999999</v>
      </c>
      <c r="T41" s="46">
        <v>10</v>
      </c>
      <c r="U41" s="30">
        <v>0.61919999999999997</v>
      </c>
      <c r="V41" s="46">
        <v>257</v>
      </c>
      <c r="W41" s="30">
        <v>15.9133</v>
      </c>
      <c r="X41" s="31">
        <v>826</v>
      </c>
      <c r="Y41" s="32">
        <v>100</v>
      </c>
    </row>
    <row r="42" spans="1:25" s="33" customFormat="1" ht="15" customHeight="1" x14ac:dyDescent="0.2">
      <c r="A42" s="21" t="s">
        <v>18</v>
      </c>
      <c r="B42" s="34" t="s">
        <v>49</v>
      </c>
      <c r="C42" s="51">
        <v>12</v>
      </c>
      <c r="D42" s="36" t="s">
        <v>73</v>
      </c>
      <c r="E42" s="37">
        <v>25</v>
      </c>
      <c r="F42" s="38">
        <v>0</v>
      </c>
      <c r="G42" s="37">
        <v>0</v>
      </c>
      <c r="H42" s="38" t="s">
        <v>73</v>
      </c>
      <c r="I42" s="37">
        <v>16.666699999999999</v>
      </c>
      <c r="J42" s="47" t="s">
        <v>73</v>
      </c>
      <c r="K42" s="37">
        <v>16.666699999999999</v>
      </c>
      <c r="L42" s="47">
        <v>5</v>
      </c>
      <c r="M42" s="37">
        <v>41.666699999999999</v>
      </c>
      <c r="N42" s="47">
        <v>0</v>
      </c>
      <c r="O42" s="37">
        <v>0</v>
      </c>
      <c r="P42" s="39">
        <v>0</v>
      </c>
      <c r="Q42" s="40">
        <v>0</v>
      </c>
      <c r="R42" s="48" t="s">
        <v>73</v>
      </c>
      <c r="S42" s="40">
        <v>25</v>
      </c>
      <c r="T42" s="36">
        <v>0</v>
      </c>
      <c r="U42" s="41">
        <v>0</v>
      </c>
      <c r="V42" s="36">
        <v>0</v>
      </c>
      <c r="W42" s="41">
        <v>0</v>
      </c>
      <c r="X42" s="42">
        <v>14</v>
      </c>
      <c r="Y42" s="43">
        <v>100</v>
      </c>
    </row>
    <row r="43" spans="1:25" s="33" customFormat="1" ht="15" customHeight="1" x14ac:dyDescent="0.2">
      <c r="A43" s="21" t="s">
        <v>18</v>
      </c>
      <c r="B43" s="44" t="s">
        <v>56</v>
      </c>
      <c r="C43" s="23">
        <v>671</v>
      </c>
      <c r="D43" s="24" t="s">
        <v>73</v>
      </c>
      <c r="E43" s="25">
        <v>0.29809999999999998</v>
      </c>
      <c r="F43" s="26">
        <v>8</v>
      </c>
      <c r="G43" s="25">
        <v>1.1922999999999997</v>
      </c>
      <c r="H43" s="45">
        <v>38</v>
      </c>
      <c r="I43" s="25">
        <v>5.6631999999999998</v>
      </c>
      <c r="J43" s="26">
        <v>250</v>
      </c>
      <c r="K43" s="25">
        <v>37.257800000000003</v>
      </c>
      <c r="L43" s="26">
        <v>331</v>
      </c>
      <c r="M43" s="25">
        <v>49.3294</v>
      </c>
      <c r="N43" s="26">
        <v>0</v>
      </c>
      <c r="O43" s="25">
        <v>0</v>
      </c>
      <c r="P43" s="27">
        <v>42</v>
      </c>
      <c r="Q43" s="28">
        <v>6.2592999999999996</v>
      </c>
      <c r="R43" s="46">
        <v>114</v>
      </c>
      <c r="S43" s="28">
        <v>16.989599999999999</v>
      </c>
      <c r="T43" s="46">
        <v>4</v>
      </c>
      <c r="U43" s="30">
        <v>0.59613000000000005</v>
      </c>
      <c r="V43" s="46">
        <v>29</v>
      </c>
      <c r="W43" s="30">
        <v>4.3219000000000003</v>
      </c>
      <c r="X43" s="31">
        <v>497</v>
      </c>
      <c r="Y43" s="32">
        <v>100</v>
      </c>
    </row>
    <row r="44" spans="1:25" s="33" customFormat="1" ht="15" customHeight="1" x14ac:dyDescent="0.2">
      <c r="A44" s="21" t="s">
        <v>18</v>
      </c>
      <c r="B44" s="34" t="s">
        <v>57</v>
      </c>
      <c r="C44" s="35">
        <v>873</v>
      </c>
      <c r="D44" s="36">
        <v>134</v>
      </c>
      <c r="E44" s="37">
        <v>15.349399999999999</v>
      </c>
      <c r="F44" s="47">
        <v>8</v>
      </c>
      <c r="G44" s="37">
        <v>0.91639999999999999</v>
      </c>
      <c r="H44" s="38">
        <v>196</v>
      </c>
      <c r="I44" s="37">
        <v>22.4513</v>
      </c>
      <c r="J44" s="38">
        <v>124</v>
      </c>
      <c r="K44" s="37">
        <v>14.203900000000003</v>
      </c>
      <c r="L44" s="38">
        <v>355</v>
      </c>
      <c r="M44" s="37">
        <v>40.664400000000001</v>
      </c>
      <c r="N44" s="47">
        <v>5</v>
      </c>
      <c r="O44" s="37">
        <v>0.57269999999999999</v>
      </c>
      <c r="P44" s="50">
        <v>51</v>
      </c>
      <c r="Q44" s="40">
        <v>5.8418999999999999</v>
      </c>
      <c r="R44" s="48">
        <v>208</v>
      </c>
      <c r="S44" s="40">
        <v>23.825900000000001</v>
      </c>
      <c r="T44" s="48">
        <v>9</v>
      </c>
      <c r="U44" s="41">
        <v>1.0309299999999999</v>
      </c>
      <c r="V44" s="48">
        <v>167</v>
      </c>
      <c r="W44" s="41">
        <v>19.1294</v>
      </c>
      <c r="X44" s="42">
        <v>459</v>
      </c>
      <c r="Y44" s="43">
        <v>100</v>
      </c>
    </row>
    <row r="45" spans="1:25" s="33" customFormat="1" ht="15" customHeight="1" x14ac:dyDescent="0.2">
      <c r="A45" s="21" t="s">
        <v>18</v>
      </c>
      <c r="B45" s="44" t="s">
        <v>58</v>
      </c>
      <c r="C45" s="23">
        <v>85</v>
      </c>
      <c r="D45" s="46">
        <v>0</v>
      </c>
      <c r="E45" s="25">
        <v>0</v>
      </c>
      <c r="F45" s="26" t="s">
        <v>73</v>
      </c>
      <c r="G45" s="25">
        <v>3.5293999999999999</v>
      </c>
      <c r="H45" s="45">
        <v>27</v>
      </c>
      <c r="I45" s="25">
        <v>31.764700000000001</v>
      </c>
      <c r="J45" s="26" t="s">
        <v>73</v>
      </c>
      <c r="K45" s="25">
        <v>2.3529</v>
      </c>
      <c r="L45" s="45">
        <v>50</v>
      </c>
      <c r="M45" s="25">
        <v>58.823500000000003</v>
      </c>
      <c r="N45" s="26" t="s">
        <v>73</v>
      </c>
      <c r="O45" s="25">
        <v>1.1765000000000001</v>
      </c>
      <c r="P45" s="27" t="s">
        <v>73</v>
      </c>
      <c r="Q45" s="28">
        <v>2.3529</v>
      </c>
      <c r="R45" s="24">
        <v>24</v>
      </c>
      <c r="S45" s="28">
        <v>28.235299999999999</v>
      </c>
      <c r="T45" s="46" t="s">
        <v>73</v>
      </c>
      <c r="U45" s="30">
        <v>1.1764699999999999</v>
      </c>
      <c r="V45" s="46">
        <v>15</v>
      </c>
      <c r="W45" s="30">
        <v>17.647099999999995</v>
      </c>
      <c r="X45" s="31">
        <v>101</v>
      </c>
      <c r="Y45" s="32">
        <v>100</v>
      </c>
    </row>
    <row r="46" spans="1:25" s="33" customFormat="1" ht="15" customHeight="1" x14ac:dyDescent="0.2">
      <c r="A46" s="21" t="s">
        <v>18</v>
      </c>
      <c r="B46" s="34" t="s">
        <v>59</v>
      </c>
      <c r="C46" s="35">
        <v>431</v>
      </c>
      <c r="D46" s="36">
        <v>0</v>
      </c>
      <c r="E46" s="37">
        <v>0</v>
      </c>
      <c r="F46" s="38">
        <v>9</v>
      </c>
      <c r="G46" s="37">
        <v>2.0882000000000001</v>
      </c>
      <c r="H46" s="38">
        <v>80</v>
      </c>
      <c r="I46" s="37">
        <v>18.561499999999999</v>
      </c>
      <c r="J46" s="38">
        <v>161</v>
      </c>
      <c r="K46" s="37">
        <v>37.354999999999997</v>
      </c>
      <c r="L46" s="47">
        <v>161</v>
      </c>
      <c r="M46" s="37">
        <v>37.354999999999997</v>
      </c>
      <c r="N46" s="47">
        <v>0</v>
      </c>
      <c r="O46" s="37">
        <v>0</v>
      </c>
      <c r="P46" s="50">
        <v>20</v>
      </c>
      <c r="Q46" s="40">
        <v>4.6403999999999996</v>
      </c>
      <c r="R46" s="36">
        <v>137</v>
      </c>
      <c r="S46" s="40">
        <v>31.7865</v>
      </c>
      <c r="T46" s="36">
        <v>7</v>
      </c>
      <c r="U46" s="41">
        <v>1.6241300000000001</v>
      </c>
      <c r="V46" s="36">
        <v>22</v>
      </c>
      <c r="W46" s="41">
        <v>5.1044</v>
      </c>
      <c r="X46" s="42">
        <v>396</v>
      </c>
      <c r="Y46" s="43">
        <v>100</v>
      </c>
    </row>
    <row r="47" spans="1:25" s="33" customFormat="1" ht="15" customHeight="1" x14ac:dyDescent="0.2">
      <c r="A47" s="21" t="s">
        <v>18</v>
      </c>
      <c r="B47" s="44" t="s">
        <v>60</v>
      </c>
      <c r="C47" s="74">
        <v>44</v>
      </c>
      <c r="D47" s="24" t="s">
        <v>73</v>
      </c>
      <c r="E47" s="25">
        <v>6.8182</v>
      </c>
      <c r="F47" s="45" t="s">
        <v>73</v>
      </c>
      <c r="G47" s="25">
        <v>4.5454999999999988</v>
      </c>
      <c r="H47" s="45">
        <v>11</v>
      </c>
      <c r="I47" s="25">
        <v>25</v>
      </c>
      <c r="J47" s="45">
        <v>6</v>
      </c>
      <c r="K47" s="25">
        <v>13.6364</v>
      </c>
      <c r="L47" s="45">
        <v>16</v>
      </c>
      <c r="M47" s="25">
        <v>36.363599999999998</v>
      </c>
      <c r="N47" s="26">
        <v>0</v>
      </c>
      <c r="O47" s="25">
        <v>0</v>
      </c>
      <c r="P47" s="27">
        <v>6</v>
      </c>
      <c r="Q47" s="28">
        <v>13.6364</v>
      </c>
      <c r="R47" s="46">
        <v>17</v>
      </c>
      <c r="S47" s="28">
        <v>38.636400000000002</v>
      </c>
      <c r="T47" s="24" t="s">
        <v>73</v>
      </c>
      <c r="U47" s="30">
        <v>2.2727300000000001</v>
      </c>
      <c r="V47" s="24">
        <v>8</v>
      </c>
      <c r="W47" s="30">
        <v>18.181799999999999</v>
      </c>
      <c r="X47" s="31">
        <v>47</v>
      </c>
      <c r="Y47" s="32">
        <v>100</v>
      </c>
    </row>
    <row r="48" spans="1:25" s="33" customFormat="1" ht="15" customHeight="1" x14ac:dyDescent="0.2">
      <c r="A48" s="21" t="s">
        <v>18</v>
      </c>
      <c r="B48" s="34" t="s">
        <v>61</v>
      </c>
      <c r="C48" s="35">
        <v>529</v>
      </c>
      <c r="D48" s="48">
        <v>0</v>
      </c>
      <c r="E48" s="37">
        <v>0</v>
      </c>
      <c r="F48" s="38">
        <v>0</v>
      </c>
      <c r="G48" s="37">
        <v>0</v>
      </c>
      <c r="H48" s="47">
        <v>44</v>
      </c>
      <c r="I48" s="37">
        <v>8.3176000000000005</v>
      </c>
      <c r="J48" s="38">
        <v>261</v>
      </c>
      <c r="K48" s="37">
        <v>49.3384</v>
      </c>
      <c r="L48" s="38">
        <v>207</v>
      </c>
      <c r="M48" s="37">
        <v>39.130400000000002</v>
      </c>
      <c r="N48" s="47" t="s">
        <v>73</v>
      </c>
      <c r="O48" s="37">
        <v>0.189</v>
      </c>
      <c r="P48" s="50">
        <v>16</v>
      </c>
      <c r="Q48" s="40">
        <v>3.0246</v>
      </c>
      <c r="R48" s="48">
        <v>153</v>
      </c>
      <c r="S48" s="40">
        <v>28.922499999999999</v>
      </c>
      <c r="T48" s="48">
        <v>5</v>
      </c>
      <c r="U48" s="41">
        <v>0.94518000000000002</v>
      </c>
      <c r="V48" s="48">
        <v>29</v>
      </c>
      <c r="W48" s="41">
        <v>5.4820000000000002</v>
      </c>
      <c r="X48" s="42">
        <v>312</v>
      </c>
      <c r="Y48" s="43">
        <v>100</v>
      </c>
    </row>
    <row r="49" spans="1:26" s="33" customFormat="1" ht="15" customHeight="1" x14ac:dyDescent="0.2">
      <c r="A49" s="21" t="s">
        <v>18</v>
      </c>
      <c r="B49" s="44" t="s">
        <v>62</v>
      </c>
      <c r="C49" s="74">
        <v>33</v>
      </c>
      <c r="D49" s="24">
        <v>11</v>
      </c>
      <c r="E49" s="25">
        <v>33.333300000000001</v>
      </c>
      <c r="F49" s="26" t="s">
        <v>73</v>
      </c>
      <c r="G49" s="25">
        <v>3.0303</v>
      </c>
      <c r="H49" s="26" t="s">
        <v>73</v>
      </c>
      <c r="I49" s="25">
        <v>6.0606</v>
      </c>
      <c r="J49" s="26" t="s">
        <v>73</v>
      </c>
      <c r="K49" s="25">
        <v>6.0606</v>
      </c>
      <c r="L49" s="45">
        <v>15</v>
      </c>
      <c r="M49" s="25">
        <v>45.454500000000003</v>
      </c>
      <c r="N49" s="45">
        <v>0</v>
      </c>
      <c r="O49" s="25">
        <v>0</v>
      </c>
      <c r="P49" s="27" t="s">
        <v>73</v>
      </c>
      <c r="Q49" s="28">
        <v>6.0606</v>
      </c>
      <c r="R49" s="46">
        <v>6</v>
      </c>
      <c r="S49" s="28">
        <v>18.181799999999999</v>
      </c>
      <c r="T49" s="46">
        <v>0</v>
      </c>
      <c r="U49" s="30">
        <v>0</v>
      </c>
      <c r="V49" s="46">
        <v>4</v>
      </c>
      <c r="W49" s="30">
        <v>12.1212</v>
      </c>
      <c r="X49" s="31">
        <v>49</v>
      </c>
      <c r="Y49" s="32">
        <v>100</v>
      </c>
    </row>
    <row r="50" spans="1:26" s="33" customFormat="1" ht="15" customHeight="1" x14ac:dyDescent="0.2">
      <c r="A50" s="21" t="s">
        <v>18</v>
      </c>
      <c r="B50" s="34" t="s">
        <v>63</v>
      </c>
      <c r="C50" s="35">
        <v>707</v>
      </c>
      <c r="D50" s="36">
        <v>0</v>
      </c>
      <c r="E50" s="37">
        <v>0</v>
      </c>
      <c r="F50" s="38" t="s">
        <v>73</v>
      </c>
      <c r="G50" s="37">
        <v>0.42430000000000001</v>
      </c>
      <c r="H50" s="47">
        <v>68</v>
      </c>
      <c r="I50" s="37">
        <v>9.6181000000000001</v>
      </c>
      <c r="J50" s="38">
        <v>329</v>
      </c>
      <c r="K50" s="37">
        <v>46.534700000000001</v>
      </c>
      <c r="L50" s="38">
        <v>298</v>
      </c>
      <c r="M50" s="37">
        <v>42.149900000000002</v>
      </c>
      <c r="N50" s="47">
        <v>0</v>
      </c>
      <c r="O50" s="37">
        <v>0</v>
      </c>
      <c r="P50" s="50">
        <v>9</v>
      </c>
      <c r="Q50" s="40">
        <v>1.2729999999999999</v>
      </c>
      <c r="R50" s="36">
        <v>108</v>
      </c>
      <c r="S50" s="40">
        <v>15.2758</v>
      </c>
      <c r="T50" s="36" t="s">
        <v>73</v>
      </c>
      <c r="U50" s="41">
        <v>0.42432999999999998</v>
      </c>
      <c r="V50" s="36">
        <v>60</v>
      </c>
      <c r="W50" s="41">
        <v>8.4865999999999993</v>
      </c>
      <c r="X50" s="42">
        <v>405</v>
      </c>
      <c r="Y50" s="43">
        <v>99.012299999999996</v>
      </c>
    </row>
    <row r="51" spans="1:26" s="33" customFormat="1" ht="15" customHeight="1" x14ac:dyDescent="0.2">
      <c r="A51" s="21" t="s">
        <v>18</v>
      </c>
      <c r="B51" s="44" t="s">
        <v>64</v>
      </c>
      <c r="C51" s="23">
        <v>5766</v>
      </c>
      <c r="D51" s="24">
        <v>22</v>
      </c>
      <c r="E51" s="25">
        <v>0.38150000000000001</v>
      </c>
      <c r="F51" s="45">
        <v>65</v>
      </c>
      <c r="G51" s="25">
        <v>1.1273</v>
      </c>
      <c r="H51" s="26">
        <v>3733</v>
      </c>
      <c r="I51" s="25">
        <v>64.741600000000005</v>
      </c>
      <c r="J51" s="26">
        <v>1010</v>
      </c>
      <c r="K51" s="25">
        <v>17.516500000000001</v>
      </c>
      <c r="L51" s="26">
        <v>859</v>
      </c>
      <c r="M51" s="25">
        <v>14.8977</v>
      </c>
      <c r="N51" s="45">
        <v>7</v>
      </c>
      <c r="O51" s="25">
        <v>0.12139999999999999</v>
      </c>
      <c r="P51" s="27">
        <v>70</v>
      </c>
      <c r="Q51" s="28">
        <v>1.214</v>
      </c>
      <c r="R51" s="24">
        <v>771</v>
      </c>
      <c r="S51" s="28">
        <v>13.371499999999999</v>
      </c>
      <c r="T51" s="24">
        <v>445</v>
      </c>
      <c r="U51" s="30">
        <v>7.7176600000000004</v>
      </c>
      <c r="V51" s="24">
        <v>2163</v>
      </c>
      <c r="W51" s="30">
        <v>37.512999999999998</v>
      </c>
      <c r="X51" s="31">
        <v>2902</v>
      </c>
      <c r="Y51" s="32">
        <v>100</v>
      </c>
    </row>
    <row r="52" spans="1:26" s="33" customFormat="1" ht="15" customHeight="1" x14ac:dyDescent="0.2">
      <c r="A52" s="21" t="s">
        <v>18</v>
      </c>
      <c r="B52" s="34" t="s">
        <v>65</v>
      </c>
      <c r="C52" s="35">
        <v>31</v>
      </c>
      <c r="D52" s="48">
        <v>0</v>
      </c>
      <c r="E52" s="37">
        <v>0</v>
      </c>
      <c r="F52" s="38" t="s">
        <v>73</v>
      </c>
      <c r="G52" s="37">
        <v>3.2258</v>
      </c>
      <c r="H52" s="47">
        <v>4</v>
      </c>
      <c r="I52" s="37">
        <v>12.9032</v>
      </c>
      <c r="J52" s="47" t="s">
        <v>73</v>
      </c>
      <c r="K52" s="37">
        <v>6.4516</v>
      </c>
      <c r="L52" s="38">
        <v>22</v>
      </c>
      <c r="M52" s="37">
        <v>70.967699999999979</v>
      </c>
      <c r="N52" s="47">
        <v>0</v>
      </c>
      <c r="O52" s="37">
        <v>0</v>
      </c>
      <c r="P52" s="39" t="s">
        <v>73</v>
      </c>
      <c r="Q52" s="40">
        <v>6.4516</v>
      </c>
      <c r="R52" s="36">
        <v>8</v>
      </c>
      <c r="S52" s="40">
        <v>25.8065</v>
      </c>
      <c r="T52" s="36">
        <v>0</v>
      </c>
      <c r="U52" s="41">
        <v>0</v>
      </c>
      <c r="V52" s="36" t="s">
        <v>73</v>
      </c>
      <c r="W52" s="41">
        <v>9.6774000000000004</v>
      </c>
      <c r="X52" s="42">
        <v>34</v>
      </c>
      <c r="Y52" s="43">
        <v>100</v>
      </c>
    </row>
    <row r="53" spans="1:26" s="33" customFormat="1" ht="15" customHeight="1" x14ac:dyDescent="0.2">
      <c r="A53" s="21" t="s">
        <v>18</v>
      </c>
      <c r="B53" s="44" t="s">
        <v>66</v>
      </c>
      <c r="C53" s="74">
        <v>17</v>
      </c>
      <c r="D53" s="46">
        <v>0</v>
      </c>
      <c r="E53" s="25">
        <v>0</v>
      </c>
      <c r="F53" s="26" t="s">
        <v>73</v>
      </c>
      <c r="G53" s="25">
        <v>11.764699999999999</v>
      </c>
      <c r="H53" s="45">
        <v>0</v>
      </c>
      <c r="I53" s="25">
        <v>0</v>
      </c>
      <c r="J53" s="26">
        <v>0</v>
      </c>
      <c r="K53" s="25">
        <v>0</v>
      </c>
      <c r="L53" s="45">
        <v>13</v>
      </c>
      <c r="M53" s="25">
        <v>76.470600000000005</v>
      </c>
      <c r="N53" s="45">
        <v>0</v>
      </c>
      <c r="O53" s="25">
        <v>0</v>
      </c>
      <c r="P53" s="27" t="s">
        <v>73</v>
      </c>
      <c r="Q53" s="28">
        <v>11.764699999999999</v>
      </c>
      <c r="R53" s="46">
        <v>7</v>
      </c>
      <c r="S53" s="28">
        <v>41.176499999999997</v>
      </c>
      <c r="T53" s="24">
        <v>0</v>
      </c>
      <c r="U53" s="30">
        <v>0</v>
      </c>
      <c r="V53" s="24" t="s">
        <v>73</v>
      </c>
      <c r="W53" s="30">
        <v>17.647099999999995</v>
      </c>
      <c r="X53" s="31">
        <v>20</v>
      </c>
      <c r="Y53" s="32">
        <v>100</v>
      </c>
    </row>
    <row r="54" spans="1:26" s="33" customFormat="1" ht="15" customHeight="1" x14ac:dyDescent="0.2">
      <c r="A54" s="21" t="s">
        <v>18</v>
      </c>
      <c r="B54" s="34" t="s">
        <v>67</v>
      </c>
      <c r="C54" s="35">
        <v>716</v>
      </c>
      <c r="D54" s="48">
        <v>6</v>
      </c>
      <c r="E54" s="37">
        <v>0.83799999999999997</v>
      </c>
      <c r="F54" s="38">
        <v>17</v>
      </c>
      <c r="G54" s="52">
        <v>2.3742999999999999</v>
      </c>
      <c r="H54" s="47">
        <v>87</v>
      </c>
      <c r="I54" s="52">
        <v>12.1508</v>
      </c>
      <c r="J54" s="38">
        <v>291</v>
      </c>
      <c r="K54" s="37">
        <v>40.642499999999998</v>
      </c>
      <c r="L54" s="38">
        <v>276</v>
      </c>
      <c r="M54" s="37">
        <v>38.547499999999999</v>
      </c>
      <c r="N54" s="38">
        <v>0</v>
      </c>
      <c r="O54" s="37">
        <v>0</v>
      </c>
      <c r="P54" s="50">
        <v>39</v>
      </c>
      <c r="Q54" s="40">
        <v>5.4469000000000003</v>
      </c>
      <c r="R54" s="36">
        <v>183</v>
      </c>
      <c r="S54" s="40">
        <v>25.558700000000005</v>
      </c>
      <c r="T54" s="48">
        <v>18</v>
      </c>
      <c r="U54" s="41">
        <v>2.51397</v>
      </c>
      <c r="V54" s="48">
        <v>78</v>
      </c>
      <c r="W54" s="41">
        <v>10.8939</v>
      </c>
      <c r="X54" s="42">
        <v>527</v>
      </c>
      <c r="Y54" s="43">
        <v>100</v>
      </c>
    </row>
    <row r="55" spans="1:26" s="33" customFormat="1" ht="15" customHeight="1" x14ac:dyDescent="0.2">
      <c r="A55" s="21" t="s">
        <v>18</v>
      </c>
      <c r="B55" s="44" t="s">
        <v>68</v>
      </c>
      <c r="C55" s="23">
        <v>165</v>
      </c>
      <c r="D55" s="24">
        <v>5</v>
      </c>
      <c r="E55" s="25">
        <v>3.0303</v>
      </c>
      <c r="F55" s="26">
        <v>4</v>
      </c>
      <c r="G55" s="25">
        <v>2.4241999999999999</v>
      </c>
      <c r="H55" s="45">
        <v>69</v>
      </c>
      <c r="I55" s="25">
        <v>41.818199999999997</v>
      </c>
      <c r="J55" s="45">
        <v>9</v>
      </c>
      <c r="K55" s="25">
        <v>5.4545000000000012</v>
      </c>
      <c r="L55" s="26">
        <v>70</v>
      </c>
      <c r="M55" s="25">
        <v>42.424199999999999</v>
      </c>
      <c r="N55" s="26">
        <v>0</v>
      </c>
      <c r="O55" s="25">
        <v>0</v>
      </c>
      <c r="P55" s="49">
        <v>8</v>
      </c>
      <c r="Q55" s="28">
        <v>4.8484999999999996</v>
      </c>
      <c r="R55" s="24">
        <v>48</v>
      </c>
      <c r="S55" s="28">
        <v>29.090900000000001</v>
      </c>
      <c r="T55" s="46" t="s">
        <v>73</v>
      </c>
      <c r="U55" s="30">
        <v>0.60606000000000004</v>
      </c>
      <c r="V55" s="46">
        <v>55</v>
      </c>
      <c r="W55" s="30">
        <v>33.333300000000001</v>
      </c>
      <c r="X55" s="31">
        <v>178</v>
      </c>
      <c r="Y55" s="32">
        <v>100</v>
      </c>
    </row>
    <row r="56" spans="1:26" s="33" customFormat="1" ht="15" customHeight="1" x14ac:dyDescent="0.2">
      <c r="A56" s="21" t="s">
        <v>18</v>
      </c>
      <c r="B56" s="34" t="s">
        <v>69</v>
      </c>
      <c r="C56" s="35">
        <v>148</v>
      </c>
      <c r="D56" s="36">
        <v>0</v>
      </c>
      <c r="E56" s="37">
        <v>0</v>
      </c>
      <c r="F56" s="38" t="s">
        <v>73</v>
      </c>
      <c r="G56" s="37">
        <v>0.67569999999999997</v>
      </c>
      <c r="H56" s="38">
        <v>6</v>
      </c>
      <c r="I56" s="37">
        <v>4.0541</v>
      </c>
      <c r="J56" s="47">
        <v>7</v>
      </c>
      <c r="K56" s="37">
        <v>4.7297000000000002</v>
      </c>
      <c r="L56" s="38">
        <v>127</v>
      </c>
      <c r="M56" s="37">
        <v>85.8108</v>
      </c>
      <c r="N56" s="47">
        <v>0</v>
      </c>
      <c r="O56" s="37">
        <v>0</v>
      </c>
      <c r="P56" s="39">
        <v>7</v>
      </c>
      <c r="Q56" s="40">
        <v>4.7297000000000002</v>
      </c>
      <c r="R56" s="48">
        <v>33</v>
      </c>
      <c r="S56" s="40">
        <v>22.2973</v>
      </c>
      <c r="T56" s="48" t="s">
        <v>73</v>
      </c>
      <c r="U56" s="41">
        <v>0.67567999999999995</v>
      </c>
      <c r="V56" s="48">
        <v>6</v>
      </c>
      <c r="W56" s="41">
        <v>4.0541</v>
      </c>
      <c r="X56" s="42">
        <v>164</v>
      </c>
      <c r="Y56" s="43">
        <v>100</v>
      </c>
    </row>
    <row r="57" spans="1:26" s="33" customFormat="1" ht="15" customHeight="1" x14ac:dyDescent="0.2">
      <c r="A57" s="21" t="s">
        <v>18</v>
      </c>
      <c r="B57" s="44" t="s">
        <v>70</v>
      </c>
      <c r="C57" s="23">
        <v>80</v>
      </c>
      <c r="D57" s="24">
        <v>0</v>
      </c>
      <c r="E57" s="25">
        <v>0</v>
      </c>
      <c r="F57" s="45" t="s">
        <v>73</v>
      </c>
      <c r="G57" s="25">
        <v>2.5</v>
      </c>
      <c r="H57" s="26">
        <v>18</v>
      </c>
      <c r="I57" s="25">
        <v>22.5</v>
      </c>
      <c r="J57" s="26">
        <v>34</v>
      </c>
      <c r="K57" s="25">
        <v>42.5</v>
      </c>
      <c r="L57" s="26">
        <v>24</v>
      </c>
      <c r="M57" s="25">
        <v>30</v>
      </c>
      <c r="N57" s="26">
        <v>0</v>
      </c>
      <c r="O57" s="25">
        <v>0</v>
      </c>
      <c r="P57" s="49" t="s">
        <v>73</v>
      </c>
      <c r="Q57" s="28">
        <v>2.5</v>
      </c>
      <c r="R57" s="46">
        <v>20</v>
      </c>
      <c r="S57" s="28">
        <v>25</v>
      </c>
      <c r="T57" s="46">
        <v>0</v>
      </c>
      <c r="U57" s="30">
        <v>0</v>
      </c>
      <c r="V57" s="46">
        <v>14</v>
      </c>
      <c r="W57" s="30">
        <v>17.5</v>
      </c>
      <c r="X57" s="31">
        <v>93</v>
      </c>
      <c r="Y57" s="32">
        <v>100</v>
      </c>
    </row>
    <row r="58" spans="1:26" s="33" customFormat="1" ht="15" customHeight="1" thickBot="1" x14ac:dyDescent="0.25">
      <c r="A58" s="21" t="s">
        <v>18</v>
      </c>
      <c r="B58" s="53" t="s">
        <v>71</v>
      </c>
      <c r="C58" s="75">
        <v>20</v>
      </c>
      <c r="D58" s="73">
        <v>0</v>
      </c>
      <c r="E58" s="55">
        <v>0</v>
      </c>
      <c r="F58" s="56">
        <v>0</v>
      </c>
      <c r="G58" s="55">
        <v>0</v>
      </c>
      <c r="H58" s="57">
        <v>6</v>
      </c>
      <c r="I58" s="55">
        <v>30</v>
      </c>
      <c r="J58" s="56" t="s">
        <v>73</v>
      </c>
      <c r="K58" s="55">
        <v>10</v>
      </c>
      <c r="L58" s="56">
        <v>12</v>
      </c>
      <c r="M58" s="55">
        <v>60</v>
      </c>
      <c r="N58" s="56">
        <v>0</v>
      </c>
      <c r="O58" s="55">
        <v>0</v>
      </c>
      <c r="P58" s="58">
        <v>0</v>
      </c>
      <c r="Q58" s="59">
        <v>0</v>
      </c>
      <c r="R58" s="54">
        <v>8</v>
      </c>
      <c r="S58" s="59">
        <v>40</v>
      </c>
      <c r="T58" s="54" t="s">
        <v>73</v>
      </c>
      <c r="U58" s="60">
        <v>5</v>
      </c>
      <c r="V58" s="54">
        <v>0</v>
      </c>
      <c r="W58" s="60">
        <v>0</v>
      </c>
      <c r="X58" s="61">
        <v>22</v>
      </c>
      <c r="Y58" s="62">
        <v>100</v>
      </c>
    </row>
    <row r="59" spans="1:26" s="64" customFormat="1" ht="15" customHeight="1" x14ac:dyDescent="0.2">
      <c r="A59" s="67"/>
      <c r="B59" s="68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9"/>
      <c r="W59" s="70"/>
      <c r="X59" s="63"/>
      <c r="Y59" s="63"/>
    </row>
    <row r="60" spans="1:26" s="64" customFormat="1" ht="12.75" x14ac:dyDescent="0.2">
      <c r="A60" s="67"/>
      <c r="B60" s="77" t="str">
        <f>CONCATENATE("NOTE: Table reads (for US Totals):  Of all ",IF(ISTEXT(C7),LEFT(C7,3),TEXT(C7,"#,##0"))," public school 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29,737 public school male students retained in grade 2, 407 (1.4%) were American Indian or Alaska Native, 5,614 (18.9%) were students with disabilities served under the Individuals with Disabilities Education Act (IDEA), and 827 (2.8%) were students with disabilities served solely under Section 504 of the Rehabilitation Act of 1973.</v>
      </c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</row>
    <row r="61" spans="1:26" s="33" customFormat="1" ht="15" customHeight="1" x14ac:dyDescent="0.2">
      <c r="A61" s="21"/>
      <c r="B61" s="66" t="s">
        <v>20</v>
      </c>
      <c r="C61" s="71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1"/>
      <c r="S61" s="71"/>
      <c r="T61" s="71"/>
      <c r="U61" s="71"/>
      <c r="V61" s="71"/>
      <c r="W61" s="71"/>
      <c r="X61" s="72"/>
      <c r="Y61" s="72"/>
    </row>
    <row r="62" spans="1:26" s="64" customFormat="1" ht="14.1" customHeight="1" x14ac:dyDescent="0.2">
      <c r="B62" s="76" t="s">
        <v>72</v>
      </c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</row>
    <row r="63" spans="1:26" s="64" customFormat="1" ht="15" customHeight="1" x14ac:dyDescent="0.2">
      <c r="A63" s="67"/>
      <c r="B63" s="76" t="s">
        <v>75</v>
      </c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6"/>
      <c r="Y63" s="1"/>
      <c r="Z63" s="1"/>
    </row>
  </sheetData>
  <sortState ref="B8:Y58">
    <sortCondition ref="B8:B58"/>
  </sortState>
  <mergeCells count="19">
    <mergeCell ref="L5:M5"/>
    <mergeCell ref="N5:O5"/>
    <mergeCell ref="P5:Q5"/>
    <mergeCell ref="B62:Z62"/>
    <mergeCell ref="B63:W63"/>
    <mergeCell ref="B60:Y60"/>
    <mergeCell ref="B2:Y2"/>
    <mergeCell ref="B4:B5"/>
    <mergeCell ref="C4:C5"/>
    <mergeCell ref="D4:Q4"/>
    <mergeCell ref="R4:S5"/>
    <mergeCell ref="T4:U5"/>
    <mergeCell ref="V4:W5"/>
    <mergeCell ref="X4:X5"/>
    <mergeCell ref="Y4:Y5"/>
    <mergeCell ref="D5:E5"/>
    <mergeCell ref="F5:G5"/>
    <mergeCell ref="H5:I5"/>
    <mergeCell ref="J5:K5"/>
  </mergeCells>
  <phoneticPr fontId="15" type="noConversion"/>
  <printOptions horizontalCentered="1"/>
  <pageMargins left="0.5" right="0.5" top="1" bottom="1" header="0.5" footer="0.5"/>
  <pageSetup paperSize="3" scale="62" orientation="landscape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63"/>
  <sheetViews>
    <sheetView showGridLines="0" zoomScale="80" zoomScaleNormal="80" workbookViewId="0">
      <selection activeCell="B1" sqref="B1"/>
    </sheetView>
  </sheetViews>
  <sheetFormatPr defaultColWidth="12.1640625" defaultRowHeight="15" customHeight="1" x14ac:dyDescent="0.2"/>
  <cols>
    <col min="1" max="1" width="11" style="10" customWidth="1"/>
    <col min="2" max="2" width="2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78" t="str">
        <f>CONCATENATE("Number and percentage of public school female students ", LOWER(A7), ", by race/ethnicity, disability status, and English proficiency, by state: School Year 2013-14")</f>
        <v>Number and percentage of public school female students retained in grade 2, by race/ethnicity, disability status, and English proficiency, by state: School Year 2013-14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</row>
    <row r="3" spans="1:25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4.95" customHeight="1" x14ac:dyDescent="0.2">
      <c r="A4" s="11"/>
      <c r="B4" s="79" t="s">
        <v>0</v>
      </c>
      <c r="C4" s="81" t="s">
        <v>11</v>
      </c>
      <c r="D4" s="83" t="s">
        <v>10</v>
      </c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5"/>
      <c r="R4" s="86" t="s">
        <v>12</v>
      </c>
      <c r="S4" s="87"/>
      <c r="T4" s="86" t="s">
        <v>13</v>
      </c>
      <c r="U4" s="87"/>
      <c r="V4" s="86" t="s">
        <v>14</v>
      </c>
      <c r="W4" s="87"/>
      <c r="X4" s="90" t="s">
        <v>17</v>
      </c>
      <c r="Y4" s="92" t="s">
        <v>15</v>
      </c>
    </row>
    <row r="5" spans="1:25" s="12" customFormat="1" ht="24.95" customHeight="1" x14ac:dyDescent="0.2">
      <c r="A5" s="11"/>
      <c r="B5" s="80"/>
      <c r="C5" s="82"/>
      <c r="D5" s="94" t="s">
        <v>1</v>
      </c>
      <c r="E5" s="95"/>
      <c r="F5" s="96" t="s">
        <v>2</v>
      </c>
      <c r="G5" s="95"/>
      <c r="H5" s="97" t="s">
        <v>3</v>
      </c>
      <c r="I5" s="95"/>
      <c r="J5" s="97" t="s">
        <v>4</v>
      </c>
      <c r="K5" s="95"/>
      <c r="L5" s="97" t="s">
        <v>5</v>
      </c>
      <c r="M5" s="95"/>
      <c r="N5" s="97" t="s">
        <v>6</v>
      </c>
      <c r="O5" s="95"/>
      <c r="P5" s="97" t="s">
        <v>7</v>
      </c>
      <c r="Q5" s="98"/>
      <c r="R5" s="88"/>
      <c r="S5" s="89"/>
      <c r="T5" s="88"/>
      <c r="U5" s="89"/>
      <c r="V5" s="88"/>
      <c r="W5" s="89"/>
      <c r="X5" s="91"/>
      <c r="Y5" s="93"/>
    </row>
    <row r="6" spans="1:25" s="12" customFormat="1" ht="15" customHeight="1" thickBot="1" x14ac:dyDescent="0.25">
      <c r="A6" s="11"/>
      <c r="B6" s="13"/>
      <c r="C6" s="65"/>
      <c r="D6" s="14" t="s">
        <v>8</v>
      </c>
      <c r="E6" s="15" t="s">
        <v>16</v>
      </c>
      <c r="F6" s="16" t="s">
        <v>8</v>
      </c>
      <c r="G6" s="15" t="s">
        <v>16</v>
      </c>
      <c r="H6" s="16" t="s">
        <v>8</v>
      </c>
      <c r="I6" s="15" t="s">
        <v>16</v>
      </c>
      <c r="J6" s="16" t="s">
        <v>8</v>
      </c>
      <c r="K6" s="15" t="s">
        <v>16</v>
      </c>
      <c r="L6" s="16" t="s">
        <v>8</v>
      </c>
      <c r="M6" s="15" t="s">
        <v>16</v>
      </c>
      <c r="N6" s="16" t="s">
        <v>8</v>
      </c>
      <c r="O6" s="15" t="s">
        <v>16</v>
      </c>
      <c r="P6" s="16" t="s">
        <v>8</v>
      </c>
      <c r="Q6" s="17" t="s">
        <v>16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3" customFormat="1" ht="15" customHeight="1" x14ac:dyDescent="0.2">
      <c r="A7" s="21" t="s">
        <v>18</v>
      </c>
      <c r="B7" s="22" t="s">
        <v>19</v>
      </c>
      <c r="C7" s="23">
        <v>22515</v>
      </c>
      <c r="D7" s="24">
        <v>314</v>
      </c>
      <c r="E7" s="25">
        <v>1.3946000000000001</v>
      </c>
      <c r="F7" s="26">
        <v>370</v>
      </c>
      <c r="G7" s="25">
        <v>1.6433</v>
      </c>
      <c r="H7" s="26">
        <v>7943</v>
      </c>
      <c r="I7" s="25">
        <v>35.278700000000001</v>
      </c>
      <c r="J7" s="26">
        <v>6648</v>
      </c>
      <c r="K7" s="25">
        <v>29.527000000000001</v>
      </c>
      <c r="L7" s="26">
        <v>6563</v>
      </c>
      <c r="M7" s="25">
        <v>29.1495</v>
      </c>
      <c r="N7" s="45">
        <v>42</v>
      </c>
      <c r="O7" s="25">
        <v>0.1865</v>
      </c>
      <c r="P7" s="27">
        <v>635</v>
      </c>
      <c r="Q7" s="28">
        <v>2.8203</v>
      </c>
      <c r="R7" s="29">
        <v>2715</v>
      </c>
      <c r="S7" s="28">
        <v>12.0586</v>
      </c>
      <c r="T7" s="29">
        <v>555</v>
      </c>
      <c r="U7" s="30">
        <v>2.46502</v>
      </c>
      <c r="V7" s="29">
        <v>4899</v>
      </c>
      <c r="W7" s="30">
        <v>21.758800000000001</v>
      </c>
      <c r="X7" s="31">
        <v>17280</v>
      </c>
      <c r="Y7" s="32">
        <v>99.976900000000001</v>
      </c>
    </row>
    <row r="8" spans="1:25" s="33" customFormat="1" ht="15" customHeight="1" x14ac:dyDescent="0.2">
      <c r="A8" s="21" t="s">
        <v>18</v>
      </c>
      <c r="B8" s="34" t="s">
        <v>22</v>
      </c>
      <c r="C8" s="35">
        <v>615</v>
      </c>
      <c r="D8" s="36">
        <v>6</v>
      </c>
      <c r="E8" s="37">
        <v>0.97560000000000002</v>
      </c>
      <c r="F8" s="38">
        <v>4</v>
      </c>
      <c r="G8" s="37">
        <v>0.65039999999999998</v>
      </c>
      <c r="H8" s="47">
        <v>40</v>
      </c>
      <c r="I8" s="37">
        <v>6.5041000000000002</v>
      </c>
      <c r="J8" s="38">
        <v>279</v>
      </c>
      <c r="K8" s="37">
        <v>45.365900000000011</v>
      </c>
      <c r="L8" s="38">
        <v>269</v>
      </c>
      <c r="M8" s="37">
        <v>43.739800000000002</v>
      </c>
      <c r="N8" s="38">
        <v>0</v>
      </c>
      <c r="O8" s="37">
        <v>0</v>
      </c>
      <c r="P8" s="50">
        <v>17</v>
      </c>
      <c r="Q8" s="40">
        <v>2.7642000000000002</v>
      </c>
      <c r="R8" s="36">
        <v>52</v>
      </c>
      <c r="S8" s="40">
        <v>8.4552999999999994</v>
      </c>
      <c r="T8" s="48" t="s">
        <v>73</v>
      </c>
      <c r="U8" s="41">
        <v>0.32519999999999999</v>
      </c>
      <c r="V8" s="48">
        <v>31</v>
      </c>
      <c r="W8" s="41">
        <v>5.0407000000000002</v>
      </c>
      <c r="X8" s="42">
        <v>411</v>
      </c>
      <c r="Y8" s="43">
        <v>100</v>
      </c>
    </row>
    <row r="9" spans="1:25" s="33" customFormat="1" ht="15" customHeight="1" x14ac:dyDescent="0.2">
      <c r="A9" s="21" t="s">
        <v>18</v>
      </c>
      <c r="B9" s="44" t="s">
        <v>21</v>
      </c>
      <c r="C9" s="23">
        <v>39</v>
      </c>
      <c r="D9" s="24">
        <v>22</v>
      </c>
      <c r="E9" s="25">
        <v>56.410299999999999</v>
      </c>
      <c r="F9" s="26" t="s">
        <v>73</v>
      </c>
      <c r="G9" s="25">
        <v>2.5640999999999994</v>
      </c>
      <c r="H9" s="26" t="s">
        <v>73</v>
      </c>
      <c r="I9" s="25">
        <v>5.1281999999999988</v>
      </c>
      <c r="J9" s="45" t="s">
        <v>73</v>
      </c>
      <c r="K9" s="25">
        <v>5.1281999999999988</v>
      </c>
      <c r="L9" s="45">
        <v>8</v>
      </c>
      <c r="M9" s="25">
        <v>20.512799999999999</v>
      </c>
      <c r="N9" s="26">
        <v>0</v>
      </c>
      <c r="O9" s="25">
        <v>0</v>
      </c>
      <c r="P9" s="49">
        <v>4</v>
      </c>
      <c r="Q9" s="28">
        <v>10.256399999999999</v>
      </c>
      <c r="R9" s="46">
        <v>6</v>
      </c>
      <c r="S9" s="28">
        <v>15.384600000000001</v>
      </c>
      <c r="T9" s="46">
        <v>0</v>
      </c>
      <c r="U9" s="30">
        <v>0</v>
      </c>
      <c r="V9" s="46">
        <v>18</v>
      </c>
      <c r="W9" s="30">
        <v>46.153799999999997</v>
      </c>
      <c r="X9" s="31">
        <v>67</v>
      </c>
      <c r="Y9" s="32">
        <v>100</v>
      </c>
    </row>
    <row r="10" spans="1:25" s="33" customFormat="1" ht="15" customHeight="1" x14ac:dyDescent="0.2">
      <c r="A10" s="21" t="s">
        <v>18</v>
      </c>
      <c r="B10" s="34" t="s">
        <v>24</v>
      </c>
      <c r="C10" s="35">
        <v>286</v>
      </c>
      <c r="D10" s="48">
        <v>16</v>
      </c>
      <c r="E10" s="37">
        <v>5.5944000000000003</v>
      </c>
      <c r="F10" s="38">
        <v>4</v>
      </c>
      <c r="G10" s="37">
        <v>1.3986000000000001</v>
      </c>
      <c r="H10" s="47">
        <v>157</v>
      </c>
      <c r="I10" s="37">
        <v>54.895099999999999</v>
      </c>
      <c r="J10" s="38">
        <v>19</v>
      </c>
      <c r="K10" s="37">
        <v>6.6433999999999997</v>
      </c>
      <c r="L10" s="47">
        <v>82</v>
      </c>
      <c r="M10" s="37">
        <v>28.671299999999999</v>
      </c>
      <c r="N10" s="47">
        <v>0</v>
      </c>
      <c r="O10" s="37">
        <v>0</v>
      </c>
      <c r="P10" s="39">
        <v>8</v>
      </c>
      <c r="Q10" s="40">
        <v>2.7972000000000001</v>
      </c>
      <c r="R10" s="48">
        <v>35</v>
      </c>
      <c r="S10" s="40">
        <v>12.2378</v>
      </c>
      <c r="T10" s="48">
        <v>7</v>
      </c>
      <c r="U10" s="41">
        <v>2.4475500000000001</v>
      </c>
      <c r="V10" s="48">
        <v>64</v>
      </c>
      <c r="W10" s="41">
        <v>22.377600000000001</v>
      </c>
      <c r="X10" s="42">
        <v>320</v>
      </c>
      <c r="Y10" s="43">
        <v>100</v>
      </c>
    </row>
    <row r="11" spans="1:25" s="33" customFormat="1" ht="15" customHeight="1" x14ac:dyDescent="0.2">
      <c r="A11" s="21" t="s">
        <v>18</v>
      </c>
      <c r="B11" s="44" t="s">
        <v>23</v>
      </c>
      <c r="C11" s="23">
        <v>254</v>
      </c>
      <c r="D11" s="24">
        <v>4</v>
      </c>
      <c r="E11" s="25">
        <v>1.5748</v>
      </c>
      <c r="F11" s="45">
        <v>0</v>
      </c>
      <c r="G11" s="25">
        <v>0</v>
      </c>
      <c r="H11" s="26">
        <v>24</v>
      </c>
      <c r="I11" s="25">
        <v>9.4488000000000003</v>
      </c>
      <c r="J11" s="26">
        <v>65</v>
      </c>
      <c r="K11" s="25">
        <v>25.590599999999998</v>
      </c>
      <c r="L11" s="26">
        <v>155</v>
      </c>
      <c r="M11" s="25">
        <v>61.023600000000002</v>
      </c>
      <c r="N11" s="26" t="s">
        <v>73</v>
      </c>
      <c r="O11" s="25">
        <v>0.78739999999999999</v>
      </c>
      <c r="P11" s="49">
        <v>4</v>
      </c>
      <c r="Q11" s="28">
        <v>1.5748</v>
      </c>
      <c r="R11" s="46">
        <v>13</v>
      </c>
      <c r="S11" s="28">
        <v>5.1181000000000001</v>
      </c>
      <c r="T11" s="24">
        <v>5</v>
      </c>
      <c r="U11" s="30">
        <v>1.9684999999999999</v>
      </c>
      <c r="V11" s="24">
        <v>13</v>
      </c>
      <c r="W11" s="30">
        <v>5.1181000000000001</v>
      </c>
      <c r="X11" s="31">
        <v>231</v>
      </c>
      <c r="Y11" s="32">
        <v>100</v>
      </c>
    </row>
    <row r="12" spans="1:25" s="33" customFormat="1" ht="15" customHeight="1" x14ac:dyDescent="0.2">
      <c r="A12" s="21" t="s">
        <v>18</v>
      </c>
      <c r="B12" s="34" t="s">
        <v>25</v>
      </c>
      <c r="C12" s="35">
        <v>1605</v>
      </c>
      <c r="D12" s="36">
        <v>16</v>
      </c>
      <c r="E12" s="37">
        <v>0.99690000000000001</v>
      </c>
      <c r="F12" s="47">
        <v>47</v>
      </c>
      <c r="G12" s="37">
        <v>2.9283000000000001</v>
      </c>
      <c r="H12" s="38">
        <v>1132</v>
      </c>
      <c r="I12" s="37">
        <v>70.529600000000002</v>
      </c>
      <c r="J12" s="38">
        <v>130</v>
      </c>
      <c r="K12" s="37">
        <v>8.0997000000000003</v>
      </c>
      <c r="L12" s="38">
        <v>225</v>
      </c>
      <c r="M12" s="37">
        <v>14.018700000000003</v>
      </c>
      <c r="N12" s="47">
        <v>8</v>
      </c>
      <c r="O12" s="37">
        <v>0.49840000000000001</v>
      </c>
      <c r="P12" s="50">
        <v>47</v>
      </c>
      <c r="Q12" s="40">
        <v>2.9283000000000001</v>
      </c>
      <c r="R12" s="48">
        <v>162</v>
      </c>
      <c r="S12" s="40">
        <v>10.093500000000001</v>
      </c>
      <c r="T12" s="36">
        <v>7</v>
      </c>
      <c r="U12" s="41">
        <v>0.43614000000000003</v>
      </c>
      <c r="V12" s="36">
        <v>674</v>
      </c>
      <c r="W12" s="41">
        <v>41.9938</v>
      </c>
      <c r="X12" s="42">
        <v>1603</v>
      </c>
      <c r="Y12" s="43">
        <v>100</v>
      </c>
    </row>
    <row r="13" spans="1:25" s="33" customFormat="1" ht="15" customHeight="1" x14ac:dyDescent="0.2">
      <c r="A13" s="21" t="s">
        <v>18</v>
      </c>
      <c r="B13" s="44" t="s">
        <v>26</v>
      </c>
      <c r="C13" s="23">
        <v>196</v>
      </c>
      <c r="D13" s="24" t="s">
        <v>73</v>
      </c>
      <c r="E13" s="25">
        <v>1.5306</v>
      </c>
      <c r="F13" s="45" t="s">
        <v>73</v>
      </c>
      <c r="G13" s="25">
        <v>1.5306</v>
      </c>
      <c r="H13" s="26">
        <v>92</v>
      </c>
      <c r="I13" s="25">
        <v>46.938800000000001</v>
      </c>
      <c r="J13" s="45">
        <v>9</v>
      </c>
      <c r="K13" s="25">
        <v>4.5918000000000001</v>
      </c>
      <c r="L13" s="26">
        <v>80</v>
      </c>
      <c r="M13" s="25">
        <v>40.816299999999998</v>
      </c>
      <c r="N13" s="26" t="s">
        <v>73</v>
      </c>
      <c r="O13" s="25">
        <v>0.51019999999999999</v>
      </c>
      <c r="P13" s="27">
        <v>8</v>
      </c>
      <c r="Q13" s="28">
        <v>4.0815999999999999</v>
      </c>
      <c r="R13" s="24">
        <v>35</v>
      </c>
      <c r="S13" s="28">
        <v>17.857099999999999</v>
      </c>
      <c r="T13" s="46">
        <v>0</v>
      </c>
      <c r="U13" s="30">
        <v>0</v>
      </c>
      <c r="V13" s="46">
        <v>59</v>
      </c>
      <c r="W13" s="30">
        <v>30.102</v>
      </c>
      <c r="X13" s="31">
        <v>264</v>
      </c>
      <c r="Y13" s="32">
        <v>100</v>
      </c>
    </row>
    <row r="14" spans="1:25" s="33" customFormat="1" ht="15" customHeight="1" x14ac:dyDescent="0.2">
      <c r="A14" s="21" t="s">
        <v>18</v>
      </c>
      <c r="B14" s="34" t="s">
        <v>27</v>
      </c>
      <c r="C14" s="51">
        <v>221</v>
      </c>
      <c r="D14" s="36" t="s">
        <v>73</v>
      </c>
      <c r="E14" s="37">
        <v>0.45250000000000001</v>
      </c>
      <c r="F14" s="38">
        <v>9</v>
      </c>
      <c r="G14" s="37">
        <v>4.0724</v>
      </c>
      <c r="H14" s="47">
        <v>108</v>
      </c>
      <c r="I14" s="37">
        <v>48.8688</v>
      </c>
      <c r="J14" s="47">
        <v>67</v>
      </c>
      <c r="K14" s="37">
        <v>30.316700000000001</v>
      </c>
      <c r="L14" s="47">
        <v>30</v>
      </c>
      <c r="M14" s="37">
        <v>13.5747</v>
      </c>
      <c r="N14" s="38">
        <v>0</v>
      </c>
      <c r="O14" s="37">
        <v>0</v>
      </c>
      <c r="P14" s="39">
        <v>6</v>
      </c>
      <c r="Q14" s="40">
        <v>2.7149000000000001</v>
      </c>
      <c r="R14" s="48">
        <v>20</v>
      </c>
      <c r="S14" s="40">
        <v>9.0497999999999994</v>
      </c>
      <c r="T14" s="36" t="s">
        <v>73</v>
      </c>
      <c r="U14" s="41">
        <v>0.45249</v>
      </c>
      <c r="V14" s="36">
        <v>61</v>
      </c>
      <c r="W14" s="41">
        <v>27.601800000000001</v>
      </c>
      <c r="X14" s="42">
        <v>167</v>
      </c>
      <c r="Y14" s="43">
        <v>100</v>
      </c>
    </row>
    <row r="15" spans="1:25" s="33" customFormat="1" ht="15" customHeight="1" x14ac:dyDescent="0.2">
      <c r="A15" s="21" t="s">
        <v>18</v>
      </c>
      <c r="B15" s="44" t="s">
        <v>29</v>
      </c>
      <c r="C15" s="74">
        <v>88</v>
      </c>
      <c r="D15" s="24" t="s">
        <v>73</v>
      </c>
      <c r="E15" s="25">
        <v>1.1364000000000001</v>
      </c>
      <c r="F15" s="26" t="s">
        <v>73</v>
      </c>
      <c r="G15" s="25">
        <v>1.1364000000000001</v>
      </c>
      <c r="H15" s="26">
        <v>24</v>
      </c>
      <c r="I15" s="25">
        <v>27.2727</v>
      </c>
      <c r="J15" s="45">
        <v>33</v>
      </c>
      <c r="K15" s="25">
        <v>37.5</v>
      </c>
      <c r="L15" s="26">
        <v>24</v>
      </c>
      <c r="M15" s="25">
        <v>27.2727</v>
      </c>
      <c r="N15" s="45">
        <v>0</v>
      </c>
      <c r="O15" s="25">
        <v>0</v>
      </c>
      <c r="P15" s="27">
        <v>5</v>
      </c>
      <c r="Q15" s="28">
        <v>5.6818</v>
      </c>
      <c r="R15" s="46">
        <v>17</v>
      </c>
      <c r="S15" s="28">
        <v>19.318200000000001</v>
      </c>
      <c r="T15" s="24" t="s">
        <v>73</v>
      </c>
      <c r="U15" s="30">
        <v>1.13636</v>
      </c>
      <c r="V15" s="24">
        <v>21</v>
      </c>
      <c r="W15" s="30">
        <v>23.863600000000005</v>
      </c>
      <c r="X15" s="31">
        <v>67</v>
      </c>
      <c r="Y15" s="32">
        <v>100</v>
      </c>
    </row>
    <row r="16" spans="1:25" s="33" customFormat="1" ht="15" customHeight="1" x14ac:dyDescent="0.2">
      <c r="A16" s="21" t="s">
        <v>18</v>
      </c>
      <c r="B16" s="34" t="s">
        <v>28</v>
      </c>
      <c r="C16" s="51">
        <v>22</v>
      </c>
      <c r="D16" s="48">
        <v>0</v>
      </c>
      <c r="E16" s="37">
        <v>0</v>
      </c>
      <c r="F16" s="47">
        <v>0</v>
      </c>
      <c r="G16" s="37">
        <v>0</v>
      </c>
      <c r="H16" s="38">
        <v>5</v>
      </c>
      <c r="I16" s="37">
        <v>22.7273</v>
      </c>
      <c r="J16" s="47">
        <v>17</v>
      </c>
      <c r="K16" s="37">
        <v>77.2727</v>
      </c>
      <c r="L16" s="38">
        <v>0</v>
      </c>
      <c r="M16" s="37">
        <v>0</v>
      </c>
      <c r="N16" s="47">
        <v>0</v>
      </c>
      <c r="O16" s="37">
        <v>0</v>
      </c>
      <c r="P16" s="39">
        <v>0</v>
      </c>
      <c r="Q16" s="40">
        <v>0</v>
      </c>
      <c r="R16" s="36" t="s">
        <v>73</v>
      </c>
      <c r="S16" s="40">
        <v>9.0908999999999995</v>
      </c>
      <c r="T16" s="36">
        <v>0</v>
      </c>
      <c r="U16" s="41">
        <v>0</v>
      </c>
      <c r="V16" s="36" t="s">
        <v>73</v>
      </c>
      <c r="W16" s="41">
        <v>13.6364</v>
      </c>
      <c r="X16" s="42">
        <v>30</v>
      </c>
      <c r="Y16" s="43">
        <v>100</v>
      </c>
    </row>
    <row r="17" spans="1:25" s="33" customFormat="1" ht="15" customHeight="1" x14ac:dyDescent="0.2">
      <c r="A17" s="21" t="s">
        <v>18</v>
      </c>
      <c r="B17" s="44" t="s">
        <v>30</v>
      </c>
      <c r="C17" s="23">
        <v>2188</v>
      </c>
      <c r="D17" s="24">
        <v>5</v>
      </c>
      <c r="E17" s="25">
        <v>0.22850000000000001</v>
      </c>
      <c r="F17" s="45">
        <v>18</v>
      </c>
      <c r="G17" s="25">
        <v>0.82269999999999999</v>
      </c>
      <c r="H17" s="26">
        <v>863</v>
      </c>
      <c r="I17" s="25">
        <v>39.442399999999999</v>
      </c>
      <c r="J17" s="45">
        <v>716</v>
      </c>
      <c r="K17" s="25">
        <v>32.7239</v>
      </c>
      <c r="L17" s="45">
        <v>530</v>
      </c>
      <c r="M17" s="25">
        <v>24.222999999999999</v>
      </c>
      <c r="N17" s="45" t="s">
        <v>73</v>
      </c>
      <c r="O17" s="25">
        <v>9.1399999999999995E-2</v>
      </c>
      <c r="P17" s="49">
        <v>54</v>
      </c>
      <c r="Q17" s="28">
        <v>2.468</v>
      </c>
      <c r="R17" s="24">
        <v>351</v>
      </c>
      <c r="S17" s="28">
        <v>16.042000000000002</v>
      </c>
      <c r="T17" s="24">
        <v>41</v>
      </c>
      <c r="U17" s="30">
        <v>1.8738600000000001</v>
      </c>
      <c r="V17" s="24">
        <v>709</v>
      </c>
      <c r="W17" s="30">
        <v>32.404000000000011</v>
      </c>
      <c r="X17" s="31">
        <v>1128</v>
      </c>
      <c r="Y17" s="32">
        <v>100</v>
      </c>
    </row>
    <row r="18" spans="1:25" s="33" customFormat="1" ht="15" customHeight="1" x14ac:dyDescent="0.2">
      <c r="A18" s="21" t="s">
        <v>18</v>
      </c>
      <c r="B18" s="34" t="s">
        <v>31</v>
      </c>
      <c r="C18" s="35">
        <v>1555</v>
      </c>
      <c r="D18" s="48" t="s">
        <v>73</v>
      </c>
      <c r="E18" s="37">
        <v>6.4299999999999996E-2</v>
      </c>
      <c r="F18" s="38">
        <v>39</v>
      </c>
      <c r="G18" s="37">
        <v>2.508</v>
      </c>
      <c r="H18" s="38">
        <v>208</v>
      </c>
      <c r="I18" s="37">
        <v>13.376200000000001</v>
      </c>
      <c r="J18" s="38">
        <v>889</v>
      </c>
      <c r="K18" s="37">
        <v>57.170400000000001</v>
      </c>
      <c r="L18" s="38">
        <v>368</v>
      </c>
      <c r="M18" s="37">
        <v>23.665600000000001</v>
      </c>
      <c r="N18" s="38" t="s">
        <v>73</v>
      </c>
      <c r="O18" s="37">
        <v>6.4299999999999996E-2</v>
      </c>
      <c r="P18" s="39">
        <v>49</v>
      </c>
      <c r="Q18" s="40">
        <v>3.1511</v>
      </c>
      <c r="R18" s="48">
        <v>167</v>
      </c>
      <c r="S18" s="40">
        <v>10.7395</v>
      </c>
      <c r="T18" s="36">
        <v>30</v>
      </c>
      <c r="U18" s="41">
        <v>1.92926</v>
      </c>
      <c r="V18" s="36">
        <v>185</v>
      </c>
      <c r="W18" s="41">
        <v>11.8971</v>
      </c>
      <c r="X18" s="42">
        <v>794</v>
      </c>
      <c r="Y18" s="43">
        <v>100</v>
      </c>
    </row>
    <row r="19" spans="1:25" s="33" customFormat="1" ht="15" customHeight="1" x14ac:dyDescent="0.2">
      <c r="A19" s="21" t="s">
        <v>18</v>
      </c>
      <c r="B19" s="44" t="s">
        <v>32</v>
      </c>
      <c r="C19" s="23">
        <v>45</v>
      </c>
      <c r="D19" s="24" t="s">
        <v>73</v>
      </c>
      <c r="E19" s="25">
        <v>2.2222</v>
      </c>
      <c r="F19" s="26">
        <v>7</v>
      </c>
      <c r="G19" s="25">
        <v>15.5556</v>
      </c>
      <c r="H19" s="26">
        <v>7</v>
      </c>
      <c r="I19" s="25">
        <v>15.5556</v>
      </c>
      <c r="J19" s="26">
        <v>0</v>
      </c>
      <c r="K19" s="25">
        <v>0</v>
      </c>
      <c r="L19" s="26">
        <v>17</v>
      </c>
      <c r="M19" s="25">
        <v>37.777799999999999</v>
      </c>
      <c r="N19" s="26">
        <v>9</v>
      </c>
      <c r="O19" s="25">
        <v>20</v>
      </c>
      <c r="P19" s="27">
        <v>4</v>
      </c>
      <c r="Q19" s="28">
        <v>8.8888999999999996</v>
      </c>
      <c r="R19" s="24">
        <v>6</v>
      </c>
      <c r="S19" s="28">
        <v>13.333299999999999</v>
      </c>
      <c r="T19" s="24">
        <v>0</v>
      </c>
      <c r="U19" s="30">
        <v>0</v>
      </c>
      <c r="V19" s="24">
        <v>6</v>
      </c>
      <c r="W19" s="30">
        <v>13.333299999999999</v>
      </c>
      <c r="X19" s="31">
        <v>52</v>
      </c>
      <c r="Y19" s="32">
        <v>100</v>
      </c>
    </row>
    <row r="20" spans="1:25" s="33" customFormat="1" ht="15" customHeight="1" x14ac:dyDescent="0.2">
      <c r="A20" s="21" t="s">
        <v>18</v>
      </c>
      <c r="B20" s="34" t="s">
        <v>34</v>
      </c>
      <c r="C20" s="51">
        <v>31</v>
      </c>
      <c r="D20" s="48" t="s">
        <v>73</v>
      </c>
      <c r="E20" s="37">
        <v>3.2258</v>
      </c>
      <c r="F20" s="47">
        <v>0</v>
      </c>
      <c r="G20" s="37">
        <v>0</v>
      </c>
      <c r="H20" s="38">
        <v>4</v>
      </c>
      <c r="I20" s="37">
        <v>12.9032</v>
      </c>
      <c r="J20" s="47">
        <v>0</v>
      </c>
      <c r="K20" s="37">
        <v>0</v>
      </c>
      <c r="L20" s="47">
        <v>24</v>
      </c>
      <c r="M20" s="37">
        <v>77.419399999999996</v>
      </c>
      <c r="N20" s="47">
        <v>0</v>
      </c>
      <c r="O20" s="37">
        <v>0</v>
      </c>
      <c r="P20" s="39" t="s">
        <v>73</v>
      </c>
      <c r="Q20" s="40">
        <v>6.4516</v>
      </c>
      <c r="R20" s="48" t="s">
        <v>73</v>
      </c>
      <c r="S20" s="40">
        <v>9.6774000000000004</v>
      </c>
      <c r="T20" s="36">
        <v>0</v>
      </c>
      <c r="U20" s="41">
        <v>0</v>
      </c>
      <c r="V20" s="36" t="s">
        <v>73</v>
      </c>
      <c r="W20" s="41">
        <v>9.6774000000000004</v>
      </c>
      <c r="X20" s="42">
        <v>56</v>
      </c>
      <c r="Y20" s="43">
        <v>100</v>
      </c>
    </row>
    <row r="21" spans="1:25" s="33" customFormat="1" ht="15" customHeight="1" x14ac:dyDescent="0.2">
      <c r="A21" s="21" t="s">
        <v>18</v>
      </c>
      <c r="B21" s="44" t="s">
        <v>35</v>
      </c>
      <c r="C21" s="23">
        <v>208</v>
      </c>
      <c r="D21" s="46">
        <v>0</v>
      </c>
      <c r="E21" s="25">
        <v>0</v>
      </c>
      <c r="F21" s="26" t="s">
        <v>73</v>
      </c>
      <c r="G21" s="25">
        <v>0.48080000000000001</v>
      </c>
      <c r="H21" s="45">
        <v>64</v>
      </c>
      <c r="I21" s="25">
        <v>30.769200000000001</v>
      </c>
      <c r="J21" s="26">
        <v>86</v>
      </c>
      <c r="K21" s="25">
        <v>41.346200000000003</v>
      </c>
      <c r="L21" s="26">
        <v>45</v>
      </c>
      <c r="M21" s="25">
        <v>21.634599999999999</v>
      </c>
      <c r="N21" s="26">
        <v>0</v>
      </c>
      <c r="O21" s="25">
        <v>0</v>
      </c>
      <c r="P21" s="49">
        <v>12</v>
      </c>
      <c r="Q21" s="28">
        <v>5.7691999999999997</v>
      </c>
      <c r="R21" s="24">
        <v>19</v>
      </c>
      <c r="S21" s="28">
        <v>9.1346000000000007</v>
      </c>
      <c r="T21" s="46">
        <v>0</v>
      </c>
      <c r="U21" s="30">
        <v>0</v>
      </c>
      <c r="V21" s="46">
        <v>50</v>
      </c>
      <c r="W21" s="30">
        <v>24.038499999999999</v>
      </c>
      <c r="X21" s="31">
        <v>234</v>
      </c>
      <c r="Y21" s="32">
        <v>100</v>
      </c>
    </row>
    <row r="22" spans="1:25" s="33" customFormat="1" ht="15" customHeight="1" x14ac:dyDescent="0.2">
      <c r="A22" s="21" t="s">
        <v>18</v>
      </c>
      <c r="B22" s="34" t="s">
        <v>36</v>
      </c>
      <c r="C22" s="35">
        <v>468</v>
      </c>
      <c r="D22" s="36">
        <v>0</v>
      </c>
      <c r="E22" s="37">
        <v>0</v>
      </c>
      <c r="F22" s="47" t="s">
        <v>73</v>
      </c>
      <c r="G22" s="37">
        <v>0.64100000000000001</v>
      </c>
      <c r="H22" s="47">
        <v>66</v>
      </c>
      <c r="I22" s="37">
        <v>14.102600000000001</v>
      </c>
      <c r="J22" s="38">
        <v>109</v>
      </c>
      <c r="K22" s="37">
        <v>23.290600000000001</v>
      </c>
      <c r="L22" s="38">
        <v>253</v>
      </c>
      <c r="M22" s="37">
        <v>54.059800000000003</v>
      </c>
      <c r="N22" s="38">
        <v>0</v>
      </c>
      <c r="O22" s="37">
        <v>0</v>
      </c>
      <c r="P22" s="50">
        <v>37</v>
      </c>
      <c r="Q22" s="40">
        <v>7.9059999999999997</v>
      </c>
      <c r="R22" s="48">
        <v>69</v>
      </c>
      <c r="S22" s="40">
        <v>14.743600000000001</v>
      </c>
      <c r="T22" s="48" t="s">
        <v>73</v>
      </c>
      <c r="U22" s="41">
        <v>0.21368000000000001</v>
      </c>
      <c r="V22" s="48">
        <v>45</v>
      </c>
      <c r="W22" s="41">
        <v>9.6153999999999993</v>
      </c>
      <c r="X22" s="42">
        <v>459</v>
      </c>
      <c r="Y22" s="43">
        <v>100</v>
      </c>
    </row>
    <row r="23" spans="1:25" s="33" customFormat="1" ht="15" customHeight="1" x14ac:dyDescent="0.2">
      <c r="A23" s="21" t="s">
        <v>18</v>
      </c>
      <c r="B23" s="44" t="s">
        <v>33</v>
      </c>
      <c r="C23" s="23">
        <v>12</v>
      </c>
      <c r="D23" s="24">
        <v>0</v>
      </c>
      <c r="E23" s="25">
        <v>0</v>
      </c>
      <c r="F23" s="26">
        <v>0</v>
      </c>
      <c r="G23" s="25">
        <v>0</v>
      </c>
      <c r="H23" s="26">
        <v>0</v>
      </c>
      <c r="I23" s="25">
        <v>0</v>
      </c>
      <c r="J23" s="26" t="s">
        <v>73</v>
      </c>
      <c r="K23" s="25">
        <v>16.666699999999999</v>
      </c>
      <c r="L23" s="26">
        <v>10</v>
      </c>
      <c r="M23" s="25">
        <v>83.333299999999994</v>
      </c>
      <c r="N23" s="26">
        <v>0</v>
      </c>
      <c r="O23" s="25">
        <v>0</v>
      </c>
      <c r="P23" s="49">
        <v>0</v>
      </c>
      <c r="Q23" s="28">
        <v>0</v>
      </c>
      <c r="R23" s="46">
        <v>0</v>
      </c>
      <c r="S23" s="28">
        <v>0</v>
      </c>
      <c r="T23" s="24">
        <v>0</v>
      </c>
      <c r="U23" s="30">
        <v>0</v>
      </c>
      <c r="V23" s="24" t="s">
        <v>73</v>
      </c>
      <c r="W23" s="30">
        <v>16.666699999999999</v>
      </c>
      <c r="X23" s="31">
        <v>32</v>
      </c>
      <c r="Y23" s="32">
        <v>100</v>
      </c>
    </row>
    <row r="24" spans="1:25" s="33" customFormat="1" ht="15" customHeight="1" x14ac:dyDescent="0.2">
      <c r="A24" s="21" t="s">
        <v>18</v>
      </c>
      <c r="B24" s="34" t="s">
        <v>37</v>
      </c>
      <c r="C24" s="35">
        <v>46</v>
      </c>
      <c r="D24" s="48" t="s">
        <v>73</v>
      </c>
      <c r="E24" s="37">
        <v>4.3478000000000012</v>
      </c>
      <c r="F24" s="38">
        <v>0</v>
      </c>
      <c r="G24" s="37">
        <v>0</v>
      </c>
      <c r="H24" s="47">
        <v>8</v>
      </c>
      <c r="I24" s="37">
        <v>17.391300000000001</v>
      </c>
      <c r="J24" s="38" t="s">
        <v>73</v>
      </c>
      <c r="K24" s="37">
        <v>4.3478000000000012</v>
      </c>
      <c r="L24" s="38">
        <v>32</v>
      </c>
      <c r="M24" s="37">
        <v>69.565200000000004</v>
      </c>
      <c r="N24" s="38">
        <v>0</v>
      </c>
      <c r="O24" s="37">
        <v>0</v>
      </c>
      <c r="P24" s="50" t="s">
        <v>73</v>
      </c>
      <c r="Q24" s="40">
        <v>4.3478000000000012</v>
      </c>
      <c r="R24" s="48">
        <v>5</v>
      </c>
      <c r="S24" s="40">
        <v>10.8696</v>
      </c>
      <c r="T24" s="36" t="s">
        <v>73</v>
      </c>
      <c r="U24" s="41">
        <v>2.1739099999999998</v>
      </c>
      <c r="V24" s="36">
        <v>8</v>
      </c>
      <c r="W24" s="41">
        <v>17.391300000000001</v>
      </c>
      <c r="X24" s="42">
        <v>54</v>
      </c>
      <c r="Y24" s="43">
        <v>100</v>
      </c>
    </row>
    <row r="25" spans="1:25" s="33" customFormat="1" ht="15" customHeight="1" x14ac:dyDescent="0.2">
      <c r="A25" s="21" t="s">
        <v>18</v>
      </c>
      <c r="B25" s="44" t="s">
        <v>38</v>
      </c>
      <c r="C25" s="74">
        <v>363</v>
      </c>
      <c r="D25" s="24">
        <v>0</v>
      </c>
      <c r="E25" s="25">
        <v>0</v>
      </c>
      <c r="F25" s="26" t="s">
        <v>73</v>
      </c>
      <c r="G25" s="25">
        <v>0.82640000000000002</v>
      </c>
      <c r="H25" s="26">
        <v>25</v>
      </c>
      <c r="I25" s="25">
        <v>6.8871000000000002</v>
      </c>
      <c r="J25" s="26">
        <v>29</v>
      </c>
      <c r="K25" s="25">
        <v>7.9889999999999999</v>
      </c>
      <c r="L25" s="45">
        <v>295</v>
      </c>
      <c r="M25" s="25">
        <v>81.267200000000003</v>
      </c>
      <c r="N25" s="26">
        <v>0</v>
      </c>
      <c r="O25" s="25">
        <v>0</v>
      </c>
      <c r="P25" s="49">
        <v>11</v>
      </c>
      <c r="Q25" s="28">
        <v>3.0303</v>
      </c>
      <c r="R25" s="24">
        <v>57</v>
      </c>
      <c r="S25" s="28">
        <v>15.702500000000001</v>
      </c>
      <c r="T25" s="24" t="s">
        <v>73</v>
      </c>
      <c r="U25" s="30">
        <v>0.55096000000000001</v>
      </c>
      <c r="V25" s="24">
        <v>9</v>
      </c>
      <c r="W25" s="30">
        <v>2.4792999999999994</v>
      </c>
      <c r="X25" s="31">
        <v>295</v>
      </c>
      <c r="Y25" s="32">
        <v>100</v>
      </c>
    </row>
    <row r="26" spans="1:25" s="33" customFormat="1" ht="15" customHeight="1" x14ac:dyDescent="0.2">
      <c r="A26" s="21" t="s">
        <v>18</v>
      </c>
      <c r="B26" s="34" t="s">
        <v>39</v>
      </c>
      <c r="C26" s="35">
        <v>728</v>
      </c>
      <c r="D26" s="36">
        <v>7</v>
      </c>
      <c r="E26" s="37">
        <v>0.96150000000000002</v>
      </c>
      <c r="F26" s="47">
        <v>4</v>
      </c>
      <c r="G26" s="37">
        <v>0.54949999999999999</v>
      </c>
      <c r="H26" s="47">
        <v>41</v>
      </c>
      <c r="I26" s="37">
        <v>5.6318999999999999</v>
      </c>
      <c r="J26" s="38">
        <v>432</v>
      </c>
      <c r="K26" s="37">
        <v>59.340699999999998</v>
      </c>
      <c r="L26" s="38">
        <v>226</v>
      </c>
      <c r="M26" s="37">
        <v>31.044</v>
      </c>
      <c r="N26" s="47">
        <v>0</v>
      </c>
      <c r="O26" s="37">
        <v>0</v>
      </c>
      <c r="P26" s="50">
        <v>18</v>
      </c>
      <c r="Q26" s="40">
        <v>2.4725000000000001</v>
      </c>
      <c r="R26" s="36">
        <v>61</v>
      </c>
      <c r="S26" s="40">
        <v>8.3790999999999976</v>
      </c>
      <c r="T26" s="36">
        <v>43</v>
      </c>
      <c r="U26" s="41">
        <v>5.9065899999999996</v>
      </c>
      <c r="V26" s="36">
        <v>29</v>
      </c>
      <c r="W26" s="41">
        <v>3.9834999999999998</v>
      </c>
      <c r="X26" s="42">
        <v>488</v>
      </c>
      <c r="Y26" s="43">
        <v>100</v>
      </c>
    </row>
    <row r="27" spans="1:25" s="33" customFormat="1" ht="15" customHeight="1" x14ac:dyDescent="0.2">
      <c r="A27" s="21" t="s">
        <v>18</v>
      </c>
      <c r="B27" s="44" t="s">
        <v>42</v>
      </c>
      <c r="C27" s="74">
        <v>41</v>
      </c>
      <c r="D27" s="46">
        <v>0</v>
      </c>
      <c r="E27" s="25">
        <v>0</v>
      </c>
      <c r="F27" s="26">
        <v>0</v>
      </c>
      <c r="G27" s="25">
        <v>0</v>
      </c>
      <c r="H27" s="26" t="s">
        <v>73</v>
      </c>
      <c r="I27" s="25">
        <v>7.3170999999999999</v>
      </c>
      <c r="J27" s="26">
        <v>0</v>
      </c>
      <c r="K27" s="25">
        <v>0</v>
      </c>
      <c r="L27" s="45">
        <v>36</v>
      </c>
      <c r="M27" s="25">
        <v>87.804900000000004</v>
      </c>
      <c r="N27" s="26">
        <v>0</v>
      </c>
      <c r="O27" s="25">
        <v>0</v>
      </c>
      <c r="P27" s="49" t="s">
        <v>73</v>
      </c>
      <c r="Q27" s="28">
        <v>4.8780000000000001</v>
      </c>
      <c r="R27" s="46">
        <v>12</v>
      </c>
      <c r="S27" s="28">
        <v>29.2683</v>
      </c>
      <c r="T27" s="24">
        <v>0</v>
      </c>
      <c r="U27" s="30">
        <v>0</v>
      </c>
      <c r="V27" s="24" t="s">
        <v>73</v>
      </c>
      <c r="W27" s="30">
        <v>4.8780000000000001</v>
      </c>
      <c r="X27" s="31">
        <v>55</v>
      </c>
      <c r="Y27" s="32">
        <v>100</v>
      </c>
    </row>
    <row r="28" spans="1:25" s="33" customFormat="1" ht="15" customHeight="1" x14ac:dyDescent="0.2">
      <c r="A28" s="21" t="s">
        <v>18</v>
      </c>
      <c r="B28" s="34" t="s">
        <v>41</v>
      </c>
      <c r="C28" s="51">
        <v>188</v>
      </c>
      <c r="D28" s="48" t="s">
        <v>73</v>
      </c>
      <c r="E28" s="37">
        <v>0.53190000000000004</v>
      </c>
      <c r="F28" s="38">
        <v>0</v>
      </c>
      <c r="G28" s="37">
        <v>0</v>
      </c>
      <c r="H28" s="38">
        <v>46</v>
      </c>
      <c r="I28" s="37">
        <v>24.4681</v>
      </c>
      <c r="J28" s="38">
        <v>110</v>
      </c>
      <c r="K28" s="37">
        <v>58.510599999999997</v>
      </c>
      <c r="L28" s="47">
        <v>25</v>
      </c>
      <c r="M28" s="37">
        <v>13.2979</v>
      </c>
      <c r="N28" s="38">
        <v>0</v>
      </c>
      <c r="O28" s="37">
        <v>0</v>
      </c>
      <c r="P28" s="39">
        <v>6</v>
      </c>
      <c r="Q28" s="40">
        <v>3.1915</v>
      </c>
      <c r="R28" s="36">
        <v>26</v>
      </c>
      <c r="S28" s="40">
        <v>13.829800000000001</v>
      </c>
      <c r="T28" s="48" t="s">
        <v>73</v>
      </c>
      <c r="U28" s="41">
        <v>1.5957399999999999</v>
      </c>
      <c r="V28" s="48">
        <v>15</v>
      </c>
      <c r="W28" s="41">
        <v>7.9786999999999999</v>
      </c>
      <c r="X28" s="42">
        <v>226</v>
      </c>
      <c r="Y28" s="43">
        <v>100</v>
      </c>
    </row>
    <row r="29" spans="1:25" s="33" customFormat="1" ht="15" customHeight="1" x14ac:dyDescent="0.2">
      <c r="A29" s="21" t="s">
        <v>18</v>
      </c>
      <c r="B29" s="44" t="s">
        <v>40</v>
      </c>
      <c r="C29" s="23">
        <v>301</v>
      </c>
      <c r="D29" s="24">
        <v>0</v>
      </c>
      <c r="E29" s="25">
        <v>0</v>
      </c>
      <c r="F29" s="26">
        <v>9</v>
      </c>
      <c r="G29" s="25">
        <v>2.99</v>
      </c>
      <c r="H29" s="45">
        <v>141</v>
      </c>
      <c r="I29" s="25">
        <v>46.843899999999998</v>
      </c>
      <c r="J29" s="26">
        <v>36</v>
      </c>
      <c r="K29" s="25">
        <v>11.960100000000001</v>
      </c>
      <c r="L29" s="45">
        <v>100</v>
      </c>
      <c r="M29" s="25">
        <v>33.2226</v>
      </c>
      <c r="N29" s="26">
        <v>0</v>
      </c>
      <c r="O29" s="25">
        <v>0</v>
      </c>
      <c r="P29" s="49">
        <v>15</v>
      </c>
      <c r="Q29" s="28">
        <v>4.9833999999999996</v>
      </c>
      <c r="R29" s="24">
        <v>58</v>
      </c>
      <c r="S29" s="28">
        <v>19.269100000000005</v>
      </c>
      <c r="T29" s="24">
        <v>9</v>
      </c>
      <c r="U29" s="30">
        <v>2.99003</v>
      </c>
      <c r="V29" s="24">
        <v>70</v>
      </c>
      <c r="W29" s="30">
        <v>23.255800000000001</v>
      </c>
      <c r="X29" s="31">
        <v>282</v>
      </c>
      <c r="Y29" s="32">
        <v>100</v>
      </c>
    </row>
    <row r="30" spans="1:25" s="33" customFormat="1" ht="15" customHeight="1" x14ac:dyDescent="0.2">
      <c r="A30" s="21" t="s">
        <v>18</v>
      </c>
      <c r="B30" s="34" t="s">
        <v>43</v>
      </c>
      <c r="C30" s="35">
        <v>496</v>
      </c>
      <c r="D30" s="48" t="s">
        <v>73</v>
      </c>
      <c r="E30" s="37">
        <v>0.6048</v>
      </c>
      <c r="F30" s="47" t="s">
        <v>73</v>
      </c>
      <c r="G30" s="37">
        <v>0.6048</v>
      </c>
      <c r="H30" s="38">
        <v>52</v>
      </c>
      <c r="I30" s="37">
        <v>10.4839</v>
      </c>
      <c r="J30" s="38">
        <v>202</v>
      </c>
      <c r="K30" s="37">
        <v>40.7258</v>
      </c>
      <c r="L30" s="38">
        <v>220</v>
      </c>
      <c r="M30" s="37">
        <v>44.354799999999997</v>
      </c>
      <c r="N30" s="38">
        <v>0</v>
      </c>
      <c r="O30" s="37">
        <v>0</v>
      </c>
      <c r="P30" s="39">
        <v>16</v>
      </c>
      <c r="Q30" s="40">
        <v>3.2258</v>
      </c>
      <c r="R30" s="36">
        <v>61</v>
      </c>
      <c r="S30" s="40">
        <v>12.298400000000003</v>
      </c>
      <c r="T30" s="48">
        <v>0</v>
      </c>
      <c r="U30" s="41">
        <v>0</v>
      </c>
      <c r="V30" s="48">
        <v>57</v>
      </c>
      <c r="W30" s="41">
        <v>11.491899999999999</v>
      </c>
      <c r="X30" s="42">
        <v>461</v>
      </c>
      <c r="Y30" s="43">
        <v>100</v>
      </c>
    </row>
    <row r="31" spans="1:25" s="33" customFormat="1" ht="15" customHeight="1" x14ac:dyDescent="0.2">
      <c r="A31" s="21" t="s">
        <v>18</v>
      </c>
      <c r="B31" s="44" t="s">
        <v>44</v>
      </c>
      <c r="C31" s="74">
        <v>180</v>
      </c>
      <c r="D31" s="24" t="s">
        <v>73</v>
      </c>
      <c r="E31" s="25">
        <v>1.1111</v>
      </c>
      <c r="F31" s="45">
        <v>11</v>
      </c>
      <c r="G31" s="25">
        <v>6.1111000000000004</v>
      </c>
      <c r="H31" s="26">
        <v>31</v>
      </c>
      <c r="I31" s="25">
        <v>17.222200000000001</v>
      </c>
      <c r="J31" s="45">
        <v>27</v>
      </c>
      <c r="K31" s="25">
        <v>15</v>
      </c>
      <c r="L31" s="26">
        <v>107</v>
      </c>
      <c r="M31" s="25">
        <v>59.444400000000002</v>
      </c>
      <c r="N31" s="26">
        <v>0</v>
      </c>
      <c r="O31" s="25">
        <v>0</v>
      </c>
      <c r="P31" s="27" t="s">
        <v>73</v>
      </c>
      <c r="Q31" s="28">
        <v>1.1111</v>
      </c>
      <c r="R31" s="24">
        <v>13</v>
      </c>
      <c r="S31" s="28">
        <v>7.2222</v>
      </c>
      <c r="T31" s="46">
        <v>0</v>
      </c>
      <c r="U31" s="30">
        <v>0</v>
      </c>
      <c r="V31" s="46">
        <v>38</v>
      </c>
      <c r="W31" s="30">
        <v>21.1111</v>
      </c>
      <c r="X31" s="31">
        <v>59</v>
      </c>
      <c r="Y31" s="32">
        <v>100</v>
      </c>
    </row>
    <row r="32" spans="1:25" s="33" customFormat="1" ht="15" customHeight="1" x14ac:dyDescent="0.2">
      <c r="A32" s="21" t="s">
        <v>18</v>
      </c>
      <c r="B32" s="34" t="s">
        <v>46</v>
      </c>
      <c r="C32" s="35">
        <v>784</v>
      </c>
      <c r="D32" s="36" t="s">
        <v>73</v>
      </c>
      <c r="E32" s="37">
        <v>0.12759999999999999</v>
      </c>
      <c r="F32" s="38">
        <v>4</v>
      </c>
      <c r="G32" s="37">
        <v>0.51019999999999999</v>
      </c>
      <c r="H32" s="38">
        <v>23</v>
      </c>
      <c r="I32" s="37">
        <v>2.9337</v>
      </c>
      <c r="J32" s="38">
        <v>519</v>
      </c>
      <c r="K32" s="37">
        <v>66.198999999999998</v>
      </c>
      <c r="L32" s="47">
        <v>231</v>
      </c>
      <c r="M32" s="37">
        <v>29.464300000000001</v>
      </c>
      <c r="N32" s="47">
        <v>0</v>
      </c>
      <c r="O32" s="37">
        <v>0</v>
      </c>
      <c r="P32" s="50">
        <v>6</v>
      </c>
      <c r="Q32" s="40">
        <v>0.76529999999999998</v>
      </c>
      <c r="R32" s="48">
        <v>59</v>
      </c>
      <c r="S32" s="40">
        <v>7.5255000000000001</v>
      </c>
      <c r="T32" s="36" t="s">
        <v>73</v>
      </c>
      <c r="U32" s="41">
        <v>0.12755</v>
      </c>
      <c r="V32" s="36">
        <v>14</v>
      </c>
      <c r="W32" s="41">
        <v>1.7857000000000001</v>
      </c>
      <c r="X32" s="42">
        <v>343</v>
      </c>
      <c r="Y32" s="43">
        <v>100</v>
      </c>
    </row>
    <row r="33" spans="1:25" s="33" customFormat="1" ht="15" customHeight="1" x14ac:dyDescent="0.2">
      <c r="A33" s="21" t="s">
        <v>18</v>
      </c>
      <c r="B33" s="44" t="s">
        <v>45</v>
      </c>
      <c r="C33" s="23">
        <v>210</v>
      </c>
      <c r="D33" s="46" t="s">
        <v>73</v>
      </c>
      <c r="E33" s="25">
        <v>0.47620000000000001</v>
      </c>
      <c r="F33" s="26" t="s">
        <v>73</v>
      </c>
      <c r="G33" s="25">
        <v>0.47620000000000001</v>
      </c>
      <c r="H33" s="45">
        <v>28</v>
      </c>
      <c r="I33" s="25">
        <v>13.333299999999999</v>
      </c>
      <c r="J33" s="26">
        <v>62</v>
      </c>
      <c r="K33" s="25">
        <v>29.523800000000001</v>
      </c>
      <c r="L33" s="26">
        <v>110</v>
      </c>
      <c r="M33" s="25">
        <v>52.381</v>
      </c>
      <c r="N33" s="45" t="s">
        <v>73</v>
      </c>
      <c r="O33" s="25">
        <v>0.47620000000000001</v>
      </c>
      <c r="P33" s="49">
        <v>7</v>
      </c>
      <c r="Q33" s="28">
        <v>3.3332999999999999</v>
      </c>
      <c r="R33" s="46">
        <v>21</v>
      </c>
      <c r="S33" s="28">
        <v>10</v>
      </c>
      <c r="T33" s="46" t="s">
        <v>73</v>
      </c>
      <c r="U33" s="30">
        <v>1.4285699999999999</v>
      </c>
      <c r="V33" s="46">
        <v>17</v>
      </c>
      <c r="W33" s="30">
        <v>8.0952000000000002</v>
      </c>
      <c r="X33" s="31">
        <v>224</v>
      </c>
      <c r="Y33" s="32">
        <v>100</v>
      </c>
    </row>
    <row r="34" spans="1:25" s="33" customFormat="1" ht="15" customHeight="1" x14ac:dyDescent="0.2">
      <c r="A34" s="21" t="s">
        <v>18</v>
      </c>
      <c r="B34" s="34" t="s">
        <v>47</v>
      </c>
      <c r="C34" s="51">
        <v>8</v>
      </c>
      <c r="D34" s="36">
        <v>4</v>
      </c>
      <c r="E34" s="37">
        <v>50</v>
      </c>
      <c r="F34" s="38">
        <v>0</v>
      </c>
      <c r="G34" s="37">
        <v>0</v>
      </c>
      <c r="H34" s="47">
        <v>0</v>
      </c>
      <c r="I34" s="37">
        <v>0</v>
      </c>
      <c r="J34" s="38">
        <v>0</v>
      </c>
      <c r="K34" s="37">
        <v>0</v>
      </c>
      <c r="L34" s="47">
        <v>4</v>
      </c>
      <c r="M34" s="37">
        <v>50</v>
      </c>
      <c r="N34" s="47">
        <v>0</v>
      </c>
      <c r="O34" s="37">
        <v>0</v>
      </c>
      <c r="P34" s="39">
        <v>0</v>
      </c>
      <c r="Q34" s="40">
        <v>0</v>
      </c>
      <c r="R34" s="48" t="s">
        <v>73</v>
      </c>
      <c r="S34" s="40">
        <v>25</v>
      </c>
      <c r="T34" s="48">
        <v>0</v>
      </c>
      <c r="U34" s="41">
        <v>0</v>
      </c>
      <c r="V34" s="48" t="s">
        <v>73</v>
      </c>
      <c r="W34" s="41">
        <v>25</v>
      </c>
      <c r="X34" s="42">
        <v>21</v>
      </c>
      <c r="Y34" s="43">
        <v>100</v>
      </c>
    </row>
    <row r="35" spans="1:25" s="33" customFormat="1" ht="15" customHeight="1" x14ac:dyDescent="0.2">
      <c r="A35" s="21" t="s">
        <v>18</v>
      </c>
      <c r="B35" s="44" t="s">
        <v>50</v>
      </c>
      <c r="C35" s="74">
        <v>17</v>
      </c>
      <c r="D35" s="46">
        <v>0</v>
      </c>
      <c r="E35" s="25">
        <v>0</v>
      </c>
      <c r="F35" s="26">
        <v>0</v>
      </c>
      <c r="G35" s="25">
        <v>0</v>
      </c>
      <c r="H35" s="45">
        <v>7</v>
      </c>
      <c r="I35" s="25">
        <v>41.176499999999997</v>
      </c>
      <c r="J35" s="26" t="s">
        <v>73</v>
      </c>
      <c r="K35" s="25">
        <v>17.647099999999995</v>
      </c>
      <c r="L35" s="45">
        <v>4</v>
      </c>
      <c r="M35" s="25">
        <v>23.529399999999999</v>
      </c>
      <c r="N35" s="26">
        <v>0</v>
      </c>
      <c r="O35" s="25">
        <v>0</v>
      </c>
      <c r="P35" s="49" t="s">
        <v>73</v>
      </c>
      <c r="Q35" s="28">
        <v>17.647099999999995</v>
      </c>
      <c r="R35" s="46">
        <v>4</v>
      </c>
      <c r="S35" s="28">
        <v>23.529399999999999</v>
      </c>
      <c r="T35" s="46" t="s">
        <v>73</v>
      </c>
      <c r="U35" s="30">
        <v>5.8823499999999997</v>
      </c>
      <c r="V35" s="46">
        <v>5</v>
      </c>
      <c r="W35" s="30">
        <v>29.411799999999999</v>
      </c>
      <c r="X35" s="31">
        <v>33</v>
      </c>
      <c r="Y35" s="32">
        <v>100</v>
      </c>
    </row>
    <row r="36" spans="1:25" s="33" customFormat="1" ht="15" customHeight="1" x14ac:dyDescent="0.2">
      <c r="A36" s="21" t="s">
        <v>18</v>
      </c>
      <c r="B36" s="34" t="s">
        <v>54</v>
      </c>
      <c r="C36" s="51">
        <v>212</v>
      </c>
      <c r="D36" s="48">
        <v>4</v>
      </c>
      <c r="E36" s="37">
        <v>1.8868</v>
      </c>
      <c r="F36" s="38" t="s">
        <v>73</v>
      </c>
      <c r="G36" s="37">
        <v>1.4151</v>
      </c>
      <c r="H36" s="38">
        <v>114</v>
      </c>
      <c r="I36" s="37">
        <v>53.773600000000002</v>
      </c>
      <c r="J36" s="47">
        <v>32</v>
      </c>
      <c r="K36" s="37">
        <v>15.0943</v>
      </c>
      <c r="L36" s="47">
        <v>48</v>
      </c>
      <c r="M36" s="37">
        <v>22.641500000000001</v>
      </c>
      <c r="N36" s="38" t="s">
        <v>73</v>
      </c>
      <c r="O36" s="37">
        <v>0.47170000000000001</v>
      </c>
      <c r="P36" s="50">
        <v>10</v>
      </c>
      <c r="Q36" s="40">
        <v>4.7169999999999996</v>
      </c>
      <c r="R36" s="48">
        <v>17</v>
      </c>
      <c r="S36" s="40">
        <v>8.0189000000000004</v>
      </c>
      <c r="T36" s="36" t="s">
        <v>73</v>
      </c>
      <c r="U36" s="41">
        <v>0.47170000000000001</v>
      </c>
      <c r="V36" s="36">
        <v>83</v>
      </c>
      <c r="W36" s="41">
        <v>39.1509</v>
      </c>
      <c r="X36" s="42">
        <v>181</v>
      </c>
      <c r="Y36" s="43">
        <v>100</v>
      </c>
    </row>
    <row r="37" spans="1:25" s="33" customFormat="1" ht="15" customHeight="1" x14ac:dyDescent="0.2">
      <c r="A37" s="21" t="s">
        <v>18</v>
      </c>
      <c r="B37" s="44" t="s">
        <v>51</v>
      </c>
      <c r="C37" s="23">
        <v>38</v>
      </c>
      <c r="D37" s="24">
        <v>0</v>
      </c>
      <c r="E37" s="25">
        <v>0</v>
      </c>
      <c r="F37" s="26">
        <v>0</v>
      </c>
      <c r="G37" s="25">
        <v>0</v>
      </c>
      <c r="H37" s="26">
        <v>0</v>
      </c>
      <c r="I37" s="25">
        <v>0</v>
      </c>
      <c r="J37" s="26">
        <v>0</v>
      </c>
      <c r="K37" s="25">
        <v>0</v>
      </c>
      <c r="L37" s="26">
        <v>35</v>
      </c>
      <c r="M37" s="25">
        <v>92.1053</v>
      </c>
      <c r="N37" s="45">
        <v>0</v>
      </c>
      <c r="O37" s="25">
        <v>0</v>
      </c>
      <c r="P37" s="49" t="s">
        <v>73</v>
      </c>
      <c r="Q37" s="28">
        <v>7.8947000000000003</v>
      </c>
      <c r="R37" s="46">
        <v>12</v>
      </c>
      <c r="S37" s="28">
        <v>31.578900000000001</v>
      </c>
      <c r="T37" s="24">
        <v>0</v>
      </c>
      <c r="U37" s="30">
        <v>0</v>
      </c>
      <c r="V37" s="24" t="s">
        <v>73</v>
      </c>
      <c r="W37" s="30">
        <v>5.2632000000000012</v>
      </c>
      <c r="X37" s="31">
        <v>40</v>
      </c>
      <c r="Y37" s="32">
        <v>100</v>
      </c>
    </row>
    <row r="38" spans="1:25" s="33" customFormat="1" ht="15" customHeight="1" x14ac:dyDescent="0.2">
      <c r="A38" s="21" t="s">
        <v>18</v>
      </c>
      <c r="B38" s="34" t="s">
        <v>52</v>
      </c>
      <c r="C38" s="35">
        <v>561</v>
      </c>
      <c r="D38" s="36" t="s">
        <v>73</v>
      </c>
      <c r="E38" s="37">
        <v>0.35649999999999998</v>
      </c>
      <c r="F38" s="38">
        <v>13</v>
      </c>
      <c r="G38" s="37">
        <v>2.3172999999999999</v>
      </c>
      <c r="H38" s="38">
        <v>330</v>
      </c>
      <c r="I38" s="37">
        <v>58.823500000000003</v>
      </c>
      <c r="J38" s="38">
        <v>144</v>
      </c>
      <c r="K38" s="37">
        <v>25.668399999999995</v>
      </c>
      <c r="L38" s="38">
        <v>65</v>
      </c>
      <c r="M38" s="37">
        <v>11.586499999999997</v>
      </c>
      <c r="N38" s="38">
        <v>0</v>
      </c>
      <c r="O38" s="37">
        <v>0</v>
      </c>
      <c r="P38" s="39">
        <v>7</v>
      </c>
      <c r="Q38" s="40">
        <v>1.2478</v>
      </c>
      <c r="R38" s="48">
        <v>41</v>
      </c>
      <c r="S38" s="40">
        <v>7.3083999999999998</v>
      </c>
      <c r="T38" s="36">
        <v>5</v>
      </c>
      <c r="U38" s="41">
        <v>0.89127000000000001</v>
      </c>
      <c r="V38" s="36">
        <v>123</v>
      </c>
      <c r="W38" s="41">
        <v>21.9251</v>
      </c>
      <c r="X38" s="42">
        <v>399</v>
      </c>
      <c r="Y38" s="43">
        <v>100</v>
      </c>
    </row>
    <row r="39" spans="1:25" s="33" customFormat="1" ht="15" customHeight="1" x14ac:dyDescent="0.2">
      <c r="A39" s="21" t="s">
        <v>18</v>
      </c>
      <c r="B39" s="44" t="s">
        <v>53</v>
      </c>
      <c r="C39" s="23">
        <v>133</v>
      </c>
      <c r="D39" s="46">
        <v>15</v>
      </c>
      <c r="E39" s="25">
        <v>11.2782</v>
      </c>
      <c r="F39" s="26" t="s">
        <v>73</v>
      </c>
      <c r="G39" s="25">
        <v>0.75190000000000001</v>
      </c>
      <c r="H39" s="45">
        <v>81</v>
      </c>
      <c r="I39" s="25">
        <v>60.902299999999997</v>
      </c>
      <c r="J39" s="26" t="s">
        <v>73</v>
      </c>
      <c r="K39" s="25">
        <v>2.2555999999999994</v>
      </c>
      <c r="L39" s="45">
        <v>33</v>
      </c>
      <c r="M39" s="25">
        <v>24.812000000000001</v>
      </c>
      <c r="N39" s="26">
        <v>0</v>
      </c>
      <c r="O39" s="25">
        <v>0</v>
      </c>
      <c r="P39" s="49">
        <v>0</v>
      </c>
      <c r="Q39" s="28">
        <v>0</v>
      </c>
      <c r="R39" s="24">
        <v>13</v>
      </c>
      <c r="S39" s="28">
        <v>9.7744</v>
      </c>
      <c r="T39" s="24">
        <v>0</v>
      </c>
      <c r="U39" s="30">
        <v>0</v>
      </c>
      <c r="V39" s="24">
        <v>29</v>
      </c>
      <c r="W39" s="30">
        <v>21.804500000000001</v>
      </c>
      <c r="X39" s="31">
        <v>149</v>
      </c>
      <c r="Y39" s="32">
        <v>100</v>
      </c>
    </row>
    <row r="40" spans="1:25" s="33" customFormat="1" ht="15" customHeight="1" x14ac:dyDescent="0.2">
      <c r="A40" s="21" t="s">
        <v>18</v>
      </c>
      <c r="B40" s="34" t="s">
        <v>55</v>
      </c>
      <c r="C40" s="51">
        <v>1549</v>
      </c>
      <c r="D40" s="36">
        <v>17</v>
      </c>
      <c r="E40" s="37">
        <v>1.0974999999999999</v>
      </c>
      <c r="F40" s="38">
        <v>62</v>
      </c>
      <c r="G40" s="37">
        <v>4.0026000000000002</v>
      </c>
      <c r="H40" s="38">
        <v>701</v>
      </c>
      <c r="I40" s="37">
        <v>45.255000000000003</v>
      </c>
      <c r="J40" s="47">
        <v>500</v>
      </c>
      <c r="K40" s="37">
        <v>32.2789</v>
      </c>
      <c r="L40" s="47">
        <v>237</v>
      </c>
      <c r="M40" s="37">
        <v>15.3002</v>
      </c>
      <c r="N40" s="38">
        <v>6</v>
      </c>
      <c r="O40" s="37">
        <v>0.38729999999999998</v>
      </c>
      <c r="P40" s="39">
        <v>26</v>
      </c>
      <c r="Q40" s="40">
        <v>1.6785000000000001</v>
      </c>
      <c r="R40" s="48">
        <v>236</v>
      </c>
      <c r="S40" s="40">
        <v>15.2356</v>
      </c>
      <c r="T40" s="36">
        <v>10</v>
      </c>
      <c r="U40" s="41">
        <v>0.64558000000000004</v>
      </c>
      <c r="V40" s="36">
        <v>370</v>
      </c>
      <c r="W40" s="41">
        <v>23.886399999999995</v>
      </c>
      <c r="X40" s="42">
        <v>1009</v>
      </c>
      <c r="Y40" s="43">
        <v>100</v>
      </c>
    </row>
    <row r="41" spans="1:25" s="33" customFormat="1" ht="15" customHeight="1" x14ac:dyDescent="0.2">
      <c r="A41" s="21" t="s">
        <v>18</v>
      </c>
      <c r="B41" s="44" t="s">
        <v>48</v>
      </c>
      <c r="C41" s="23">
        <v>1131</v>
      </c>
      <c r="D41" s="46">
        <v>30</v>
      </c>
      <c r="E41" s="25">
        <v>2.6524999999999999</v>
      </c>
      <c r="F41" s="26">
        <v>19</v>
      </c>
      <c r="G41" s="25">
        <v>1.6798999999999999</v>
      </c>
      <c r="H41" s="26">
        <v>279</v>
      </c>
      <c r="I41" s="25">
        <v>24.668399999999995</v>
      </c>
      <c r="J41" s="26">
        <v>398</v>
      </c>
      <c r="K41" s="25">
        <v>35.190100000000001</v>
      </c>
      <c r="L41" s="45">
        <v>371</v>
      </c>
      <c r="M41" s="25">
        <v>32.802799999999998</v>
      </c>
      <c r="N41" s="45" t="s">
        <v>73</v>
      </c>
      <c r="O41" s="25">
        <v>8.8400000000000006E-2</v>
      </c>
      <c r="P41" s="27">
        <v>33</v>
      </c>
      <c r="Q41" s="28">
        <v>2.9178000000000002</v>
      </c>
      <c r="R41" s="24">
        <v>171</v>
      </c>
      <c r="S41" s="28">
        <v>15.119400000000001</v>
      </c>
      <c r="T41" s="46" t="s">
        <v>73</v>
      </c>
      <c r="U41" s="30">
        <v>0.26524999999999999</v>
      </c>
      <c r="V41" s="46">
        <v>218</v>
      </c>
      <c r="W41" s="30">
        <v>19.274999999999999</v>
      </c>
      <c r="X41" s="31">
        <v>826</v>
      </c>
      <c r="Y41" s="32">
        <v>100</v>
      </c>
    </row>
    <row r="42" spans="1:25" s="33" customFormat="1" ht="15" customHeight="1" x14ac:dyDescent="0.2">
      <c r="A42" s="21" t="s">
        <v>18</v>
      </c>
      <c r="B42" s="34" t="s">
        <v>49</v>
      </c>
      <c r="C42" s="51">
        <v>10</v>
      </c>
      <c r="D42" s="36" t="s">
        <v>73</v>
      </c>
      <c r="E42" s="37">
        <v>10</v>
      </c>
      <c r="F42" s="38">
        <v>0</v>
      </c>
      <c r="G42" s="37">
        <v>0</v>
      </c>
      <c r="H42" s="38" t="s">
        <v>73</v>
      </c>
      <c r="I42" s="37">
        <v>30</v>
      </c>
      <c r="J42" s="47">
        <v>0</v>
      </c>
      <c r="K42" s="37">
        <v>0</v>
      </c>
      <c r="L42" s="47">
        <v>6</v>
      </c>
      <c r="M42" s="37">
        <v>60</v>
      </c>
      <c r="N42" s="47">
        <v>0</v>
      </c>
      <c r="O42" s="37">
        <v>0</v>
      </c>
      <c r="P42" s="39">
        <v>0</v>
      </c>
      <c r="Q42" s="40">
        <v>0</v>
      </c>
      <c r="R42" s="48" t="s">
        <v>73</v>
      </c>
      <c r="S42" s="40">
        <v>30</v>
      </c>
      <c r="T42" s="36">
        <v>0</v>
      </c>
      <c r="U42" s="41">
        <v>0</v>
      </c>
      <c r="V42" s="36" t="s">
        <v>73</v>
      </c>
      <c r="W42" s="41">
        <v>20</v>
      </c>
      <c r="X42" s="42">
        <v>14</v>
      </c>
      <c r="Y42" s="43">
        <v>100</v>
      </c>
    </row>
    <row r="43" spans="1:25" s="33" customFormat="1" ht="15" customHeight="1" x14ac:dyDescent="0.2">
      <c r="A43" s="21" t="s">
        <v>18</v>
      </c>
      <c r="B43" s="44" t="s">
        <v>56</v>
      </c>
      <c r="C43" s="23">
        <v>559</v>
      </c>
      <c r="D43" s="24">
        <v>0</v>
      </c>
      <c r="E43" s="25">
        <v>0</v>
      </c>
      <c r="F43" s="26">
        <v>6</v>
      </c>
      <c r="G43" s="25">
        <v>1.0732999999999999</v>
      </c>
      <c r="H43" s="45">
        <v>46</v>
      </c>
      <c r="I43" s="25">
        <v>8.2289999999999992</v>
      </c>
      <c r="J43" s="26">
        <v>191</v>
      </c>
      <c r="K43" s="25">
        <v>34.168199999999999</v>
      </c>
      <c r="L43" s="26">
        <v>283</v>
      </c>
      <c r="M43" s="25">
        <v>50.626100000000001</v>
      </c>
      <c r="N43" s="26">
        <v>0</v>
      </c>
      <c r="O43" s="25">
        <v>0</v>
      </c>
      <c r="P43" s="27">
        <v>33</v>
      </c>
      <c r="Q43" s="28">
        <v>5.9034000000000004</v>
      </c>
      <c r="R43" s="46">
        <v>53</v>
      </c>
      <c r="S43" s="28">
        <v>9.4811999999999994</v>
      </c>
      <c r="T43" s="46">
        <v>4</v>
      </c>
      <c r="U43" s="30">
        <v>0.71555999999999997</v>
      </c>
      <c r="V43" s="46">
        <v>34</v>
      </c>
      <c r="W43" s="30">
        <v>6.0823</v>
      </c>
      <c r="X43" s="31">
        <v>497</v>
      </c>
      <c r="Y43" s="32">
        <v>100</v>
      </c>
    </row>
    <row r="44" spans="1:25" s="33" customFormat="1" ht="15" customHeight="1" x14ac:dyDescent="0.2">
      <c r="A44" s="21" t="s">
        <v>18</v>
      </c>
      <c r="B44" s="34" t="s">
        <v>57</v>
      </c>
      <c r="C44" s="35">
        <v>669</v>
      </c>
      <c r="D44" s="36">
        <v>114</v>
      </c>
      <c r="E44" s="37">
        <v>17.040400000000005</v>
      </c>
      <c r="F44" s="47">
        <v>4</v>
      </c>
      <c r="G44" s="37">
        <v>0.59789999999999999</v>
      </c>
      <c r="H44" s="38">
        <v>152</v>
      </c>
      <c r="I44" s="37">
        <v>22.720500000000001</v>
      </c>
      <c r="J44" s="38">
        <v>85</v>
      </c>
      <c r="K44" s="37">
        <v>12.705500000000001</v>
      </c>
      <c r="L44" s="38">
        <v>286</v>
      </c>
      <c r="M44" s="37">
        <v>42.750399999999999</v>
      </c>
      <c r="N44" s="47" t="s">
        <v>73</v>
      </c>
      <c r="O44" s="37">
        <v>0.14949999999999999</v>
      </c>
      <c r="P44" s="50">
        <v>27</v>
      </c>
      <c r="Q44" s="40">
        <v>4.0358999999999998</v>
      </c>
      <c r="R44" s="48">
        <v>110</v>
      </c>
      <c r="S44" s="40">
        <v>16.442499999999999</v>
      </c>
      <c r="T44" s="48">
        <v>4</v>
      </c>
      <c r="U44" s="41">
        <v>0.59791000000000005</v>
      </c>
      <c r="V44" s="48">
        <v>129</v>
      </c>
      <c r="W44" s="41">
        <v>19.282499999999999</v>
      </c>
      <c r="X44" s="42">
        <v>459</v>
      </c>
      <c r="Y44" s="43">
        <v>100</v>
      </c>
    </row>
    <row r="45" spans="1:25" s="33" customFormat="1" ht="15" customHeight="1" x14ac:dyDescent="0.2">
      <c r="A45" s="21" t="s">
        <v>18</v>
      </c>
      <c r="B45" s="44" t="s">
        <v>58</v>
      </c>
      <c r="C45" s="23">
        <v>61</v>
      </c>
      <c r="D45" s="46" t="s">
        <v>73</v>
      </c>
      <c r="E45" s="25">
        <v>4.9180000000000001</v>
      </c>
      <c r="F45" s="26" t="s">
        <v>73</v>
      </c>
      <c r="G45" s="25">
        <v>1.6393</v>
      </c>
      <c r="H45" s="45">
        <v>20</v>
      </c>
      <c r="I45" s="25">
        <v>32.786900000000003</v>
      </c>
      <c r="J45" s="26">
        <v>5</v>
      </c>
      <c r="K45" s="25">
        <v>8.1966999999999999</v>
      </c>
      <c r="L45" s="45">
        <v>30</v>
      </c>
      <c r="M45" s="25">
        <v>49.180300000000003</v>
      </c>
      <c r="N45" s="26">
        <v>0</v>
      </c>
      <c r="O45" s="25">
        <v>0</v>
      </c>
      <c r="P45" s="27" t="s">
        <v>73</v>
      </c>
      <c r="Q45" s="28">
        <v>3.2787000000000002</v>
      </c>
      <c r="R45" s="24">
        <v>19</v>
      </c>
      <c r="S45" s="28">
        <v>31.147500000000001</v>
      </c>
      <c r="T45" s="46">
        <v>0</v>
      </c>
      <c r="U45" s="30">
        <v>0</v>
      </c>
      <c r="V45" s="46">
        <v>16</v>
      </c>
      <c r="W45" s="30">
        <v>26.229500000000002</v>
      </c>
      <c r="X45" s="31">
        <v>101</v>
      </c>
      <c r="Y45" s="32">
        <v>100</v>
      </c>
    </row>
    <row r="46" spans="1:25" s="33" customFormat="1" ht="15" customHeight="1" x14ac:dyDescent="0.2">
      <c r="A46" s="21" t="s">
        <v>18</v>
      </c>
      <c r="B46" s="34" t="s">
        <v>59</v>
      </c>
      <c r="C46" s="35">
        <v>316</v>
      </c>
      <c r="D46" s="36" t="s">
        <v>73</v>
      </c>
      <c r="E46" s="37">
        <v>0.63290000000000002</v>
      </c>
      <c r="F46" s="38">
        <v>7</v>
      </c>
      <c r="G46" s="37">
        <v>2.2151999999999994</v>
      </c>
      <c r="H46" s="38">
        <v>55</v>
      </c>
      <c r="I46" s="37">
        <v>17.405100000000001</v>
      </c>
      <c r="J46" s="38">
        <v>108</v>
      </c>
      <c r="K46" s="37">
        <v>34.177199999999999</v>
      </c>
      <c r="L46" s="47">
        <v>123</v>
      </c>
      <c r="M46" s="37">
        <v>38.924100000000003</v>
      </c>
      <c r="N46" s="47">
        <v>0</v>
      </c>
      <c r="O46" s="37">
        <v>0</v>
      </c>
      <c r="P46" s="50">
        <v>21</v>
      </c>
      <c r="Q46" s="40">
        <v>6.6456</v>
      </c>
      <c r="R46" s="36">
        <v>59</v>
      </c>
      <c r="S46" s="40">
        <v>18.6709</v>
      </c>
      <c r="T46" s="36" t="s">
        <v>73</v>
      </c>
      <c r="U46" s="41">
        <v>0.63290999999999997</v>
      </c>
      <c r="V46" s="36">
        <v>22</v>
      </c>
      <c r="W46" s="41">
        <v>6.9619999999999997</v>
      </c>
      <c r="X46" s="42">
        <v>396</v>
      </c>
      <c r="Y46" s="43">
        <v>100</v>
      </c>
    </row>
    <row r="47" spans="1:25" s="33" customFormat="1" ht="15" customHeight="1" x14ac:dyDescent="0.2">
      <c r="A47" s="21" t="s">
        <v>18</v>
      </c>
      <c r="B47" s="44" t="s">
        <v>60</v>
      </c>
      <c r="C47" s="74">
        <v>40</v>
      </c>
      <c r="D47" s="24">
        <v>0</v>
      </c>
      <c r="E47" s="25">
        <v>0</v>
      </c>
      <c r="F47" s="45" t="s">
        <v>73</v>
      </c>
      <c r="G47" s="25">
        <v>2.5</v>
      </c>
      <c r="H47" s="45">
        <v>12</v>
      </c>
      <c r="I47" s="25">
        <v>30</v>
      </c>
      <c r="J47" s="45">
        <v>5</v>
      </c>
      <c r="K47" s="25">
        <v>12.5</v>
      </c>
      <c r="L47" s="45">
        <v>19</v>
      </c>
      <c r="M47" s="25">
        <v>47.5</v>
      </c>
      <c r="N47" s="26">
        <v>0</v>
      </c>
      <c r="O47" s="25">
        <v>0</v>
      </c>
      <c r="P47" s="27" t="s">
        <v>73</v>
      </c>
      <c r="Q47" s="28">
        <v>7.5</v>
      </c>
      <c r="R47" s="46">
        <v>8</v>
      </c>
      <c r="S47" s="28">
        <v>20</v>
      </c>
      <c r="T47" s="24" t="s">
        <v>73</v>
      </c>
      <c r="U47" s="30">
        <v>2.5</v>
      </c>
      <c r="V47" s="24">
        <v>5</v>
      </c>
      <c r="W47" s="30">
        <v>12.5</v>
      </c>
      <c r="X47" s="31">
        <v>47</v>
      </c>
      <c r="Y47" s="32">
        <v>100</v>
      </c>
    </row>
    <row r="48" spans="1:25" s="33" customFormat="1" ht="15" customHeight="1" x14ac:dyDescent="0.2">
      <c r="A48" s="21" t="s">
        <v>18</v>
      </c>
      <c r="B48" s="34" t="s">
        <v>61</v>
      </c>
      <c r="C48" s="35">
        <v>359</v>
      </c>
      <c r="D48" s="48">
        <v>0</v>
      </c>
      <c r="E48" s="37">
        <v>0</v>
      </c>
      <c r="F48" s="38">
        <v>4</v>
      </c>
      <c r="G48" s="37">
        <v>1.1142000000000001</v>
      </c>
      <c r="H48" s="47">
        <v>19</v>
      </c>
      <c r="I48" s="37">
        <v>5.2925000000000004</v>
      </c>
      <c r="J48" s="38">
        <v>180</v>
      </c>
      <c r="K48" s="37">
        <v>50.139299999999999</v>
      </c>
      <c r="L48" s="38">
        <v>146</v>
      </c>
      <c r="M48" s="37">
        <v>40.668500000000002</v>
      </c>
      <c r="N48" s="47">
        <v>0</v>
      </c>
      <c r="O48" s="37">
        <v>0</v>
      </c>
      <c r="P48" s="50">
        <v>10</v>
      </c>
      <c r="Q48" s="40">
        <v>2.7854999999999999</v>
      </c>
      <c r="R48" s="48">
        <v>79</v>
      </c>
      <c r="S48" s="40">
        <v>22.005600000000001</v>
      </c>
      <c r="T48" s="48">
        <v>7</v>
      </c>
      <c r="U48" s="41">
        <v>1.9498599999999999</v>
      </c>
      <c r="V48" s="48">
        <v>12</v>
      </c>
      <c r="W48" s="41">
        <v>3.3426</v>
      </c>
      <c r="X48" s="42">
        <v>312</v>
      </c>
      <c r="Y48" s="43">
        <v>100</v>
      </c>
    </row>
    <row r="49" spans="1:26" s="33" customFormat="1" ht="15" customHeight="1" x14ac:dyDescent="0.2">
      <c r="A49" s="21" t="s">
        <v>18</v>
      </c>
      <c r="B49" s="44" t="s">
        <v>62</v>
      </c>
      <c r="C49" s="74">
        <v>28</v>
      </c>
      <c r="D49" s="24">
        <v>6</v>
      </c>
      <c r="E49" s="25">
        <v>21.428599999999999</v>
      </c>
      <c r="F49" s="26" t="s">
        <v>73</v>
      </c>
      <c r="G49" s="25">
        <v>3.5714000000000001</v>
      </c>
      <c r="H49" s="26">
        <v>6</v>
      </c>
      <c r="I49" s="25">
        <v>21.428599999999999</v>
      </c>
      <c r="J49" s="26" t="s">
        <v>73</v>
      </c>
      <c r="K49" s="25">
        <v>7.1429</v>
      </c>
      <c r="L49" s="45">
        <v>11</v>
      </c>
      <c r="M49" s="25">
        <v>39.285699999999999</v>
      </c>
      <c r="N49" s="45">
        <v>0</v>
      </c>
      <c r="O49" s="25">
        <v>0</v>
      </c>
      <c r="P49" s="27" t="s">
        <v>73</v>
      </c>
      <c r="Q49" s="28">
        <v>7.1429</v>
      </c>
      <c r="R49" s="46">
        <v>5</v>
      </c>
      <c r="S49" s="28">
        <v>17.857099999999999</v>
      </c>
      <c r="T49" s="46">
        <v>0</v>
      </c>
      <c r="U49" s="30">
        <v>0</v>
      </c>
      <c r="V49" s="46">
        <v>10</v>
      </c>
      <c r="W49" s="30">
        <v>35.714300000000001</v>
      </c>
      <c r="X49" s="31">
        <v>49</v>
      </c>
      <c r="Y49" s="32">
        <v>100</v>
      </c>
    </row>
    <row r="50" spans="1:26" s="33" customFormat="1" ht="15" customHeight="1" x14ac:dyDescent="0.2">
      <c r="A50" s="21" t="s">
        <v>18</v>
      </c>
      <c r="B50" s="34" t="s">
        <v>63</v>
      </c>
      <c r="C50" s="35">
        <v>474</v>
      </c>
      <c r="D50" s="36" t="s">
        <v>73</v>
      </c>
      <c r="E50" s="37">
        <v>0.21099999999999999</v>
      </c>
      <c r="F50" s="38" t="s">
        <v>73</v>
      </c>
      <c r="G50" s="37">
        <v>0.21099999999999999</v>
      </c>
      <c r="H50" s="47">
        <v>38</v>
      </c>
      <c r="I50" s="37">
        <v>8.0168999999999997</v>
      </c>
      <c r="J50" s="38">
        <v>202</v>
      </c>
      <c r="K50" s="37">
        <v>42.616</v>
      </c>
      <c r="L50" s="38">
        <v>222</v>
      </c>
      <c r="M50" s="37">
        <v>46.8354</v>
      </c>
      <c r="N50" s="47" t="s">
        <v>73</v>
      </c>
      <c r="O50" s="37">
        <v>0.21099999999999999</v>
      </c>
      <c r="P50" s="50">
        <v>9</v>
      </c>
      <c r="Q50" s="40">
        <v>1.8987000000000001</v>
      </c>
      <c r="R50" s="36">
        <v>49</v>
      </c>
      <c r="S50" s="40">
        <v>10.3376</v>
      </c>
      <c r="T50" s="36">
        <v>5</v>
      </c>
      <c r="U50" s="41">
        <v>1.0548500000000001</v>
      </c>
      <c r="V50" s="36">
        <v>24</v>
      </c>
      <c r="W50" s="41">
        <v>5.0632999999999999</v>
      </c>
      <c r="X50" s="42">
        <v>405</v>
      </c>
      <c r="Y50" s="43">
        <v>99.012299999999996</v>
      </c>
    </row>
    <row r="51" spans="1:26" s="33" customFormat="1" ht="15" customHeight="1" x14ac:dyDescent="0.2">
      <c r="A51" s="21" t="s">
        <v>18</v>
      </c>
      <c r="B51" s="44" t="s">
        <v>64</v>
      </c>
      <c r="C51" s="23">
        <v>4267</v>
      </c>
      <c r="D51" s="24">
        <v>14</v>
      </c>
      <c r="E51" s="25">
        <v>0.3281</v>
      </c>
      <c r="F51" s="45">
        <v>50</v>
      </c>
      <c r="G51" s="25">
        <v>1.1718</v>
      </c>
      <c r="H51" s="26">
        <v>2744</v>
      </c>
      <c r="I51" s="25">
        <v>64.307500000000005</v>
      </c>
      <c r="J51" s="26">
        <v>706</v>
      </c>
      <c r="K51" s="25">
        <v>16.5456</v>
      </c>
      <c r="L51" s="26">
        <v>686</v>
      </c>
      <c r="M51" s="25">
        <v>16.076899999999998</v>
      </c>
      <c r="N51" s="45">
        <v>4</v>
      </c>
      <c r="O51" s="25">
        <v>9.3700000000000006E-2</v>
      </c>
      <c r="P51" s="27">
        <v>63</v>
      </c>
      <c r="Q51" s="28">
        <v>1.4763999999999999</v>
      </c>
      <c r="R51" s="24">
        <v>338</v>
      </c>
      <c r="S51" s="28">
        <v>7.9212999999999996</v>
      </c>
      <c r="T51" s="24">
        <v>331</v>
      </c>
      <c r="U51" s="30">
        <v>7.7572099999999997</v>
      </c>
      <c r="V51" s="24">
        <v>1501</v>
      </c>
      <c r="W51" s="30">
        <v>35.17690000000001</v>
      </c>
      <c r="X51" s="31">
        <v>2902</v>
      </c>
      <c r="Y51" s="32">
        <v>100</v>
      </c>
    </row>
    <row r="52" spans="1:26" s="33" customFormat="1" ht="15" customHeight="1" x14ac:dyDescent="0.2">
      <c r="A52" s="21" t="s">
        <v>18</v>
      </c>
      <c r="B52" s="34" t="s">
        <v>65</v>
      </c>
      <c r="C52" s="35">
        <v>18</v>
      </c>
      <c r="D52" s="48">
        <v>0</v>
      </c>
      <c r="E52" s="37">
        <v>0</v>
      </c>
      <c r="F52" s="38">
        <v>0</v>
      </c>
      <c r="G52" s="37">
        <v>0</v>
      </c>
      <c r="H52" s="47" t="s">
        <v>73</v>
      </c>
      <c r="I52" s="37">
        <v>16.666699999999999</v>
      </c>
      <c r="J52" s="47">
        <v>0</v>
      </c>
      <c r="K52" s="37">
        <v>0</v>
      </c>
      <c r="L52" s="38">
        <v>14</v>
      </c>
      <c r="M52" s="37">
        <v>77.777799999999999</v>
      </c>
      <c r="N52" s="47" t="s">
        <v>73</v>
      </c>
      <c r="O52" s="37">
        <v>5.5556000000000001</v>
      </c>
      <c r="P52" s="39">
        <v>0</v>
      </c>
      <c r="Q52" s="40">
        <v>0</v>
      </c>
      <c r="R52" s="36">
        <v>4</v>
      </c>
      <c r="S52" s="40">
        <v>22.222200000000001</v>
      </c>
      <c r="T52" s="36">
        <v>0</v>
      </c>
      <c r="U52" s="41">
        <v>0</v>
      </c>
      <c r="V52" s="36">
        <v>4</v>
      </c>
      <c r="W52" s="41">
        <v>22.222200000000001</v>
      </c>
      <c r="X52" s="42">
        <v>34</v>
      </c>
      <c r="Y52" s="43">
        <v>100</v>
      </c>
    </row>
    <row r="53" spans="1:26" s="33" customFormat="1" ht="15" customHeight="1" x14ac:dyDescent="0.2">
      <c r="A53" s="21" t="s">
        <v>18</v>
      </c>
      <c r="B53" s="44" t="s">
        <v>66</v>
      </c>
      <c r="C53" s="74">
        <v>11</v>
      </c>
      <c r="D53" s="46">
        <v>0</v>
      </c>
      <c r="E53" s="25">
        <v>0</v>
      </c>
      <c r="F53" s="26">
        <v>0</v>
      </c>
      <c r="G53" s="25">
        <v>0</v>
      </c>
      <c r="H53" s="45">
        <v>0</v>
      </c>
      <c r="I53" s="25">
        <v>0</v>
      </c>
      <c r="J53" s="26">
        <v>0</v>
      </c>
      <c r="K53" s="25">
        <v>0</v>
      </c>
      <c r="L53" s="45">
        <v>9</v>
      </c>
      <c r="M53" s="25">
        <v>81.818200000000004</v>
      </c>
      <c r="N53" s="45">
        <v>0</v>
      </c>
      <c r="O53" s="25">
        <v>0</v>
      </c>
      <c r="P53" s="27" t="s">
        <v>73</v>
      </c>
      <c r="Q53" s="28">
        <v>18.181799999999999</v>
      </c>
      <c r="R53" s="46">
        <v>4</v>
      </c>
      <c r="S53" s="28">
        <v>36.363599999999998</v>
      </c>
      <c r="T53" s="24">
        <v>0</v>
      </c>
      <c r="U53" s="30">
        <v>0</v>
      </c>
      <c r="V53" s="24" t="s">
        <v>73</v>
      </c>
      <c r="W53" s="30">
        <v>18.181799999999999</v>
      </c>
      <c r="X53" s="31">
        <v>20</v>
      </c>
      <c r="Y53" s="32">
        <v>100</v>
      </c>
    </row>
    <row r="54" spans="1:26" s="33" customFormat="1" ht="15" customHeight="1" x14ac:dyDescent="0.2">
      <c r="A54" s="21" t="s">
        <v>18</v>
      </c>
      <c r="B54" s="34" t="s">
        <v>67</v>
      </c>
      <c r="C54" s="35">
        <v>562</v>
      </c>
      <c r="D54" s="48">
        <v>0</v>
      </c>
      <c r="E54" s="37">
        <v>0</v>
      </c>
      <c r="F54" s="38">
        <v>23</v>
      </c>
      <c r="G54" s="52">
        <v>4.0925000000000002</v>
      </c>
      <c r="H54" s="47">
        <v>82</v>
      </c>
      <c r="I54" s="52">
        <v>14.5907</v>
      </c>
      <c r="J54" s="38">
        <v>209</v>
      </c>
      <c r="K54" s="37">
        <v>37.188600000000001</v>
      </c>
      <c r="L54" s="38">
        <v>219</v>
      </c>
      <c r="M54" s="37">
        <v>38.968000000000011</v>
      </c>
      <c r="N54" s="38" t="s">
        <v>73</v>
      </c>
      <c r="O54" s="37">
        <v>0.53380000000000005</v>
      </c>
      <c r="P54" s="50">
        <v>26</v>
      </c>
      <c r="Q54" s="40">
        <v>4.6262999999999996</v>
      </c>
      <c r="R54" s="36">
        <v>98</v>
      </c>
      <c r="S54" s="40">
        <v>17.4377</v>
      </c>
      <c r="T54" s="48">
        <v>17</v>
      </c>
      <c r="U54" s="41">
        <v>3.0249100000000002</v>
      </c>
      <c r="V54" s="48">
        <v>64</v>
      </c>
      <c r="W54" s="41">
        <v>11.3879</v>
      </c>
      <c r="X54" s="42">
        <v>527</v>
      </c>
      <c r="Y54" s="43">
        <v>100</v>
      </c>
    </row>
    <row r="55" spans="1:26" s="33" customFormat="1" ht="15" customHeight="1" x14ac:dyDescent="0.2">
      <c r="A55" s="21" t="s">
        <v>18</v>
      </c>
      <c r="B55" s="44" t="s">
        <v>68</v>
      </c>
      <c r="C55" s="23">
        <v>119</v>
      </c>
      <c r="D55" s="24">
        <v>6</v>
      </c>
      <c r="E55" s="25">
        <v>5.0419999999999998</v>
      </c>
      <c r="F55" s="26" t="s">
        <v>73</v>
      </c>
      <c r="G55" s="25">
        <v>1.6807000000000001</v>
      </c>
      <c r="H55" s="45">
        <v>36</v>
      </c>
      <c r="I55" s="25">
        <v>30.252099999999999</v>
      </c>
      <c r="J55" s="45" t="s">
        <v>73</v>
      </c>
      <c r="K55" s="25">
        <v>2.5209999999999999</v>
      </c>
      <c r="L55" s="26">
        <v>67</v>
      </c>
      <c r="M55" s="25">
        <v>56.302500000000002</v>
      </c>
      <c r="N55" s="26">
        <v>0</v>
      </c>
      <c r="O55" s="25">
        <v>0</v>
      </c>
      <c r="P55" s="49">
        <v>5</v>
      </c>
      <c r="Q55" s="28">
        <v>4.2016999999999998</v>
      </c>
      <c r="R55" s="24">
        <v>21</v>
      </c>
      <c r="S55" s="28">
        <v>17.647099999999995</v>
      </c>
      <c r="T55" s="46">
        <v>4</v>
      </c>
      <c r="U55" s="30">
        <v>3.3613400000000002</v>
      </c>
      <c r="V55" s="46">
        <v>27</v>
      </c>
      <c r="W55" s="30">
        <v>22.6891</v>
      </c>
      <c r="X55" s="31">
        <v>178</v>
      </c>
      <c r="Y55" s="32">
        <v>100</v>
      </c>
    </row>
    <row r="56" spans="1:26" s="33" customFormat="1" ht="15" customHeight="1" x14ac:dyDescent="0.2">
      <c r="A56" s="21" t="s">
        <v>18</v>
      </c>
      <c r="B56" s="34" t="s">
        <v>69</v>
      </c>
      <c r="C56" s="35">
        <v>129</v>
      </c>
      <c r="D56" s="36">
        <v>0</v>
      </c>
      <c r="E56" s="37">
        <v>0</v>
      </c>
      <c r="F56" s="38">
        <v>0</v>
      </c>
      <c r="G56" s="37">
        <v>0</v>
      </c>
      <c r="H56" s="38">
        <v>4</v>
      </c>
      <c r="I56" s="37">
        <v>3.1008</v>
      </c>
      <c r="J56" s="47">
        <v>4</v>
      </c>
      <c r="K56" s="37">
        <v>3.1008</v>
      </c>
      <c r="L56" s="38">
        <v>118</v>
      </c>
      <c r="M56" s="37">
        <v>91.472899999999996</v>
      </c>
      <c r="N56" s="47">
        <v>0</v>
      </c>
      <c r="O56" s="37">
        <v>0</v>
      </c>
      <c r="P56" s="39" t="s">
        <v>73</v>
      </c>
      <c r="Q56" s="40">
        <v>2.3256000000000001</v>
      </c>
      <c r="R56" s="48">
        <v>20</v>
      </c>
      <c r="S56" s="40">
        <v>15.5039</v>
      </c>
      <c r="T56" s="48" t="s">
        <v>73</v>
      </c>
      <c r="U56" s="41">
        <v>1.5503899999999999</v>
      </c>
      <c r="V56" s="48" t="s">
        <v>73</v>
      </c>
      <c r="W56" s="41">
        <v>1.5504</v>
      </c>
      <c r="X56" s="42">
        <v>164</v>
      </c>
      <c r="Y56" s="43">
        <v>100</v>
      </c>
    </row>
    <row r="57" spans="1:26" s="33" customFormat="1" ht="15" customHeight="1" x14ac:dyDescent="0.2">
      <c r="A57" s="21" t="s">
        <v>18</v>
      </c>
      <c r="B57" s="44" t="s">
        <v>70</v>
      </c>
      <c r="C57" s="23">
        <v>60</v>
      </c>
      <c r="D57" s="24" t="s">
        <v>73</v>
      </c>
      <c r="E57" s="25">
        <v>1.6667000000000001</v>
      </c>
      <c r="F57" s="45">
        <v>0</v>
      </c>
      <c r="G57" s="25">
        <v>0</v>
      </c>
      <c r="H57" s="26">
        <v>12</v>
      </c>
      <c r="I57" s="25">
        <v>20</v>
      </c>
      <c r="J57" s="26">
        <v>26</v>
      </c>
      <c r="K57" s="25">
        <v>43.333300000000001</v>
      </c>
      <c r="L57" s="26">
        <v>18</v>
      </c>
      <c r="M57" s="25">
        <v>30</v>
      </c>
      <c r="N57" s="26">
        <v>0</v>
      </c>
      <c r="O57" s="25">
        <v>0</v>
      </c>
      <c r="P57" s="49" t="s">
        <v>73</v>
      </c>
      <c r="Q57" s="28">
        <v>5</v>
      </c>
      <c r="R57" s="46">
        <v>14</v>
      </c>
      <c r="S57" s="28">
        <v>23.333300000000001</v>
      </c>
      <c r="T57" s="46" t="s">
        <v>73</v>
      </c>
      <c r="U57" s="30">
        <v>1.6666700000000001</v>
      </c>
      <c r="V57" s="46">
        <v>8</v>
      </c>
      <c r="W57" s="30">
        <v>13.333299999999999</v>
      </c>
      <c r="X57" s="31">
        <v>93</v>
      </c>
      <c r="Y57" s="32">
        <v>100</v>
      </c>
    </row>
    <row r="58" spans="1:26" s="33" customFormat="1" ht="15" customHeight="1" thickBot="1" x14ac:dyDescent="0.25">
      <c r="A58" s="21" t="s">
        <v>18</v>
      </c>
      <c r="B58" s="53" t="s">
        <v>71</v>
      </c>
      <c r="C58" s="75">
        <v>14</v>
      </c>
      <c r="D58" s="73">
        <v>0</v>
      </c>
      <c r="E58" s="55">
        <v>0</v>
      </c>
      <c r="F58" s="56">
        <v>0</v>
      </c>
      <c r="G58" s="55">
        <v>0</v>
      </c>
      <c r="H58" s="57">
        <v>5</v>
      </c>
      <c r="I58" s="55">
        <v>35.714300000000001</v>
      </c>
      <c r="J58" s="56">
        <v>0</v>
      </c>
      <c r="K58" s="55">
        <v>0</v>
      </c>
      <c r="L58" s="56">
        <v>7</v>
      </c>
      <c r="M58" s="55">
        <v>50</v>
      </c>
      <c r="N58" s="56">
        <v>0</v>
      </c>
      <c r="O58" s="55">
        <v>0</v>
      </c>
      <c r="P58" s="58" t="s">
        <v>73</v>
      </c>
      <c r="Q58" s="59">
        <v>14.2857</v>
      </c>
      <c r="R58" s="54">
        <v>5</v>
      </c>
      <c r="S58" s="59">
        <v>35.714300000000001</v>
      </c>
      <c r="T58" s="54">
        <v>0</v>
      </c>
      <c r="U58" s="60">
        <v>0</v>
      </c>
      <c r="V58" s="54" t="s">
        <v>73</v>
      </c>
      <c r="W58" s="60">
        <v>14.2857</v>
      </c>
      <c r="X58" s="61">
        <v>22</v>
      </c>
      <c r="Y58" s="62">
        <v>100</v>
      </c>
    </row>
    <row r="59" spans="1:26" s="64" customFormat="1" ht="15" customHeight="1" x14ac:dyDescent="0.2">
      <c r="A59" s="67"/>
      <c r="B59" s="68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9"/>
      <c r="W59" s="70"/>
      <c r="X59" s="63"/>
      <c r="Y59" s="63"/>
    </row>
    <row r="60" spans="1:26" s="64" customFormat="1" ht="12.75" x14ac:dyDescent="0.2">
      <c r="A60" s="67"/>
      <c r="B60" s="77" t="str">
        <f>CONCATENATE("NOTE: Table reads (for US Totals):  Of all ",IF(ISTEXT(C7),LEFT(C7,3),TEXT(C7,"#,##0"))," public school female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22,515 public school female students retained in grade 2, 314 (1.4%) were American Indian or Alaska Native, 2,715 (12.1%) were students with disabilities served under the Individuals with Disabilities Education Act (IDEA), and 555 (2.5%) were students with disabilities served solely under Section 504 of the Rehabilitation Act of 1973.</v>
      </c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</row>
    <row r="61" spans="1:26" s="33" customFormat="1" ht="15" customHeight="1" x14ac:dyDescent="0.2">
      <c r="A61" s="21"/>
      <c r="B61" s="66" t="s">
        <v>20</v>
      </c>
      <c r="C61" s="71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1"/>
      <c r="S61" s="71"/>
      <c r="T61" s="71"/>
      <c r="U61" s="71"/>
      <c r="V61" s="71"/>
      <c r="W61" s="71"/>
      <c r="X61" s="72"/>
      <c r="Y61" s="72"/>
    </row>
    <row r="62" spans="1:26" s="64" customFormat="1" ht="14.1" customHeight="1" x14ac:dyDescent="0.2">
      <c r="B62" s="76" t="s">
        <v>72</v>
      </c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</row>
    <row r="63" spans="1:26" s="64" customFormat="1" ht="15" customHeight="1" x14ac:dyDescent="0.2">
      <c r="A63" s="67"/>
      <c r="B63" s="76" t="s">
        <v>75</v>
      </c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6"/>
      <c r="Y63" s="1"/>
      <c r="Z63" s="1"/>
    </row>
  </sheetData>
  <sortState ref="B8:Y58">
    <sortCondition ref="B8:B58"/>
  </sortState>
  <mergeCells count="19">
    <mergeCell ref="L5:M5"/>
    <mergeCell ref="N5:O5"/>
    <mergeCell ref="P5:Q5"/>
    <mergeCell ref="B62:Z62"/>
    <mergeCell ref="B63:W63"/>
    <mergeCell ref="B60:Y60"/>
    <mergeCell ref="B2:Y2"/>
    <mergeCell ref="B4:B5"/>
    <mergeCell ref="C4:C5"/>
    <mergeCell ref="D4:Q4"/>
    <mergeCell ref="R4:S5"/>
    <mergeCell ref="T4:U5"/>
    <mergeCell ref="V4:W5"/>
    <mergeCell ref="X4:X5"/>
    <mergeCell ref="Y4:Y5"/>
    <mergeCell ref="D5:E5"/>
    <mergeCell ref="F5:G5"/>
    <mergeCell ref="H5:I5"/>
    <mergeCell ref="J5:K5"/>
  </mergeCells>
  <phoneticPr fontId="15" type="noConversion"/>
  <printOptions horizontalCentered="1"/>
  <pageMargins left="0.5" right="0.5" top="1" bottom="1" header="0.5" footer="0.5"/>
  <pageSetup paperSize="3" scale="62"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G2 Total</vt:lpstr>
      <vt:lpstr>G2 Male</vt:lpstr>
      <vt:lpstr>G2 Female</vt:lpstr>
      <vt:lpstr>'G2 Female'!Print_Area</vt:lpstr>
      <vt:lpstr>'G2 Male'!Print_Area</vt:lpstr>
      <vt:lpstr>'G2 Total'!Print_Area</vt:lpstr>
    </vt:vector>
  </TitlesOfParts>
  <Manager>Office for Civil Rights</Manager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Miller, Stephanie</dc:creator>
  <cp:lastModifiedBy>Hector Tello</cp:lastModifiedBy>
  <cp:lastPrinted>2015-09-02T02:38:49Z</cp:lastPrinted>
  <dcterms:created xsi:type="dcterms:W3CDTF">2014-03-02T22:16:30Z</dcterms:created>
  <dcterms:modified xsi:type="dcterms:W3CDTF">2017-09-01T15:42:00Z</dcterms:modified>
</cp:coreProperties>
</file>