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4CF1C4D7-E71E-4B49-B553-C0B0CA11C910}" xr6:coauthVersionLast="47" xr6:coauthVersionMax="47" xr10:uidLastSave="{00000000-0000-0000-0000-000000000000}"/>
  <x:bookViews>
    <x:workbookView xWindow="1680" yWindow="1620" windowWidth="27120" windowHeight="13860" tabRatio="770" activeTab="2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_FilterDatabase" localSheetId="2" hidden="1">Female!#REF!</x:definedName>
    <x:definedName name="_xlnm._FilterDatabase" localSheetId="1" hidden="1">Male!#REF!</x:definedName>
    <x:definedName name="_xlnm.Print_Area" localSheetId="2">Female!$B$2:$W$6</x:definedName>
    <x:definedName name="_xlnm.Print_Area" localSheetId="1">Male!$B$2:$W$6</x:definedName>
    <x:definedName name="_xlnm.Print_Area" localSheetId="0">Total!$B$2:$W$6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1" l="1"/>
  <c r="B2" i="33"/>
  <c r="B2" i="50"/>
  <c r="A6" i="51" l="1"/>
  <c r="A6" i="33"/>
</calcChain>
</file>

<file path=xl/sharedStrings.xml><?xml version="1.0" encoding="utf-8"?>
<sst xmlns="http://schemas.openxmlformats.org/spreadsheetml/2006/main" count="97" uniqueCount="18">
  <si>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</si>
  <si>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</si>
  <si>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</si>
  <si>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</si>
  <si>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</si>
  <si>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</si>
  <si>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</si>
  <si>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</si>
  <si>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</si>
  <si>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</si>
  <si>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</si>
  <si>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</si>
  <si>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</si>
  <si>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</si>
  <si>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</si>
  <si>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</si>
  <si>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>not served under IDEA subjected to mechanical restraint</t>
  </si>
  <si>
    <t>Students With Disabilities Served Only Under Section 504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</si>
</sst>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36" x14ac:knownFonts="1">
    <x:font>
      <x:sz val="10"/>
      <x:color theme="1"/>
      <x:name val="Arial Narrow"/>
      <x:family val="2"/>
    </x:font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8"/>
      <x:name val="Arial Narrow"/>
      <x:family val="2"/>
    </x:font>
    <x:font>
      <x:sz val="18"/>
      <x:color theme="3"/>
      <x:name val="Cambria"/>
      <x:family val="2"/>
      <x:scheme val="major"/>
    </x:font>
    <x:font>
      <x:b/>
      <x:sz val="15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sz val="11"/>
      <x:color rgb="FF006100"/>
      <x:name val="Calibri"/>
      <x:family val="2"/>
      <x:scheme val="minor"/>
    </x:font>
    <x:font>
      <x:sz val="11"/>
      <x:color rgb="FF9C0006"/>
      <x:name val="Calibri"/>
      <x:family val="2"/>
      <x:scheme val="minor"/>
    </x:font>
    <x:font>
      <x:sz val="11"/>
      <x:color rgb="FF9C5700"/>
      <x:name val="Calibri"/>
      <x:family val="2"/>
      <x:scheme val="minor"/>
    </x:font>
    <x:font>
      <x:sz val="11"/>
      <x:color rgb="FF3F3F76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b/>
      <x:sz val="11"/>
      <x:color rgb="FFFA7D00"/>
      <x:name val="Calibri"/>
      <x:family val="2"/>
      <x:scheme val="minor"/>
    </x:font>
    <x:font>
      <x:sz val="11"/>
      <x:color rgb="FFFA7D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i/>
      <x:sz val="11"/>
      <x:color rgb="FF7F7F7F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theme="0"/>
      <x:name val="Calibri"/>
      <x:family val="2"/>
      <x:scheme val="minor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rgb="f2f2f2"/>
        <x:bgColor indexed="64"/>
      </x:patternFill>
    </x:fill>
  </x:fills>
  <x:borders count="3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/>
      <x:top style="medium">
        <x:color auto="1"/>
      </x:top>
      <x:bottom/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/>
      <x:right/>
      <x:top/>
      <x:bottom style="thin"/>
      <x:diagonal/>
    </x:border>
  </x:borders>
  <x:cellStyleXfs count="256">
    <x:xf numFmtId="0" fontId="0" fillId="0" borderId="0"/>
    <x:xf numFmtId="0" fontId="3" fillId="0" borderId="0"/>
    <x:xf numFmtId="0" fontId="6" fillId="0" borderId="0"/>
    <x:xf numFmtId="0" fontId="10" fillId="0" borderId="0"/>
    <x:xf numFmtId="0" fontId="10" fillId="0" borderId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2" fillId="0" borderId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3" fillId="0" borderId="0" applyNumberFormat="0" applyFill="0" applyBorder="0" applyAlignment="0" applyProtection="0"/>
    <x:xf numFmtId="0" fontId="20" fillId="0" borderId="0" applyNumberFormat="0" applyFill="0" applyBorder="0" applyAlignment="0" applyProtection="0"/>
    <x:xf numFmtId="0" fontId="21" fillId="0" borderId="29" applyNumberFormat="0" applyFill="0" applyAlignment="0" applyProtection="0"/>
    <x:xf numFmtId="0" fontId="22" fillId="0" borderId="30" applyNumberFormat="0" applyFill="0" applyAlignment="0" applyProtection="0"/>
    <x:xf numFmtId="0" fontId="23" fillId="0" borderId="31" applyNumberFormat="0" applyFill="0" applyAlignment="0" applyProtection="0"/>
    <x:xf numFmtId="0" fontId="23" fillId="0" borderId="0" applyNumberFormat="0" applyFill="0" applyBorder="0" applyAlignment="0" applyProtection="0"/>
    <x:xf numFmtId="0" fontId="24" fillId="2" borderId="0" applyNumberFormat="0" applyBorder="0" applyAlignment="0" applyProtection="0"/>
    <x:xf numFmtId="0" fontId="25" fillId="3" borderId="0" applyNumberFormat="0" applyBorder="0" applyAlignment="0" applyProtection="0"/>
    <x:xf numFmtId="0" fontId="26" fillId="4" borderId="0" applyNumberFormat="0" applyBorder="0" applyAlignment="0" applyProtection="0"/>
    <x:xf numFmtId="0" fontId="27" fillId="5" borderId="32" applyNumberFormat="0" applyAlignment="0" applyProtection="0"/>
    <x:xf numFmtId="0" fontId="28" fillId="6" borderId="33" applyNumberFormat="0" applyAlignment="0" applyProtection="0"/>
    <x:xf numFmtId="0" fontId="29" fillId="6" borderId="32" applyNumberFormat="0" applyAlignment="0" applyProtection="0"/>
    <x:xf numFmtId="0" fontId="30" fillId="0" borderId="34" applyNumberFormat="0" applyFill="0" applyAlignment="0" applyProtection="0"/>
    <x:xf numFmtId="0" fontId="31" fillId="7" borderId="35" applyNumberFormat="0" applyAlignment="0" applyProtection="0"/>
    <x:xf numFmtId="0" fontId="32" fillId="0" borderId="0" applyNumberFormat="0" applyFill="0" applyBorder="0" applyAlignment="0" applyProtection="0"/>
    <x:xf numFmtId="0" fontId="33" fillId="0" borderId="0" applyNumberFormat="0" applyFill="0" applyBorder="0" applyAlignment="0" applyProtection="0"/>
    <x:xf numFmtId="0" fontId="34" fillId="0" borderId="37" applyNumberFormat="0" applyFill="0" applyAlignment="0" applyProtection="0"/>
    <x:xf numFmtId="0" fontId="35" fillId="9" borderId="0" applyNumberFormat="0" applyBorder="0" applyAlignment="0" applyProtection="0"/>
    <x:xf numFmtId="0" fontId="1" fillId="10" borderId="0" applyNumberFormat="0" applyBorder="0" applyAlignment="0" applyProtection="0"/>
    <x:xf numFmtId="0" fontId="1" fillId="11" borderId="0" applyNumberFormat="0" applyBorder="0" applyAlignment="0" applyProtection="0"/>
    <x:xf numFmtId="0" fontId="1" fillId="12" borderId="0" applyNumberFormat="0" applyBorder="0" applyAlignment="0" applyProtection="0"/>
    <x:xf numFmtId="0" fontId="35" fillId="13" borderId="0" applyNumberFormat="0" applyBorder="0" applyAlignment="0" applyProtection="0"/>
    <x:xf numFmtId="0" fontId="1" fillId="14" borderId="0" applyNumberFormat="0" applyBorder="0" applyAlignment="0" applyProtection="0"/>
    <x:xf numFmtId="0" fontId="1" fillId="15" borderId="0" applyNumberFormat="0" applyBorder="0" applyAlignment="0" applyProtection="0"/>
    <x:xf numFmtId="0" fontId="1" fillId="16" borderId="0" applyNumberFormat="0" applyBorder="0" applyAlignment="0" applyProtection="0"/>
    <x:xf numFmtId="0" fontId="35" fillId="17" borderId="0" applyNumberFormat="0" applyBorder="0" applyAlignment="0" applyProtection="0"/>
    <x:xf numFmtId="0" fontId="1" fillId="18" borderId="0" applyNumberFormat="0" applyBorder="0" applyAlignment="0" applyProtection="0"/>
    <x:xf numFmtId="0" fontId="1" fillId="19" borderId="0" applyNumberFormat="0" applyBorder="0" applyAlignment="0" applyProtection="0"/>
    <x:xf numFmtId="0" fontId="1" fillId="20" borderId="0" applyNumberFormat="0" applyBorder="0" applyAlignment="0" applyProtection="0"/>
    <x:xf numFmtId="0" fontId="35" fillId="21" borderId="0" applyNumberFormat="0" applyBorder="0" applyAlignment="0" applyProtection="0"/>
    <x:xf numFmtId="0" fontId="1" fillId="22" borderId="0" applyNumberFormat="0" applyBorder="0" applyAlignment="0" applyProtection="0"/>
    <x:xf numFmtId="0" fontId="1" fillId="23" borderId="0" applyNumberFormat="0" applyBorder="0" applyAlignment="0" applyProtection="0"/>
    <x:xf numFmtId="0" fontId="1" fillId="24" borderId="0" applyNumberFormat="0" applyBorder="0" applyAlignment="0" applyProtection="0"/>
    <x:xf numFmtId="0" fontId="35" fillId="25" borderId="0" applyNumberFormat="0" applyBorder="0" applyAlignment="0" applyProtection="0"/>
    <x:xf numFmtId="0" fontId="1" fillId="26" borderId="0" applyNumberFormat="0" applyBorder="0" applyAlignment="0" applyProtection="0"/>
    <x:xf numFmtId="0" fontId="1" fillId="27" borderId="0" applyNumberFormat="0" applyBorder="0" applyAlignment="0" applyProtection="0"/>
    <x:xf numFmtId="0" fontId="1" fillId="28" borderId="0" applyNumberFormat="0" applyBorder="0" applyAlignment="0" applyProtection="0"/>
    <x:xf numFmtId="0" fontId="35" fillId="29" borderId="0" applyNumberFormat="0" applyBorder="0" applyAlignment="0" applyProtection="0"/>
    <x:xf numFmtId="0" fontId="1" fillId="30" borderId="0" applyNumberFormat="0" applyBorder="0" applyAlignment="0" applyProtection="0"/>
    <x:xf numFmtId="0" fontId="1" fillId="31" borderId="0" applyNumberFormat="0" applyBorder="0" applyAlignment="0" applyProtection="0"/>
    <x:xf numFmtId="0" fontId="1" fillId="32" borderId="0" applyNumberFormat="0" applyBorder="0" applyAlignment="0" applyProtection="0"/>
    <x:xf numFmtId="0" fontId="1" fillId="0" borderId="0"/>
    <x:xf numFmtId="0" fontId="1" fillId="8" borderId="36" applyNumberFormat="0" applyFont="0" applyAlignment="0" applyProtection="0"/>
  </x:cellStyleXfs>
  <x:cellXfs count="57">
    <x:xf numFmtId="0" fontId="0" fillId="0" borderId="0" xfId="0"/>
    <x:xf numFmtId="0" fontId="7" fillId="0" borderId="0" xfId="2" applyFont="1"/>
    <x:xf numFmtId="0" fontId="9" fillId="0" borderId="0" xfId="2" applyFont="1" applyAlignment="1">
      <x:alignment horizontal="left"/>
    </x:xf>
    <x:xf numFmtId="0" fontId="4" fillId="0" borderId="1" xfId="1" applyFont="1" applyBorder="1"/>
    <x:xf numFmtId="1" fontId="5" fillId="0" borderId="1" xfId="1" applyNumberFormat="1" applyFont="1" applyBorder="1" applyAlignment="1">
      <x:alignment wrapText="1"/>
    </x:xf>
    <x:xf numFmtId="0" fontId="11" fillId="0" borderId="0" xfId="4" applyFont="1"/>
    <x:xf numFmtId="0" fontId="14" fillId="0" borderId="0" xfId="2" applyFont="1"/>
    <x:xf numFmtId="0" fontId="15" fillId="0" borderId="0" xfId="2" applyFont="1" applyAlignment="1">
      <x:alignment horizontal="left"/>
    </x:xf>
    <x:xf numFmtId="0" fontId="14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3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5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8" xfId="3" applyNumberFormat="1" applyFont="1" applyBorder="1" applyAlignment="1">
      <x:alignment wrapText="1"/>
    </x:xf>
    <x:xf numFmtId="1" fontId="17" fillId="0" borderId="14" xfId="3" applyNumberFormat="1" applyFont="1" applyBorder="1" applyAlignment="1">
      <x:alignment wrapText="1"/>
    </x:xf>
    <x:xf numFmtId="0" fontId="16" fillId="0" borderId="0" xfId="4" applyFont="1"/>
    <x:xf numFmtId="1" fontId="17" fillId="0" borderId="28" xfId="3" applyNumberFormat="1" applyFont="1" applyBorder="1" applyAlignment="1">
      <x:alignment vertical="center" wrapText="1"/>
    </x:xf>
    <x:xf numFmtId="0" fontId="8" fillId="0" borderId="0" xfId="1" applyFont="1"/>
    <x:xf numFmtId="1" fontId="17" fillId="0" borderId="1" xfId="3" applyNumberFormat="1" applyFont="1" applyBorder="1" applyAlignment="1">
      <x:alignment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12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0" xfId="3" applyNumberFormat="1" applyFont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1" fontId="17" fillId="0" borderId="22" xfId="3" applyNumberFormat="1" applyFont="1" applyBorder="1" applyAlignment="1">
      <x:alignment horizontal="center" wrapText="1"/>
    </x:xf>
    <x:xf numFmtId="1" fontId="17" fillId="0" borderId="19" xfId="3" applyNumberFormat="1" applyFont="1" applyBorder="1" applyAlignment="1">
      <x:alignment horizontal="center" wrapText="1"/>
    </x:xf>
    <x:xf numFmtId="1" fontId="17" fillId="0" borderId="17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7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4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3" xfId="3" applyNumberFormat="1" applyFont="1" applyBorder="1" applyAlignment="1">
      <x:alignment horizontal="center" vertical="center"/>
    </x:xf>
    <x:xf fillId="33" borderId="0">
      <x:alignment horizontal="left"/>
    </x:xf>
    <x:xf fillId="33" borderId="38">
      <x:alignment horizontal="left"/>
    </x:xf>
    <x:xf fillId="0" borderId="0">
      <x:alignment horizontal="left"/>
    </x:xf>
    <x:xf fillId="0" borderId="38">
      <x:alignment horizontal="left"/>
    </x:xf>
    <x:xf numFmtId="37" fillId="33">
      <x:alignment horizontal="right"/>
    </x:xf>
    <x:xf numFmtId="37" fillId="33" borderId="38">
      <x:alignment horizontal="right"/>
    </x:xf>
    <x:xf numFmtId="37" fillId="0">
      <x:alignment horizontal="right"/>
    </x:xf>
    <x:xf numFmtId="37" fillId="0" borderId="38">
      <x:alignment horizontal="right"/>
    </x:xf>
    <x:xf numFmtId="39" fillId="33">
      <x:alignment horizontal="right"/>
    </x:xf>
    <x:xf numFmtId="39" fillId="33" borderId="38">
      <x:alignment horizontal="right"/>
    </x:xf>
    <x:xf numFmtId="39" fillId="0">
      <x:alignment horizontal="right"/>
    </x:xf>
    <x:xf numFmtId="39" fillId="0" borderId="38">
      <x:alignment horizontal="right"/>
    </x:xf>
    <x:xf fillId="33">
      <x:alignment horizontal="right"/>
    </x:xf>
    <x:xf fillId="0">
      <x:alignment horizontal="right"/>
    </x:xf>
    <x:xf fillId="33">
      <x:alignment horizontal="right"/>
    </x:xf>
    <x:xf fillId="0">
      <x:alignment horizontal="right"/>
    </x:xf>
  </x:cellXfs>
  <x:cellStyles count="256">
    <x:cellStyle name="20% - Accent1" xfId="231" builtinId="30" customBuiltin="1"/>
    <x:cellStyle name="20% - Accent2" xfId="235" builtinId="34" customBuiltin="1"/>
    <x:cellStyle name="20% - Accent3" xfId="239" builtinId="38" customBuiltin="1"/>
    <x:cellStyle name="20% - Accent4" xfId="243" builtinId="42" customBuiltin="1"/>
    <x:cellStyle name="20% - Accent5" xfId="247" builtinId="46" customBuiltin="1"/>
    <x:cellStyle name="20% - Accent6" xfId="251" builtinId="50" customBuiltin="1"/>
    <x:cellStyle name="40% - Accent1" xfId="232" builtinId="31" customBuiltin="1"/>
    <x:cellStyle name="40% - Accent2" xfId="236" builtinId="35" customBuiltin="1"/>
    <x:cellStyle name="40% - Accent3" xfId="240" builtinId="39" customBuiltin="1"/>
    <x:cellStyle name="40% - Accent4" xfId="244" builtinId="43" customBuiltin="1"/>
    <x:cellStyle name="40% - Accent5" xfId="248" builtinId="47" customBuiltin="1"/>
    <x:cellStyle name="40% - Accent6" xfId="252" builtinId="51" customBuiltin="1"/>
    <x:cellStyle name="60% - Accent1" xfId="233" builtinId="32" customBuiltin="1"/>
    <x:cellStyle name="60% - Accent2" xfId="237" builtinId="36" customBuiltin="1"/>
    <x:cellStyle name="60% - Accent3" xfId="241" builtinId="40" customBuiltin="1"/>
    <x:cellStyle name="60% - Accent4" xfId="245" builtinId="44" customBuiltin="1"/>
    <x:cellStyle name="60% - Accent5" xfId="249" builtinId="48" customBuiltin="1"/>
    <x:cellStyle name="60% - Accent6" xfId="253" builtinId="52" customBuiltin="1"/>
    <x:cellStyle name="Accent1" xfId="230" builtinId="29" customBuiltin="1"/>
    <x:cellStyle name="Accent2" xfId="234" builtinId="33" customBuiltin="1"/>
    <x:cellStyle name="Accent3" xfId="238" builtinId="37" customBuiltin="1"/>
    <x:cellStyle name="Accent4" xfId="242" builtinId="41" customBuiltin="1"/>
    <x:cellStyle name="Accent5" xfId="246" builtinId="45" customBuiltin="1"/>
    <x:cellStyle name="Accent6" xfId="250" builtinId="49" customBuiltin="1"/>
    <x:cellStyle name="Bad" xfId="220" builtinId="27" customBuiltin="1"/>
    <x:cellStyle name="Calculation" xfId="224" builtinId="22" customBuiltin="1"/>
    <x:cellStyle name="Check Cell" xfId="226" builtinId="23" customBuiltin="1"/>
    <x:cellStyle name="Explanatory Text" xfId="228" builtinId="53" customBuiltin="1"/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Good" xfId="219" builtinId="26" customBuiltin="1"/>
    <x:cellStyle name="Heading 1" xfId="215" builtinId="16" customBuiltin="1"/>
    <x:cellStyle name="Heading 2" xfId="216" builtinId="17" customBuiltin="1"/>
    <x:cellStyle name="Heading 3" xfId="217" builtinId="18" customBuiltin="1"/>
    <x:cellStyle name="Heading 4" xfId="218" builtinId="19" customBuilti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Input" xfId="222" builtinId="20" customBuiltin="1"/>
    <x:cellStyle name="Linked Cell" xfId="225" builtinId="24" customBuiltin="1"/>
    <x:cellStyle name="Neutral" xfId="221" builtinId="28" customBuiltin="1"/>
    <x:cellStyle name="Normal" xfId="0" builtinId="0"/>
    <x:cellStyle name="Normal 2" xfId="254" xr:uid="{8DCA822F-C5C8-44AB-BFB1-6F6504E63BCD}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  <x:cellStyle name="Note 2" xfId="255" xr:uid="{BC9FEAE2-DABF-4107-A03A-5626F1EDB5D2}"/>
    <x:cellStyle name="Output" xfId="223" builtinId="21" customBuiltin="1"/>
    <x:cellStyle name="Title" xfId="214" builtinId="15" customBuiltin="1"/>
    <x:cellStyle name="Total" xfId="229" builtinId="25" customBuiltin="1"/>
    <x:cellStyle name="Warning Text" xfId="227" builtinId="11" customBuiltin="1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X6"/>
  <x:sheetViews>
    <x:sheetView zoomScale="85" zoomScaleNormal="85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1.1640625" style="1" customWidth="1"/>
    <x:col min="3" max="20" width="14.6640625" style="1" customWidth="1"/>
    <x:col min="21" max="21" width="14.6640625" style="5" customWidth="1"/>
    <x:col min="22" max="23" width="14.6640625" style="1" customWidth="1"/>
    <x:col min="24" max="24" width="1.33203125" style="1" customWidth="1"/>
    <x:col min="25" max="25" width="9" style="5" customWidth="1"/>
    <x:col min="26" max="16384" width="12.1640625" style="5"/>
  </x:cols>
  <x:sheetData>
    <x:row r="2" spans="1:24" s="2" customFormat="1" ht="15" customHeight="1" x14ac:dyDescent="0.25">
      <x:c r="A2" s="7"/>
      <x:c r="B2" s="21" t="str">
        <x:f>CONCATENATE("Number and percentage of public school students ",A6, ", by race/ethnicity, disability status, and English proficiency, by state: School Year 2020-21")</x:f>
        <x:v>Number and percentage of public school students not served under IDEA subjected to mechanical restraint,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4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  <x:c r="X3" s="4"/>
    </x:row>
    <x:row r="4" spans="1:24" s="10" customFormat="1" ht="25.15" customHeight="1" x14ac:dyDescent="0.2">
      <x:c r="A4" s="9"/>
      <x:c r="B4" s="38" t="s">
        <x:v>0</x:v>
      </x:c>
      <x:c r="C4" s="40" t="s">
        <x:v>11</x:v>
      </x:c>
      <x:c r="D4" s="42" t="s">
        <x:v>10</x:v>
      </x:c>
      <x:c r="E4" s="43"/>
      <x:c r="F4" s="43"/>
      <x:c r="G4" s="43"/>
      <x:c r="H4" s="43"/>
      <x:c r="I4" s="43"/>
      <x:c r="J4" s="43"/>
      <x:c r="K4" s="43"/>
      <x:c r="L4" s="43"/>
      <x:c r="M4" s="43"/>
      <x:c r="N4" s="43"/>
      <x:c r="O4" s="43"/>
      <x:c r="P4" s="43"/>
      <x:c r="Q4" s="44"/>
      <x:c r="R4" s="27" t="s">
        <x:v>17</x:v>
      </x:c>
      <x:c r="S4" s="28"/>
      <x:c r="T4" s="27" t="s">
        <x:v>12</x:v>
      </x:c>
      <x:c r="U4" s="28"/>
      <x:c r="V4" s="31" t="s">
        <x:v>15</x:v>
      </x:c>
      <x:c r="W4" s="23" t="s">
        <x:v>13</x:v>
      </x:c>
      <x:c r="X4" s="24"/>
    </x:row>
    <x:row r="5" spans="1:24" s="10" customFormat="1" ht="25.15" customHeight="1" x14ac:dyDescent="0.2">
      <x:c r="A5" s="9"/>
      <x:c r="B5" s="39"/>
      <x:c r="C5" s="41"/>
      <x:c r="D5" s="33" t="s">
        <x:v>1</x:v>
      </x:c>
      <x:c r="E5" s="34"/>
      <x:c r="F5" s="35" t="s">
        <x:v>2</x:v>
      </x:c>
      <x:c r="G5" s="34"/>
      <x:c r="H5" s="36" t="s">
        <x:v>3</x:v>
      </x:c>
      <x:c r="I5" s="34"/>
      <x:c r="J5" s="36" t="s">
        <x:v>4</x:v>
      </x:c>
      <x:c r="K5" s="34"/>
      <x:c r="L5" s="36" t="s">
        <x:v>5</x:v>
      </x:c>
      <x:c r="M5" s="34"/>
      <x:c r="N5" s="36" t="s">
        <x:v>6</x:v>
      </x:c>
      <x:c r="O5" s="34"/>
      <x:c r="P5" s="36" t="s">
        <x:v>7</x:v>
      </x:c>
      <x:c r="Q5" s="37"/>
      <x:c r="R5" s="29"/>
      <x:c r="S5" s="30"/>
      <x:c r="T5" s="29"/>
      <x:c r="U5" s="30"/>
      <x:c r="V5" s="32"/>
      <x:c r="W5" s="25"/>
      <x:c r="X5" s="26"/>
    </x:row>
    <x:row r="6" spans="1:24" s="10" customFormat="1" ht="15" customHeight="1" thickBot="1" x14ac:dyDescent="0.25">
      <x:c r="A6" s="19" t="s">
        <x:v>16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  <x:c r="X6" s="22"/>
    </x:row>
    <x:row>
      <x:c/>
      <x:c s="45" t="str">
        <x:v>50 states, District of Columbia, and Puerto Rico</x:v>
      </x:c>
      <x:c s="49" t="n">
        <x:v>1483</x:v>
      </x:c>
      <x:c s="49" t="n">
        <x:v>3</x:v>
      </x:c>
      <x:c s="53" t="n">
        <x:v>0.2</x:v>
      </x:c>
      <x:c s="49" t="n">
        <x:v>4</x:v>
      </x:c>
      <x:c s="53" t="n">
        <x:v>0.27</x:v>
      </x:c>
      <x:c s="49" t="n">
        <x:v>363</x:v>
      </x:c>
      <x:c s="53" t="n">
        <x:v>24.48</x:v>
      </x:c>
      <x:c s="49" t="n">
        <x:v>717</x:v>
      </x:c>
      <x:c s="53" t="n">
        <x:v>48.35</x:v>
      </x:c>
      <x:c s="49" t="n">
        <x:v>359</x:v>
      </x:c>
      <x:c s="53" t="n">
        <x:v>24.21</x:v>
      </x:c>
      <x:c s="49" t="n">
        <x:v>4</x:v>
      </x:c>
      <x:c s="53" t="n">
        <x:v>0.27</x:v>
      </x:c>
      <x:c s="49" t="n">
        <x:v>33</x:v>
      </x:c>
      <x:c s="53" t="n">
        <x:v>2.23</x:v>
      </x:c>
      <x:c s="49" t="n">
        <x:v>74</x:v>
      </x:c>
      <x:c s="53" t="n">
        <x:v>4.99</x:v>
      </x:c>
      <x:c s="49" t="n">
        <x:v>107</x:v>
      </x:c>
      <x:c s="53" t="n">
        <x:v>7.22</x:v>
      </x:c>
      <x:c s="49" t="n">
        <x:v>76000</x:v>
      </x:c>
      <x:c s="53" t="n">
        <x:v>79.41</x:v>
      </x:c>
    </x:row>
    <x:row>
      <x:c/>
      <x:c s="47" t="str">
        <x:v>Alabama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1305</x:v>
      </x:c>
      <x:c s="55" t="n">
        <x:v>94.36</x:v>
      </x:c>
    </x:row>
    <x:row>
      <x:c/>
      <x:c s="45" t="str">
        <x:v>Alaska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387</x:v>
      </x:c>
      <x:c s="53" t="n">
        <x:v>77.87</x:v>
      </x:c>
    </x:row>
    <x:row>
      <x:c/>
      <x:c s="47" t="str">
        <x:v>Arizona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1734</x:v>
      </x:c>
      <x:c s="55" t="n">
        <x:v>87.05</x:v>
      </x:c>
    </x:row>
    <x:row>
      <x:c/>
      <x:c s="45" t="str">
        <x:v>Arkansas</x:v>
      </x:c>
      <x:c s="49" t="n">
        <x:v>3</x:v>
      </x:c>
      <x:c s="49" t="n">
        <x:v>0</x:v>
      </x:c>
      <x:c s="53" t="n">
        <x:v>0</x:v>
      </x:c>
      <x:c s="49" t="n">
        <x:v>1</x:v>
      </x:c>
      <x:c s="53" t="n">
        <x:v>33.33</x:v>
      </x:c>
      <x:c s="49" t="n">
        <x:v>0</x:v>
      </x:c>
      <x:c s="53" t="n">
        <x:v>0</x:v>
      </x:c>
      <x:c s="49" t="n">
        <x:v>1</x:v>
      </x:c>
      <x:c s="53" t="n">
        <x:v>33.33</x:v>
      </x:c>
      <x:c s="49" t="n">
        <x:v>1</x:v>
      </x:c>
      <x:c s="53" t="n">
        <x:v>33.33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983</x:v>
      </x:c>
      <x:c s="53" t="n">
        <x:v>94.25</x:v>
      </x:c>
    </x:row>
    <x:row>
      <x:c/>
      <x:c s="47" t="str">
        <x:v>California</x:v>
      </x:c>
      <x:c s="51" t="n">
        <x:v>10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</x:v>
      </x:c>
      <x:c s="55" t="n">
        <x:v>60</x:v>
      </x:c>
      <x:c s="51" t="n">
        <x:v>0</x:v>
      </x:c>
      <x:c s="55" t="n">
        <x:v>0</x:v>
      </x:c>
      <x:c s="51" t="n">
        <x:v>4</x:v>
      </x:c>
      <x:c s="55" t="n">
        <x:v>40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6092</x:v>
      </x:c>
      <x:c s="55" t="n">
        <x:v>60.79</x:v>
      </x:c>
    </x:row>
    <x:row>
      <x:c/>
      <x:c s="45" t="str">
        <x:v>Colorado</x:v>
      </x:c>
      <x:c s="49" t="n">
        <x:v>156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46</x:v>
      </x:c>
      <x:c s="53" t="n">
        <x:v>29.49</x:v>
      </x:c>
      <x:c s="49" t="n">
        <x:v>18</x:v>
      </x:c>
      <x:c s="53" t="n">
        <x:v>11.54</x:v>
      </x:c>
      <x:c s="49" t="n">
        <x:v>85</x:v>
      </x:c>
      <x:c s="53" t="n">
        <x:v>54.49</x:v>
      </x:c>
      <x:c s="49" t="n">
        <x:v>0</x:v>
      </x:c>
      <x:c s="53" t="n">
        <x:v>0</x:v>
      </x:c>
      <x:c s="49" t="n">
        <x:v>7</x:v>
      </x:c>
      <x:c s="53" t="n">
        <x:v>4.49</x:v>
      </x:c>
      <x:c s="49" t="n">
        <x:v>7</x:v>
      </x:c>
      <x:c s="53" t="n">
        <x:v>4.49</x:v>
      </x:c>
      <x:c s="49" t="n">
        <x:v>3</x:v>
      </x:c>
      <x:c s="53" t="n">
        <x:v>1.92</x:v>
      </x:c>
      <x:c s="49" t="n">
        <x:v>1202</x:v>
      </x:c>
      <x:c s="53" t="n">
        <x:v>64.18</x:v>
      </x:c>
    </x:row>
    <x:row>
      <x:c/>
      <x:c s="47" t="str">
        <x:v>Connecticut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1060</x:v>
      </x:c>
      <x:c s="55" t="n">
        <x:v>93.31</x:v>
      </x:c>
    </x:row>
    <x:row>
      <x:c/>
      <x:c s="45" t="str">
        <x:v>Delaware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217</x:v>
      </x:c>
      <x:c s="53" t="n">
        <x:v>96.88</x:v>
      </x:c>
    </x:row>
    <x:row>
      <x:c/>
      <x:c s="47" t="str">
        <x:v>District of Columbia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204</x:v>
      </x:c>
      <x:c s="55" t="n">
        <x:v>86.44</x:v>
      </x:c>
    </x:row>
    <x:row>
      <x:c/>
      <x:c s="45" t="str">
        <x:v>Florida</x:v>
      </x:c>
      <x:c s="49" t="n">
        <x:v>15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6.67</x:v>
      </x:c>
      <x:c s="49" t="n">
        <x:v>7</x:v>
      </x:c>
      <x:c s="53" t="n">
        <x:v>46.67</x:v>
      </x:c>
      <x:c s="49" t="n">
        <x:v>5</x:v>
      </x:c>
      <x:c s="53" t="n">
        <x:v>33.33</x:v>
      </x:c>
      <x:c s="49" t="n">
        <x:v>0</x:v>
      </x:c>
      <x:c s="53" t="n">
        <x:v>0</x:v>
      </x:c>
      <x:c s="49" t="n">
        <x:v>2</x:v>
      </x:c>
      <x:c s="53" t="n">
        <x:v>13.33</x:v>
      </x:c>
      <x:c s="49" t="n">
        <x:v>1</x:v>
      </x:c>
      <x:c s="53" t="n">
        <x:v>6.67</x:v>
      </x:c>
      <x:c s="49" t="n">
        <x:v>0</x:v>
      </x:c>
      <x:c s="53" t="n">
        <x:v>0</x:v>
      </x:c>
      <x:c s="49" t="n">
        <x:v>1802</x:v>
      </x:c>
      <x:c s="53" t="n">
        <x:v>45.74</x:v>
      </x:c>
    </x:row>
    <x:row>
      <x:c/>
      <x:c s="47" t="str">
        <x:v>Georgia</x:v>
      </x:c>
      <x:c s="51" t="n">
        <x:v>497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19</x:v>
      </x:c>
      <x:c s="55" t="n">
        <x:v>3.82</x:v>
      </x:c>
      <x:c s="51" t="n">
        <x:v>404</x:v>
      </x:c>
      <x:c s="55" t="n">
        <x:v>81.29</x:v>
      </x:c>
      <x:c s="51" t="n">
        <x:v>67</x:v>
      </x:c>
      <x:c s="55" t="n">
        <x:v>13.48</x:v>
      </x:c>
      <x:c s="51" t="n">
        <x:v>4</x:v>
      </x:c>
      <x:c s="55" t="n">
        <x:v>0.8</x:v>
      </x:c>
      <x:c s="51" t="n">
        <x:v>3</x:v>
      </x:c>
      <x:c s="55" t="n">
        <x:v>0.6</x:v>
      </x:c>
      <x:c s="51" t="n">
        <x:v>0</x:v>
      </x:c>
      <x:c s="55" t="n">
        <x:v>0</x:v>
      </x:c>
      <x:c s="51" t="n">
        <x:v>9</x:v>
      </x:c>
      <x:c s="55" t="n">
        <x:v>1.81</x:v>
      </x:c>
      <x:c s="51" t="n">
        <x:v>2241</x:v>
      </x:c>
      <x:c s="55" t="n">
        <x:v>94.24</x:v>
      </x:c>
    </x:row>
    <x:row>
      <x:c/>
      <x:c s="45" t="str">
        <x:v>Hawaii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Idaho</x:v>
      </x:c>
      <x:c s="51" t="n">
        <x:v>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25</x:v>
      </x:c>
      <x:c s="51" t="n">
        <x:v>0</x:v>
      </x:c>
      <x:c s="55" t="n">
        <x:v>0</x:v>
      </x:c>
      <x:c s="51" t="n">
        <x:v>3</x:v>
      </x:c>
      <x:c s="55" t="n">
        <x:v>75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50</x:v>
      </x:c>
      <x:c s="51" t="n">
        <x:v>0</x:v>
      </x:c>
      <x:c s="55" t="n">
        <x:v>0</x:v>
      </x:c>
      <x:c s="51" t="n">
        <x:v>687</x:v>
      </x:c>
      <x:c s="55" t="n">
        <x:v>91.84</x:v>
      </x:c>
    </x:row>
    <x:row>
      <x:c/>
      <x:c s="45" t="str">
        <x:v>Illinois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3237</x:v>
      </x:c>
      <x:c s="53" t="n">
        <x:v>79.42</x:v>
      </x:c>
    </x:row>
    <x:row>
      <x:c/>
      <x:c s="47" t="str">
        <x:v>Indiana</x:v>
      </x:c>
      <x:c s="51" t="n">
        <x:v>20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15</x:v>
      </x:c>
      <x:c s="51" t="n">
        <x:v>15</x:v>
      </x:c>
      <x:c s="55" t="n">
        <x:v>75</x:v>
      </x:c>
      <x:c s="51" t="n">
        <x:v>0</x:v>
      </x:c>
      <x:c s="55" t="n">
        <x:v>0</x:v>
      </x:c>
      <x:c s="51" t="n">
        <x:v>2</x:v>
      </x:c>
      <x:c s="55" t="n">
        <x:v>10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1673</x:v>
      </x:c>
      <x:c s="55" t="n">
        <x:v>91.17</x:v>
      </x:c>
    </x:row>
    <x:row>
      <x:c/>
      <x:c s="45" t="str">
        <x:v>Iowa</x:v>
      </x:c>
      <x:c s="49" t="n">
        <x:v>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16.67</x:v>
      </x:c>
      <x:c s="49" t="n">
        <x:v>5</x:v>
      </x:c>
      <x:c s="53" t="n">
        <x:v>83.33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1250</x:v>
      </x:c>
      <x:c s="53" t="n">
        <x:v>96.97</x:v>
      </x:c>
    </x:row>
    <x:row>
      <x:c/>
      <x:c s="47" t="str">
        <x:v>Kansas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1311</x:v>
      </x:c>
      <x:c s="55" t="n">
        <x:v>98.57</x:v>
      </x:c>
    </x:row>
    <x:row>
      <x:c/>
      <x:c s="45" t="str">
        <x:v>Kentucky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1148</x:v>
      </x:c>
      <x:c s="53" t="n">
        <x:v>84.47</x:v>
      </x:c>
    </x:row>
    <x:row>
      <x:c/>
      <x:c s="47" t="str">
        <x:v>Louisiana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840</x:v>
      </x:c>
      <x:c s="55" t="n">
        <x:v>62.92</x:v>
      </x:c>
    </x:row>
    <x:row>
      <x:c/>
      <x:c s="45" t="str">
        <x:v>Maine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510</x:v>
      </x:c>
      <x:c s="53" t="n">
        <x:v>89.47</x:v>
      </x:c>
    </x:row>
    <x:row>
      <x:c/>
      <x:c s="47" t="str">
        <x:v>Maryland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663</x:v>
      </x:c>
      <x:c s="55" t="n">
        <x:v>47.26</x:v>
      </x:c>
    </x:row>
    <x:row>
      <x:c/>
      <x:c s="45" t="str">
        <x:v>Massachusetts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1650</x:v>
      </x:c>
      <x:c s="53" t="n">
        <x:v>91.21</x:v>
      </x:c>
    </x:row>
    <x:row>
      <x:c/>
      <x:c s="47" t="str">
        <x:v>Michigan</x:v>
      </x:c>
      <x:c s="51" t="n">
        <x:v>2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3062</x:v>
      </x:c>
      <x:c s="55" t="n">
        <x:v>89.9</x:v>
      </x:c>
    </x:row>
    <x:row>
      <x:c/>
      <x:c s="45" t="str">
        <x:v>Minnesota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2047</x:v>
      </x:c>
      <x:c s="53" t="n">
        <x:v>96.92</x:v>
      </x:c>
    </x:row>
    <x:row>
      <x:c/>
      <x:c s="47" t="str">
        <x:v>Mississippi</x:v>
      </x:c>
      <x:c s="51" t="n">
        <x:v>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5</x:v>
      </x:c>
      <x:c s="55" t="n">
        <x:v>62.5</x:v>
      </x:c>
      <x:c s="51" t="n">
        <x:v>3</x:v>
      </x:c>
      <x:c s="55" t="n">
        <x:v>37.5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789</x:v>
      </x:c>
      <x:c s="55" t="n">
        <x:v>86.8</x:v>
      </x:c>
    </x:row>
    <x:row>
      <x:c/>
      <x:c s="45" t="str">
        <x:v>Missouri</x:v>
      </x:c>
      <x:c s="49" t="n">
        <x:v>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14.29</x:v>
      </x:c>
      <x:c s="49" t="n">
        <x:v>1</x:v>
      </x:c>
      <x:c s="53" t="n">
        <x:v>14.29</x:v>
      </x:c>
      <x:c s="49" t="n">
        <x:v>5</x:v>
      </x:c>
      <x:c s="53" t="n">
        <x:v>71.43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2118</x:v>
      </x:c>
      <x:c s="53" t="n">
        <x:v>92.89</x:v>
      </x:c>
    </x:row>
    <x:row>
      <x:c/>
      <x:c s="47" t="str">
        <x:v>Montana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800</x:v>
      </x:c>
      <x:c s="55" t="n">
        <x:v>96.97</x:v>
      </x:c>
    </x:row>
    <x:row>
      <x:c/>
      <x:c s="45" t="str">
        <x:v>Nebraska</x:v>
      </x:c>
      <x:c s="49" t="n">
        <x:v>21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23.81</x:v>
      </x:c>
      <x:c s="49" t="n">
        <x:v>0</x:v>
      </x:c>
      <x:c s="53" t="n">
        <x:v>0</x:v>
      </x:c>
      <x:c s="49" t="n">
        <x:v>16</x:v>
      </x:c>
      <x:c s="53" t="n">
        <x:v>76.19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4.76</x:v>
      </x:c>
      <x:c s="49" t="n">
        <x:v>0</x:v>
      </x:c>
      <x:c s="53" t="n">
        <x:v>0</x:v>
      </x:c>
      <x:c s="49" t="n">
        <x:v>872</x:v>
      </x:c>
      <x:c s="53" t="n">
        <x:v>88.44</x:v>
      </x:c>
    </x:row>
    <x:row>
      <x:c/>
      <x:c s="47" t="str">
        <x:v>Nevada</x:v>
      </x:c>
      <x:c s="51" t="n">
        <x:v>15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13.33</x:v>
      </x:c>
      <x:c s="51" t="n">
        <x:v>10</x:v>
      </x:c>
      <x:c s="55" t="n">
        <x:v>66.67</x:v>
      </x:c>
      <x:c s="51" t="n">
        <x:v>3</x:v>
      </x:c>
      <x:c s="55" t="n">
        <x:v>20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345</x:v>
      </x:c>
      <x:c s="55" t="n">
        <x:v>47.78</x:v>
      </x:c>
    </x:row>
    <x:row>
      <x:c/>
      <x:c s="45" t="str">
        <x:v>New Hampshire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419</x:v>
      </x:c>
      <x:c s="53" t="n">
        <x:v>86.57</x:v>
      </x:c>
    </x:row>
    <x:row>
      <x:c/>
      <x:c s="47" t="str">
        <x:v>New Jersey</x:v>
      </x:c>
      <x:c s="51" t="n">
        <x:v>45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</x:v>
      </x:c>
      <x:c s="55" t="n">
        <x:v>17.78</x:v>
      </x:c>
      <x:c s="51" t="n">
        <x:v>34</x:v>
      </x:c>
      <x:c s="55" t="n">
        <x:v>75.56</x:v>
      </x:c>
      <x:c s="51" t="n">
        <x:v>3</x:v>
      </x:c>
      <x:c s="55" t="n">
        <x:v>6.67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2.22</x:v>
      </x:c>
      <x:c s="51" t="n">
        <x:v>0</x:v>
      </x:c>
      <x:c s="55" t="n">
        <x:v>0</x:v>
      </x:c>
      <x:c s="51" t="n">
        <x:v>2261</x:v>
      </x:c>
      <x:c s="55" t="n">
        <x:v>90.55</x:v>
      </x:c>
    </x:row>
    <x:row>
      <x:c/>
      <x:c s="45" t="str">
        <x:v>New Mexico</x:v>
      </x:c>
      <x:c s="49" t="n">
        <x:v>1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507</x:v>
      </x:c>
      <x:c s="53" t="n">
        <x:v>58.75</x:v>
      </x:c>
    </x:row>
    <x:row>
      <x:c/>
      <x:c s="47" t="str">
        <x:v>New York</x:v>
      </x:c>
      <x:c s="51" t="n">
        <x:v>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14.29</x:v>
      </x:c>
      <x:c s="51" t="n">
        <x:v>2</x:v>
      </x:c>
      <x:c s="55" t="n">
        <x:v>28.57</x:v>
      </x:c>
      <x:c s="51" t="n">
        <x:v>4</x:v>
      </x:c>
      <x:c s="55" t="n">
        <x:v>57.14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14.29</x:v>
      </x:c>
      <x:c s="51" t="n">
        <x:v>3020</x:v>
      </x:c>
      <x:c s="55" t="n">
        <x:v>61.92</x:v>
      </x:c>
    </x:row>
    <x:row>
      <x:c/>
      <x:c s="45" t="str">
        <x:v>North Carolina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1530</x:v>
      </x:c>
      <x:c s="53" t="n">
        <x:v>56.98</x:v>
      </x:c>
    </x:row>
    <x:row>
      <x:c/>
      <x:c s="47" t="str">
        <x:v>North Dakota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470</x:v>
      </x:c>
      <x:c s="55" t="n">
        <x:v>98.12</x:v>
      </x:c>
    </x:row>
    <x:row>
      <x:c/>
      <x:c s="45" t="str">
        <x:v>Ohio</x:v>
      </x:c>
      <x:c s="49" t="n">
        <x:v>23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18</x:v>
      </x:c>
      <x:c s="53" t="n">
        <x:v>78.26</x:v>
      </x:c>
      <x:c s="49" t="n">
        <x:v>5</x:v>
      </x:c>
      <x:c s="53" t="n">
        <x:v>21.74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3315</x:v>
      </x:c>
      <x:c s="53" t="n">
        <x:v>96.42</x:v>
      </x:c>
    </x:row>
    <x:row>
      <x:c/>
      <x:c s="47" t="str">
        <x:v>Oklahoma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1726</x:v>
      </x:c>
      <x:c s="55" t="n">
        <x:v>95.94</x:v>
      </x:c>
    </x:row>
    <x:row>
      <x:c/>
      <x:c s="45" t="str">
        <x:v>Oregon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1239</x:v>
      </x:c>
      <x:c s="53" t="n">
        <x:v>94.36</x:v>
      </x:c>
    </x:row>
    <x:row>
      <x:c/>
      <x:c s="47" t="str">
        <x:v>Pennsylvania</x:v>
      </x:c>
      <x:c s="51" t="n">
        <x:v>2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2560</x:v>
      </x:c>
      <x:c s="55" t="n">
        <x:v>86.9</x:v>
      </x:c>
    </x:row>
    <x:row>
      <x:c/>
      <x:c s="45" t="str">
        <x:v>Puerto Rico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Rhode Island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296</x:v>
      </x:c>
      <x:c s="55" t="n">
        <x:v>99.66</x:v>
      </x:c>
    </x:row>
    <x:row>
      <x:c/>
      <x:c s="45" t="str">
        <x:v>South Carolina</x:v>
      </x:c>
      <x:c s="49" t="n">
        <x:v>58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45</x:v>
      </x:c>
      <x:c s="53" t="n">
        <x:v>77.59</x:v>
      </x:c>
      <x:c s="49" t="n">
        <x:v>13</x:v>
      </x:c>
      <x:c s="53" t="n">
        <x:v>22.41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3.45</x:v>
      </x:c>
      <x:c s="49" t="n">
        <x:v>0</x:v>
      </x:c>
      <x:c s="53" t="n">
        <x:v>0</x:v>
      </x:c>
      <x:c s="49" t="n">
        <x:v>1196</x:v>
      </x:c>
      <x:c s="53" t="n">
        <x:v>96.92</x:v>
      </x:c>
    </x:row>
    <x:row>
      <x:c/>
      <x:c s="47" t="str">
        <x:v>South Dakota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650</x:v>
      </x:c>
      <x:c s="55" t="n">
        <x:v>93.66</x:v>
      </x:c>
    </x:row>
    <x:row>
      <x:c/>
      <x:c s="45" t="str">
        <x:v>Tennessee</x:v>
      </x:c>
      <x:c s="49" t="n">
        <x:v>65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1.54</x:v>
      </x:c>
      <x:c s="49" t="n">
        <x:v>57</x:v>
      </x:c>
      <x:c s="53" t="n">
        <x:v>87.69</x:v>
      </x:c>
      <x:c s="49" t="n">
        <x:v>7</x:v>
      </x:c>
      <x:c s="53" t="n">
        <x:v>10.77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1.54</x:v>
      </x:c>
      <x:c s="49" t="n">
        <x:v>1</x:v>
      </x:c>
      <x:c s="53" t="n">
        <x:v>1.54</x:v>
      </x:c>
      <x:c s="49" t="n">
        <x:v>1424</x:v>
      </x:c>
      <x:c s="53" t="n">
        <x:v>78.37</x:v>
      </x:c>
    </x:row>
    <x:row>
      <x:c/>
      <x:c s="47" t="str">
        <x:v>Texas</x:v>
      </x:c>
      <x:c s="51" t="n">
        <x:v>442</x:v>
      </x:c>
      <x:c s="51" t="n">
        <x:v>2</x:v>
      </x:c>
      <x:c s="55" t="n">
        <x:v>0.45</x:v>
      </x:c>
      <x:c s="51" t="n">
        <x:v>2</x:v>
      </x:c>
      <x:c s="55" t="n">
        <x:v>0.45</x:v>
      </x:c>
      <x:c s="51" t="n">
        <x:v>266</x:v>
      </x:c>
      <x:c s="55" t="n">
        <x:v>60.18</x:v>
      </x:c>
      <x:c s="51" t="n">
        <x:v>85</x:v>
      </x:c>
      <x:c s="55" t="n">
        <x:v>19.23</x:v>
      </x:c>
      <x:c s="51" t="n">
        <x:v>77</x:v>
      </x:c>
      <x:c s="55" t="n">
        <x:v>17.42</x:v>
      </x:c>
      <x:c s="51" t="n">
        <x:v>0</x:v>
      </x:c>
      <x:c s="55" t="n">
        <x:v>0</x:v>
      </x:c>
      <x:c s="51" t="n">
        <x:v>10</x:v>
      </x:c>
      <x:c s="55" t="n">
        <x:v>2.26</x:v>
      </x:c>
      <x:c s="51" t="n">
        <x:v>55</x:v>
      </x:c>
      <x:c s="55" t="n">
        <x:v>12.44</x:v>
      </x:c>
      <x:c s="51" t="n">
        <x:v>92</x:v>
      </x:c>
      <x:c s="55" t="n">
        <x:v>20.81</x:v>
      </x:c>
      <x:c s="51" t="n">
        <x:v>7733</x:v>
      </x:c>
      <x:c s="55" t="n">
        <x:v>89.13</x:v>
      </x:c>
    </x:row>
    <x:row>
      <x:c/>
      <x:c s="45" t="str">
        <x:v>Utah</x:v>
      </x:c>
      <x:c s="49" t="n">
        <x:v>10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40</x:v>
      </x:c>
      <x:c s="49" t="n">
        <x:v>0</x:v>
      </x:c>
      <x:c s="53" t="n">
        <x:v>0</x:v>
      </x:c>
      <x:c s="49" t="n">
        <x:v>4</x:v>
      </x:c>
      <x:c s="53" t="n">
        <x:v>40</x:v>
      </x:c>
      <x:c s="49" t="n">
        <x:v>0</x:v>
      </x:c>
      <x:c s="53" t="n">
        <x:v>0</x:v>
      </x:c>
      <x:c s="49" t="n">
        <x:v>2</x:v>
      </x:c>
      <x:c s="53" t="n">
        <x:v>20</x:v>
      </x:c>
      <x:c s="49" t="n">
        <x:v>0</x:v>
      </x:c>
      <x:c s="53" t="n">
        <x:v>0</x:v>
      </x:c>
      <x:c s="49" t="n">
        <x:v>1</x:v>
      </x:c>
      <x:c s="53" t="n">
        <x:v>10</x:v>
      </x:c>
      <x:c s="49" t="n">
        <x:v>1004</x:v>
      </x:c>
      <x:c s="53" t="n">
        <x:v>98.14</x:v>
      </x:c>
    </x:row>
    <x:row>
      <x:c/>
      <x:c s="47" t="str">
        <x:v>Vermont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293</x:v>
      </x:c>
      <x:c s="55" t="n">
        <x:v>98.99</x:v>
      </x:c>
    </x:row>
    <x:row>
      <x:c/>
      <x:c s="45" t="str">
        <x:v>Virginia</x:v>
      </x:c>
      <x:c s="49" t="n">
        <x:v>18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15</x:v>
      </x:c>
      <x:c s="53" t="n">
        <x:v>83.33</x:v>
      </x:c>
      <x:c s="49" t="n">
        <x:v>3</x:v>
      </x:c>
      <x:c s="53" t="n">
        <x:v>16.67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22.22</x:v>
      </x:c>
      <x:c s="49" t="n">
        <x:v>0</x:v>
      </x:c>
      <x:c s="53" t="n">
        <x:v>0</x:v>
      </x:c>
      <x:c s="49" t="n">
        <x:v>1385</x:v>
      </x:c>
      <x:c s="53" t="n">
        <x:v>71.39</x:v>
      </x:c>
    </x:row>
    <x:row>
      <x:c/>
      <x:c s="47" t="str">
        <x:v>Washington</x:v>
      </x:c>
      <x:c s="51" t="n">
        <x:v>17</x:v>
      </x:c>
      <x:c s="51" t="n">
        <x:v>0</x:v>
      </x:c>
      <x:c s="55" t="n">
        <x:v>0</x:v>
      </x:c>
      <x:c s="51" t="n">
        <x:v>1</x:v>
      </x:c>
      <x:c s="55" t="n">
        <x:v>5.88</x:v>
      </x:c>
      <x:c s="51" t="n">
        <x:v>2</x:v>
      </x:c>
      <x:c s="55" t="n">
        <x:v>11.76</x:v>
      </x:c>
      <x:c s="51" t="n">
        <x:v>1</x:v>
      </x:c>
      <x:c s="55" t="n">
        <x:v>5.88</x:v>
      </x:c>
      <x:c s="51" t="n">
        <x:v>8</x:v>
      </x:c>
      <x:c s="55" t="n">
        <x:v>47.06</x:v>
      </x:c>
      <x:c s="51" t="n">
        <x:v>0</x:v>
      </x:c>
      <x:c s="55" t="n">
        <x:v>0</x:v>
      </x:c>
      <x:c s="51" t="n">
        <x:v>5</x:v>
      </x:c>
      <x:c s="55" t="n">
        <x:v>29.41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1999</x:v>
      </x:c>
      <x:c s="55" t="n">
        <x:v>86.2</x:v>
      </x:c>
    </x:row>
    <x:row>
      <x:c/>
      <x:c s="45" t="str">
        <x:v>West Virginia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604</x:v>
      </x:c>
      <x:c s="53" t="n">
        <x:v>89.88</x:v>
      </x:c>
    </x:row>
    <x:row>
      <x:c/>
      <x:c s="47" t="str">
        <x:v>Wisconsin</x:v>
      </x:c>
      <x:c s="51" t="n">
        <x:v>13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</x:v>
      </x:c>
      <x:c s="55" t="n">
        <x:v>53.85</x:v>
      </x:c>
      <x:c s="51" t="n">
        <x:v>6</x:v>
      </x:c>
      <x:c s="55" t="n">
        <x:v>46.15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1781</x:v>
      </x:c>
      <x:c s="55" t="n">
        <x:v>83.3</x:v>
      </x:c>
    </x:row>
    <x:row>
      <x:c/>
      <x:c s="46" t="str">
        <x:v>Wyoming</x:v>
      </x:c>
      <x:c s="50" t="n">
        <x:v>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25</x:v>
      </x:c>
      <x:c s="50" t="n">
        <x:v>3</x:v>
      </x:c>
      <x:c s="54" t="n">
        <x:v>75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359</x:v>
      </x:c>
      <x:c s="54" t="n">
        <x:v>99.45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1,483 public school students not served under IDEA subjected to mechanical restraint, 3 (0.20%) were American Indian or Alaska Native, and 74 (4.99%) were students with disabilities served under Section 504.</x:v>
      </x:c>
    </x:row>
    <x:row>
      <x:c/>
      <x:c t="str">
        <x:v>Data reported in this table represent 79.41%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W4:X5"/>
    <x:mergeCell ref="R4:S5"/>
    <x:mergeCell ref="T4:U5"/>
    <x:mergeCell ref="V4:V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X6"/>
  <x:sheetViews>
    <x:sheetView zoomScale="85" zoomScaleNormal="85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1.5" style="1" customWidth="1"/>
    <x:col min="3" max="20" width="14.6640625" style="1" customWidth="1"/>
    <x:col min="21" max="21" width="14.6640625" style="5" customWidth="1"/>
    <x:col min="22" max="23" width="14.6640625" style="1" customWidth="1"/>
    <x:col min="24" max="24" width="1.5" style="1" customWidth="1"/>
    <x:col min="25" max="25" width="7.5" style="5" customWidth="1"/>
    <x:col min="26" max="16384" width="12.1640625" style="5"/>
  </x:cols>
  <x:sheetData>
    <x:row r="2" spans="1:24" s="2" customFormat="1" ht="15" customHeight="1" x14ac:dyDescent="0.25">
      <x:c r="A2" s="7"/>
      <x:c r="B2" s="21" t="str">
        <x:f>CONCATENATE("Number and percentage of public school male students ",A6, ", by race/ethnicity, disability status, and English proficiency, by state: School Year 2020-21")</x:f>
        <x:v>Number and percentage of public school male students not served under IDEA subjected to mechanical restraint,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4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  <x:c r="X3" s="4"/>
    </x:row>
    <x:row r="4" spans="1:24" s="10" customFormat="1" ht="25.15" customHeight="1" x14ac:dyDescent="0.2">
      <x:c r="A4" s="9"/>
      <x:c r="B4" s="38" t="s">
        <x:v>0</x:v>
      </x:c>
      <x:c r="C4" s="40" t="s">
        <x:v>11</x:v>
      </x:c>
      <x:c r="D4" s="42" t="s">
        <x:v>10</x:v>
      </x:c>
      <x:c r="E4" s="43"/>
      <x:c r="F4" s="43"/>
      <x:c r="G4" s="43"/>
      <x:c r="H4" s="43"/>
      <x:c r="I4" s="43"/>
      <x:c r="J4" s="43"/>
      <x:c r="K4" s="43"/>
      <x:c r="L4" s="43"/>
      <x:c r="M4" s="43"/>
      <x:c r="N4" s="43"/>
      <x:c r="O4" s="43"/>
      <x:c r="P4" s="43"/>
      <x:c r="Q4" s="44"/>
      <x:c r="R4" s="27" t="s">
        <x:v>17</x:v>
      </x:c>
      <x:c r="S4" s="28"/>
      <x:c r="T4" s="27" t="s">
        <x:v>12</x:v>
      </x:c>
      <x:c r="U4" s="28"/>
      <x:c r="V4" s="31" t="s">
        <x:v>15</x:v>
      </x:c>
      <x:c r="W4" s="23" t="s">
        <x:v>13</x:v>
      </x:c>
      <x:c r="X4" s="24"/>
    </x:row>
    <x:row r="5" spans="1:24" s="10" customFormat="1" ht="25.15" customHeight="1" x14ac:dyDescent="0.2">
      <x:c r="A5" s="9"/>
      <x:c r="B5" s="39"/>
      <x:c r="C5" s="41"/>
      <x:c r="D5" s="33" t="s">
        <x:v>1</x:v>
      </x:c>
      <x:c r="E5" s="34"/>
      <x:c r="F5" s="35" t="s">
        <x:v>2</x:v>
      </x:c>
      <x:c r="G5" s="34"/>
      <x:c r="H5" s="36" t="s">
        <x:v>3</x:v>
      </x:c>
      <x:c r="I5" s="34"/>
      <x:c r="J5" s="36" t="s">
        <x:v>4</x:v>
      </x:c>
      <x:c r="K5" s="34"/>
      <x:c r="L5" s="36" t="s">
        <x:v>5</x:v>
      </x:c>
      <x:c r="M5" s="34"/>
      <x:c r="N5" s="36" t="s">
        <x:v>6</x:v>
      </x:c>
      <x:c r="O5" s="34"/>
      <x:c r="P5" s="36" t="s">
        <x:v>7</x:v>
      </x:c>
      <x:c r="Q5" s="37"/>
      <x:c r="R5" s="29"/>
      <x:c r="S5" s="30"/>
      <x:c r="T5" s="29"/>
      <x:c r="U5" s="30"/>
      <x:c r="V5" s="32"/>
      <x:c r="W5" s="25"/>
      <x:c r="X5" s="26"/>
    </x:row>
    <x:row r="6" spans="1:24" s="10" customFormat="1" ht="15" customHeight="1" thickBot="1" x14ac:dyDescent="0.25">
      <x:c r="A6" s="19" t="str">
        <x:f>Total!A6</x:f>
        <x:v>not served under IDEA subjected to mechanical restraint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  <x:c r="X6" s="22"/>
    </x:row>
    <x:row>
      <x:c/>
      <x:c s="45" t="str">
        <x:v>50 states, District of Columbia, and Puerto Rico</x:v>
      </x:c>
      <x:c s="49" t="n">
        <x:v>1212</x:v>
      </x:c>
      <x:c s="49" t="n">
        <x:v>3</x:v>
      </x:c>
      <x:c s="53" t="n">
        <x:v>0.2</x:v>
      </x:c>
      <x:c s="49" t="n">
        <x:v>4</x:v>
      </x:c>
      <x:c s="53" t="n">
        <x:v>0.33</x:v>
      </x:c>
      <x:c s="49" t="n">
        <x:v>265</x:v>
      </x:c>
      <x:c s="53" t="n">
        <x:v>21.86</x:v>
      </x:c>
      <x:c s="49" t="n">
        <x:v>617</x:v>
      </x:c>
      <x:c s="53" t="n">
        <x:v>50.91</x:v>
      </x:c>
      <x:c s="49" t="n">
        <x:v>299</x:v>
      </x:c>
      <x:c s="53" t="n">
        <x:v>24.67</x:v>
      </x:c>
      <x:c s="49" t="n">
        <x:v>4</x:v>
      </x:c>
      <x:c s="53" t="n">
        <x:v>0.33</x:v>
      </x:c>
      <x:c s="49" t="n">
        <x:v>20</x:v>
      </x:c>
      <x:c s="53" t="n">
        <x:v>1.65</x:v>
      </x:c>
      <x:c s="49" t="n">
        <x:v>61</x:v>
      </x:c>
      <x:c s="53" t="n">
        <x:v>5.03</x:v>
      </x:c>
      <x:c s="49" t="n">
        <x:v>72</x:v>
      </x:c>
      <x:c s="53" t="n">
        <x:v>5.94</x:v>
      </x:c>
      <x:c s="49" t="n">
        <x:v>76000</x:v>
      </x:c>
      <x:c s="53" t="n">
        <x:v>79.41</x:v>
      </x:c>
    </x:row>
    <x:row>
      <x:c/>
      <x:c s="47" t="str">
        <x:v>Alabama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1305</x:v>
      </x:c>
      <x:c s="55" t="n">
        <x:v>94.36</x:v>
      </x:c>
    </x:row>
    <x:row>
      <x:c/>
      <x:c s="45" t="str">
        <x:v>Alaska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387</x:v>
      </x:c>
      <x:c s="53" t="n">
        <x:v>77.87</x:v>
      </x:c>
    </x:row>
    <x:row>
      <x:c/>
      <x:c s="47" t="str">
        <x:v>Arizona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1734</x:v>
      </x:c>
      <x:c s="55" t="n">
        <x:v>87.05</x:v>
      </x:c>
    </x:row>
    <x:row>
      <x:c/>
      <x:c s="45" t="str">
        <x:v>Arkansas</x:v>
      </x:c>
      <x:c s="49" t="n">
        <x:v>2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983</x:v>
      </x:c>
      <x:c s="53" t="n">
        <x:v>94.25</x:v>
      </x:c>
    </x:row>
    <x:row>
      <x:c/>
      <x:c s="47" t="str">
        <x:v>California</x:v>
      </x:c>
      <x:c s="51" t="n">
        <x:v>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75</x:v>
      </x:c>
      <x:c s="51" t="n">
        <x:v>0</x:v>
      </x:c>
      <x:c s="55" t="n">
        <x:v>0</x:v>
      </x:c>
      <x:c s="51" t="n">
        <x:v>1</x:v>
      </x:c>
      <x:c s="55" t="n">
        <x:v>25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6092</x:v>
      </x:c>
      <x:c s="55" t="n">
        <x:v>60.79</x:v>
      </x:c>
    </x:row>
    <x:row>
      <x:c/>
      <x:c s="45" t="str">
        <x:v>Colorado</x:v>
      </x:c>
      <x:c s="49" t="n">
        <x:v>146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42</x:v>
      </x:c>
      <x:c s="53" t="n">
        <x:v>28.77</x:v>
      </x:c>
      <x:c s="49" t="n">
        <x:v>18</x:v>
      </x:c>
      <x:c s="53" t="n">
        <x:v>12.33</x:v>
      </x:c>
      <x:c s="49" t="n">
        <x:v>81</x:v>
      </x:c>
      <x:c s="53" t="n">
        <x:v>55.48</x:v>
      </x:c>
      <x:c s="49" t="n">
        <x:v>0</x:v>
      </x:c>
      <x:c s="53" t="n">
        <x:v>0</x:v>
      </x:c>
      <x:c s="49" t="n">
        <x:v>5</x:v>
      </x:c>
      <x:c s="53" t="n">
        <x:v>3.42</x:v>
      </x:c>
      <x:c s="49" t="n">
        <x:v>7</x:v>
      </x:c>
      <x:c s="53" t="n">
        <x:v>4.79</x:v>
      </x:c>
      <x:c s="49" t="n">
        <x:v>3</x:v>
      </x:c>
      <x:c s="53" t="n">
        <x:v>2.05</x:v>
      </x:c>
      <x:c s="49" t="n">
        <x:v>1202</x:v>
      </x:c>
      <x:c s="53" t="n">
        <x:v>64.18</x:v>
      </x:c>
    </x:row>
    <x:row>
      <x:c/>
      <x:c s="47" t="str">
        <x:v>Connecticut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1060</x:v>
      </x:c>
      <x:c s="55" t="n">
        <x:v>93.31</x:v>
      </x:c>
    </x:row>
    <x:row>
      <x:c/>
      <x:c s="45" t="str">
        <x:v>Delaware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217</x:v>
      </x:c>
      <x:c s="53" t="n">
        <x:v>96.88</x:v>
      </x:c>
    </x:row>
    <x:row>
      <x:c/>
      <x:c s="47" t="str">
        <x:v>District of Columbia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204</x:v>
      </x:c>
      <x:c s="55" t="n">
        <x:v>86.44</x:v>
      </x:c>
    </x:row>
    <x:row>
      <x:c/>
      <x:c s="45" t="str">
        <x:v>Florida</x:v>
      </x:c>
      <x:c s="49" t="n">
        <x:v>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14.29</x:v>
      </x:c>
      <x:c s="49" t="n">
        <x:v>2</x:v>
      </x:c>
      <x:c s="53" t="n">
        <x:v>28.57</x:v>
      </x:c>
      <x:c s="49" t="n">
        <x:v>4</x:v>
      </x:c>
      <x:c s="53" t="n">
        <x:v>57.14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14.29</x:v>
      </x:c>
      <x:c s="49" t="n">
        <x:v>0</x:v>
      </x:c>
      <x:c s="53" t="n">
        <x:v>0</x:v>
      </x:c>
      <x:c s="49" t="n">
        <x:v>1802</x:v>
      </x:c>
      <x:c s="53" t="n">
        <x:v>45.74</x:v>
      </x:c>
    </x:row>
    <x:row>
      <x:c/>
      <x:c s="47" t="str">
        <x:v>Georgia</x:v>
      </x:c>
      <x:c s="51" t="n">
        <x:v>444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</x:v>
      </x:c>
      <x:c s="55" t="n">
        <x:v>3.83</x:v>
      </x:c>
      <x:c s="51" t="n">
        <x:v>360</x:v>
      </x:c>
      <x:c s="55" t="n">
        <x:v>81.08</x:v>
      </x:c>
      <x:c s="51" t="n">
        <x:v>61</x:v>
      </x:c>
      <x:c s="55" t="n">
        <x:v>13.74</x:v>
      </x:c>
      <x:c s="51" t="n">
        <x:v>4</x:v>
      </x:c>
      <x:c s="55" t="n">
        <x:v>0.9</x:v>
      </x:c>
      <x:c s="51" t="n">
        <x:v>2</x:v>
      </x:c>
      <x:c s="55" t="n">
        <x:v>0.45</x:v>
      </x:c>
      <x:c s="51" t="n">
        <x:v>0</x:v>
      </x:c>
      <x:c s="55" t="n">
        <x:v>0</x:v>
      </x:c>
      <x:c s="51" t="n">
        <x:v>2</x:v>
      </x:c>
      <x:c s="55" t="n">
        <x:v>0.45</x:v>
      </x:c>
      <x:c s="51" t="n">
        <x:v>2241</x:v>
      </x:c>
      <x:c s="55" t="n">
        <x:v>94.24</x:v>
      </x:c>
    </x:row>
    <x:row>
      <x:c/>
      <x:c s="45" t="str">
        <x:v>Hawaii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Idaho</x:v>
      </x:c>
      <x:c s="51" t="n">
        <x:v>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33.33</x:v>
      </x:c>
      <x:c s="51" t="n">
        <x:v>0</x:v>
      </x:c>
      <x:c s="55" t="n">
        <x:v>0</x:v>
      </x:c>
      <x:c s="51" t="n">
        <x:v>2</x:v>
      </x:c>
      <x:c s="55" t="n">
        <x:v>66.67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66.67</x:v>
      </x:c>
      <x:c s="51" t="n">
        <x:v>0</x:v>
      </x:c>
      <x:c s="55" t="n">
        <x:v>0</x:v>
      </x:c>
      <x:c s="51" t="n">
        <x:v>687</x:v>
      </x:c>
      <x:c s="55" t="n">
        <x:v>91.84</x:v>
      </x:c>
    </x:row>
    <x:row>
      <x:c/>
      <x:c s="45" t="str">
        <x:v>Illinois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3237</x:v>
      </x:c>
      <x:c s="53" t="n">
        <x:v>79.42</x:v>
      </x:c>
    </x:row>
    <x:row>
      <x:c/>
      <x:c s="47" t="str">
        <x:v>Indiana</x:v>
      </x:c>
      <x:c s="51" t="n">
        <x:v>14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14.29</x:v>
      </x:c>
      <x:c s="51" t="n">
        <x:v>11</x:v>
      </x:c>
      <x:c s="55" t="n">
        <x:v>78.57</x:v>
      </x:c>
      <x:c s="51" t="n">
        <x:v>0</x:v>
      </x:c>
      <x:c s="55" t="n">
        <x:v>0</x:v>
      </x:c>
      <x:c s="51" t="n">
        <x:v>1</x:v>
      </x:c>
      <x:c s="55" t="n">
        <x:v>7.14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1673</x:v>
      </x:c>
      <x:c s="55" t="n">
        <x:v>91.17</x:v>
      </x:c>
    </x:row>
    <x:row>
      <x:c/>
      <x:c s="45" t="str">
        <x:v>Iowa</x:v>
      </x:c>
      <x:c s="49" t="n">
        <x:v>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20</x:v>
      </x:c>
      <x:c s="49" t="n">
        <x:v>4</x:v>
      </x:c>
      <x:c s="53" t="n">
        <x:v>80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1250</x:v>
      </x:c>
      <x:c s="53" t="n">
        <x:v>96.97</x:v>
      </x:c>
    </x:row>
    <x:row>
      <x:c/>
      <x:c s="47" t="str">
        <x:v>Kansas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1311</x:v>
      </x:c>
      <x:c s="55" t="n">
        <x:v>98.57</x:v>
      </x:c>
    </x:row>
    <x:row>
      <x:c/>
      <x:c s="45" t="str">
        <x:v>Kentucky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1148</x:v>
      </x:c>
      <x:c s="53" t="n">
        <x:v>84.47</x:v>
      </x:c>
    </x:row>
    <x:row>
      <x:c/>
      <x:c s="47" t="str">
        <x:v>Louisiana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840</x:v>
      </x:c>
      <x:c s="55" t="n">
        <x:v>62.92</x:v>
      </x:c>
    </x:row>
    <x:row>
      <x:c/>
      <x:c s="45" t="str">
        <x:v>Maine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510</x:v>
      </x:c>
      <x:c s="53" t="n">
        <x:v>89.47</x:v>
      </x:c>
    </x:row>
    <x:row>
      <x:c/>
      <x:c s="47" t="str">
        <x:v>Maryland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663</x:v>
      </x:c>
      <x:c s="55" t="n">
        <x:v>47.26</x:v>
      </x:c>
    </x:row>
    <x:row>
      <x:c/>
      <x:c s="45" t="str">
        <x:v>Massachusetts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1650</x:v>
      </x:c>
      <x:c s="53" t="n">
        <x:v>91.21</x:v>
      </x:c>
    </x:row>
    <x:row>
      <x:c/>
      <x:c s="47" t="str">
        <x:v>Michigan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3062</x:v>
      </x:c>
      <x:c s="55" t="n">
        <x:v>89.9</x:v>
      </x:c>
    </x:row>
    <x:row>
      <x:c/>
      <x:c s="45" t="str">
        <x:v>Minnesota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2047</x:v>
      </x:c>
      <x:c s="53" t="n">
        <x:v>96.92</x:v>
      </x:c>
    </x:row>
    <x:row>
      <x:c/>
      <x:c s="47" t="str">
        <x:v>Mississippi</x:v>
      </x:c>
      <x:c s="51" t="n">
        <x:v>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40</x:v>
      </x:c>
      <x:c s="51" t="n">
        <x:v>3</x:v>
      </x:c>
      <x:c s="55" t="n">
        <x:v>60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789</x:v>
      </x:c>
      <x:c s="55" t="n">
        <x:v>86.8</x:v>
      </x:c>
    </x:row>
    <x:row>
      <x:c/>
      <x:c s="45" t="str">
        <x:v>Missouri</x:v>
      </x:c>
      <x:c s="49" t="n">
        <x:v>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16.67</x:v>
      </x:c>
      <x:c s="49" t="n">
        <x:v>1</x:v>
      </x:c>
      <x:c s="53" t="n">
        <x:v>16.67</x:v>
      </x:c>
      <x:c s="49" t="n">
        <x:v>4</x:v>
      </x:c>
      <x:c s="53" t="n">
        <x:v>66.67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2118</x:v>
      </x:c>
      <x:c s="53" t="n">
        <x:v>92.89</x:v>
      </x:c>
    </x:row>
    <x:row>
      <x:c/>
      <x:c s="47" t="str">
        <x:v>Montana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800</x:v>
      </x:c>
      <x:c s="55" t="n">
        <x:v>96.97</x:v>
      </x:c>
    </x:row>
    <x:row>
      <x:c/>
      <x:c s="45" t="str">
        <x:v>Nebraska</x:v>
      </x:c>
      <x:c s="49" t="n">
        <x:v>14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28.57</x:v>
      </x:c>
      <x:c s="49" t="n">
        <x:v>0</x:v>
      </x:c>
      <x:c s="53" t="n">
        <x:v>0</x:v>
      </x:c>
      <x:c s="49" t="n">
        <x:v>10</x:v>
      </x:c>
      <x:c s="53" t="n">
        <x:v>71.43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7.14</x:v>
      </x:c>
      <x:c s="49" t="n">
        <x:v>0</x:v>
      </x:c>
      <x:c s="53" t="n">
        <x:v>0</x:v>
      </x:c>
      <x:c s="49" t="n">
        <x:v>872</x:v>
      </x:c>
      <x:c s="53" t="n">
        <x:v>88.44</x:v>
      </x:c>
    </x:row>
    <x:row>
      <x:c/>
      <x:c s="47" t="str">
        <x:v>Nevada</x:v>
      </x:c>
      <x:c s="51" t="n">
        <x:v>15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13.33</x:v>
      </x:c>
      <x:c s="51" t="n">
        <x:v>10</x:v>
      </x:c>
      <x:c s="55" t="n">
        <x:v>66.67</x:v>
      </x:c>
      <x:c s="51" t="n">
        <x:v>3</x:v>
      </x:c>
      <x:c s="55" t="n">
        <x:v>20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345</x:v>
      </x:c>
      <x:c s="55" t="n">
        <x:v>47.78</x:v>
      </x:c>
    </x:row>
    <x:row>
      <x:c/>
      <x:c s="45" t="str">
        <x:v>New Hampshire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419</x:v>
      </x:c>
      <x:c s="53" t="n">
        <x:v>86.57</x:v>
      </x:c>
    </x:row>
    <x:row>
      <x:c/>
      <x:c s="47" t="str">
        <x:v>New Jersey</x:v>
      </x:c>
      <x:c s="51" t="n">
        <x:v>42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</x:v>
      </x:c>
      <x:c s="55" t="n">
        <x:v>16.67</x:v>
      </x:c>
      <x:c s="51" t="n">
        <x:v>32</x:v>
      </x:c>
      <x:c s="55" t="n">
        <x:v>76.19</x:v>
      </x:c>
      <x:c s="51" t="n">
        <x:v>3</x:v>
      </x:c>
      <x:c s="55" t="n">
        <x:v>7.14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2261</x:v>
      </x:c>
      <x:c s="55" t="n">
        <x:v>90.55</x:v>
      </x:c>
    </x:row>
    <x:row>
      <x:c/>
      <x:c s="45" t="str">
        <x:v>New Mexico</x:v>
      </x:c>
      <x:c s="49" t="n">
        <x:v>1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507</x:v>
      </x:c>
      <x:c s="53" t="n">
        <x:v>58.75</x:v>
      </x:c>
    </x:row>
    <x:row>
      <x:c/>
      <x:c s="47" t="str">
        <x:v>New York</x:v>
      </x:c>
      <x:c s="51" t="n">
        <x:v>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16.67</x:v>
      </x:c>
      <x:c s="51" t="n">
        <x:v>1</x:v>
      </x:c>
      <x:c s="55" t="n">
        <x:v>16.67</x:v>
      </x:c>
      <x:c s="51" t="n">
        <x:v>4</x:v>
      </x:c>
      <x:c s="55" t="n">
        <x:v>66.67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16.67</x:v>
      </x:c>
      <x:c s="51" t="n">
        <x:v>3020</x:v>
      </x:c>
      <x:c s="55" t="n">
        <x:v>61.92</x:v>
      </x:c>
    </x:row>
    <x:row>
      <x:c/>
      <x:c s="45" t="str">
        <x:v>North Carolina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1530</x:v>
      </x:c>
      <x:c s="53" t="n">
        <x:v>56.98</x:v>
      </x:c>
    </x:row>
    <x:row>
      <x:c/>
      <x:c s="47" t="str">
        <x:v>North Dakota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470</x:v>
      </x:c>
      <x:c s="55" t="n">
        <x:v>98.12</x:v>
      </x:c>
    </x:row>
    <x:row>
      <x:c/>
      <x:c s="45" t="str">
        <x:v>Ohio</x:v>
      </x:c>
      <x:c s="49" t="n">
        <x:v>20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15</x:v>
      </x:c>
      <x:c s="53" t="n">
        <x:v>75</x:v>
      </x:c>
      <x:c s="49" t="n">
        <x:v>5</x:v>
      </x:c>
      <x:c s="53" t="n">
        <x:v>25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3315</x:v>
      </x:c>
      <x:c s="53" t="n">
        <x:v>96.42</x:v>
      </x:c>
    </x:row>
    <x:row>
      <x:c/>
      <x:c s="47" t="str">
        <x:v>Oklahoma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1726</x:v>
      </x:c>
      <x:c s="55" t="n">
        <x:v>95.94</x:v>
      </x:c>
    </x:row>
    <x:row>
      <x:c/>
      <x:c s="45" t="str">
        <x:v>Oregon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1239</x:v>
      </x:c>
      <x:c s="53" t="n">
        <x:v>94.36</x:v>
      </x:c>
    </x:row>
    <x:row>
      <x:c/>
      <x:c s="47" t="str">
        <x:v>Pennsylvania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2560</x:v>
      </x:c>
      <x:c s="55" t="n">
        <x:v>86.9</x:v>
      </x:c>
    </x:row>
    <x:row>
      <x:c/>
      <x:c s="45" t="str">
        <x:v>Puerto Rico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Rhode Island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296</x:v>
      </x:c>
      <x:c s="55" t="n">
        <x:v>99.66</x:v>
      </x:c>
    </x:row>
    <x:row>
      <x:c/>
      <x:c s="45" t="str">
        <x:v>South Carolina</x:v>
      </x:c>
      <x:c s="49" t="n">
        <x:v>51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41</x:v>
      </x:c>
      <x:c s="53" t="n">
        <x:v>80.39</x:v>
      </x:c>
      <x:c s="49" t="n">
        <x:v>10</x:v>
      </x:c>
      <x:c s="53" t="n">
        <x:v>19.61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3.92</x:v>
      </x:c>
      <x:c s="49" t="n">
        <x:v>0</x:v>
      </x:c>
      <x:c s="53" t="n">
        <x:v>0</x:v>
      </x:c>
      <x:c s="49" t="n">
        <x:v>1196</x:v>
      </x:c>
      <x:c s="53" t="n">
        <x:v>96.92</x:v>
      </x:c>
    </x:row>
    <x:row>
      <x:c/>
      <x:c s="47" t="str">
        <x:v>South Dakota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650</x:v>
      </x:c>
      <x:c s="55" t="n">
        <x:v>93.66</x:v>
      </x:c>
    </x:row>
    <x:row>
      <x:c/>
      <x:c s="45" t="str">
        <x:v>Tennessee</x:v>
      </x:c>
      <x:c s="49" t="n">
        <x:v>63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1.59</x:v>
      </x:c>
      <x:c s="49" t="n">
        <x:v>57</x:v>
      </x:c>
      <x:c s="53" t="n">
        <x:v>90.48</x:v>
      </x:c>
      <x:c s="49" t="n">
        <x:v>5</x:v>
      </x:c>
      <x:c s="53" t="n">
        <x:v>7.94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1.59</x:v>
      </x:c>
      <x:c s="49" t="n">
        <x:v>1</x:v>
      </x:c>
      <x:c s="53" t="n">
        <x:v>1.59</x:v>
      </x:c>
      <x:c s="49" t="n">
        <x:v>1424</x:v>
      </x:c>
      <x:c s="53" t="n">
        <x:v>78.37</x:v>
      </x:c>
    </x:row>
    <x:row>
      <x:c/>
      <x:c s="47" t="str">
        <x:v>Texas</x:v>
      </x:c>
      <x:c s="51" t="n">
        <x:v>298</x:v>
      </x:c>
      <x:c s="51" t="n">
        <x:v>2</x:v>
      </x:c>
      <x:c s="55" t="n">
        <x:v>0.67</x:v>
      </x:c>
      <x:c s="51" t="n">
        <x:v>2</x:v>
      </x:c>
      <x:c s="55" t="n">
        <x:v>0.67</x:v>
      </x:c>
      <x:c s="51" t="n">
        <x:v>180</x:v>
      </x:c>
      <x:c s="55" t="n">
        <x:v>60.4</x:v>
      </x:c>
      <x:c s="51" t="n">
        <x:v>54</x:v>
      </x:c>
      <x:c s="55" t="n">
        <x:v>18.12</x:v>
      </x:c>
      <x:c s="51" t="n">
        <x:v>53</x:v>
      </x:c>
      <x:c s="55" t="n">
        <x:v>17.79</x:v>
      </x:c>
      <x:c s="51" t="n">
        <x:v>0</x:v>
      </x:c>
      <x:c s="55" t="n">
        <x:v>0</x:v>
      </x:c>
      <x:c s="51" t="n">
        <x:v>7</x:v>
      </x:c>
      <x:c s="55" t="n">
        <x:v>2.35</x:v>
      </x:c>
      <x:c s="51" t="n">
        <x:v>43</x:v>
      </x:c>
      <x:c s="55" t="n">
        <x:v>14.43</x:v>
      </x:c>
      <x:c s="51" t="n">
        <x:v>64</x:v>
      </x:c>
      <x:c s="55" t="n">
        <x:v>21.48</x:v>
      </x:c>
      <x:c s="51" t="n">
        <x:v>7733</x:v>
      </x:c>
      <x:c s="55" t="n">
        <x:v>89.13</x:v>
      </x:c>
    </x:row>
    <x:row>
      <x:c/>
      <x:c s="45" t="str">
        <x:v>Utah</x:v>
      </x:c>
      <x:c s="49" t="n">
        <x:v>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37.5</x:v>
      </x:c>
      <x:c s="49" t="n">
        <x:v>0</x:v>
      </x:c>
      <x:c s="53" t="n">
        <x:v>0</x:v>
      </x:c>
      <x:c s="49" t="n">
        <x:v>4</x:v>
      </x:c>
      <x:c s="53" t="n">
        <x:v>50</x:v>
      </x:c>
      <x:c s="49" t="n">
        <x:v>0</x:v>
      </x:c>
      <x:c s="53" t="n">
        <x:v>0</x:v>
      </x:c>
      <x:c s="49" t="n">
        <x:v>1</x:v>
      </x:c>
      <x:c s="53" t="n">
        <x:v>12.5</x:v>
      </x:c>
      <x:c s="49" t="n">
        <x:v>0</x:v>
      </x:c>
      <x:c s="53" t="n">
        <x:v>0</x:v>
      </x:c>
      <x:c s="49" t="n">
        <x:v>1</x:v>
      </x:c>
      <x:c s="53" t="n">
        <x:v>12.5</x:v>
      </x:c>
      <x:c s="49" t="n">
        <x:v>1004</x:v>
      </x:c>
      <x:c s="53" t="n">
        <x:v>98.14</x:v>
      </x:c>
    </x:row>
    <x:row>
      <x:c/>
      <x:c s="47" t="str">
        <x:v>Vermont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293</x:v>
      </x:c>
      <x:c s="55" t="n">
        <x:v>98.99</x:v>
      </x:c>
    </x:row>
    <x:row>
      <x:c/>
      <x:c s="45" t="str">
        <x:v>Virginia</x:v>
      </x:c>
      <x:c s="49" t="n">
        <x:v>13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10</x:v>
      </x:c>
      <x:c s="53" t="n">
        <x:v>76.92</x:v>
      </x:c>
      <x:c s="49" t="n">
        <x:v>3</x:v>
      </x:c>
      <x:c s="53" t="n">
        <x:v>23.08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30.77</x:v>
      </x:c>
      <x:c s="49" t="n">
        <x:v>0</x:v>
      </x:c>
      <x:c s="53" t="n">
        <x:v>0</x:v>
      </x:c>
      <x:c s="49" t="n">
        <x:v>1385</x:v>
      </x:c>
      <x:c s="53" t="n">
        <x:v>71.39</x:v>
      </x:c>
    </x:row>
    <x:row>
      <x:c/>
      <x:c s="47" t="str">
        <x:v>Washington</x:v>
      </x:c>
      <x:c s="51" t="n">
        <x:v>13</x:v>
      </x:c>
      <x:c s="51" t="n">
        <x:v>0</x:v>
      </x:c>
      <x:c s="55" t="n">
        <x:v>0</x:v>
      </x:c>
      <x:c s="51" t="n">
        <x:v>1</x:v>
      </x:c>
      <x:c s="55" t="n">
        <x:v>7.69</x:v>
      </x:c>
      <x:c s="51" t="n">
        <x:v>2</x:v>
      </x:c>
      <x:c s="55" t="n">
        <x:v>15.38</x:v>
      </x:c>
      <x:c s="51" t="n">
        <x:v>1</x:v>
      </x:c>
      <x:c s="55" t="n">
        <x:v>7.69</x:v>
      </x:c>
      <x:c s="51" t="n">
        <x:v>6</x:v>
      </x:c>
      <x:c s="55" t="n">
        <x:v>46.15</x:v>
      </x:c>
      <x:c s="51" t="n">
        <x:v>0</x:v>
      </x:c>
      <x:c s="55" t="n">
        <x:v>0</x:v>
      </x:c>
      <x:c s="51" t="n">
        <x:v>3</x:v>
      </x:c>
      <x:c s="55" t="n">
        <x:v>23.08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1999</x:v>
      </x:c>
      <x:c s="55" t="n">
        <x:v>86.2</x:v>
      </x:c>
    </x:row>
    <x:row>
      <x:c/>
      <x:c s="45" t="str">
        <x:v>West Virginia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604</x:v>
      </x:c>
      <x:c s="53" t="n">
        <x:v>89.88</x:v>
      </x:c>
    </x:row>
    <x:row>
      <x:c/>
      <x:c s="47" t="str">
        <x:v>Wisconsin</x:v>
      </x:c>
      <x:c s="51" t="n">
        <x:v>13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</x:v>
      </x:c>
      <x:c s="55" t="n">
        <x:v>53.85</x:v>
      </x:c>
      <x:c s="51" t="n">
        <x:v>6</x:v>
      </x:c>
      <x:c s="55" t="n">
        <x:v>46.15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1781</x:v>
      </x:c>
      <x:c s="55" t="n">
        <x:v>83.3</x:v>
      </x:c>
    </x:row>
    <x:row>
      <x:c/>
      <x:c s="46" t="str">
        <x:v>Wyoming</x:v>
      </x:c>
      <x:c s="50" t="n">
        <x:v>4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25</x:v>
      </x:c>
      <x:c s="50" t="n">
        <x:v>3</x:v>
      </x:c>
      <x:c s="54" t="n">
        <x:v>75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359</x:v>
      </x:c>
      <x:c s="54" t="n">
        <x:v>99.45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1,212 public school male students not served under IDEA subjected to mechanical restraint, 3 (0.20%) were American Indian or Alaska Native, and 61 (5.03%) were students with disabilities served under Section 504.</x:v>
      </x:c>
    </x:row>
    <x:row>
      <x:c/>
      <x:c t="str">
        <x:v>Data reported in this table represent 79.41%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R4:S5"/>
    <x:mergeCell ref="T4:U5"/>
    <x:mergeCell ref="W4:X5"/>
    <x:mergeCell ref="V4:V5"/>
    <x:mergeCell ref="C4:C5"/>
    <x:mergeCell ref="N5:O5"/>
    <x:mergeCell ref="P5:Q5"/>
    <x:mergeCell ref="D4:Q4"/>
    <x:mergeCell ref="D5:E5"/>
    <x:mergeCell ref="F5:G5"/>
    <x:mergeCell ref="H5:I5"/>
    <x:mergeCell ref="J5:K5"/>
    <x:mergeCell ref="L5:M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X6"/>
  <x:sheetViews>
    <x:sheetView tabSelected="1" zoomScale="70" zoomScaleNormal="70" zoomScaleSheetLayoutView="4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60.1640625" style="1" customWidth="1"/>
    <x:col min="3" max="20" width="14.6640625" style="1" customWidth="1"/>
    <x:col min="21" max="21" width="14.6640625" style="5" customWidth="1"/>
    <x:col min="22" max="23" width="14.6640625" style="1" customWidth="1"/>
    <x:col min="24" max="24" width="1.5" style="1" customWidth="1"/>
    <x:col min="25" max="25" width="2.6640625" style="5" customWidth="1"/>
    <x:col min="26" max="16384" width="12.1640625" style="5"/>
  </x:cols>
  <x:sheetData>
    <x:row r="2" spans="1:24" s="2" customFormat="1" ht="15" customHeight="1" x14ac:dyDescent="0.25">
      <x:c r="A2" s="7"/>
      <x:c r="B2" s="21" t="str">
        <x:f>CONCATENATE("Number and percentage of public school female students ",A6, ", by race/ethnicity, disability status, and English proficiency, by state: School Year 2020-21")</x:f>
        <x:v>Number and percentage of public school female students not served under IDEA subjected to mechanical restraint,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</x:row>
    <x:row r="3" spans="1:24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V3" s="4"/>
      <x:c r="W3" s="4"/>
      <x:c r="X3" s="4"/>
    </x:row>
    <x:row r="4" spans="1:24" s="10" customFormat="1" ht="25.15" customHeight="1" x14ac:dyDescent="0.2">
      <x:c r="A4" s="9"/>
      <x:c r="B4" s="38" t="s">
        <x:v>0</x:v>
      </x:c>
      <x:c r="C4" s="40" t="s">
        <x:v>11</x:v>
      </x:c>
      <x:c r="D4" s="42" t="s">
        <x:v>10</x:v>
      </x:c>
      <x:c r="E4" s="43"/>
      <x:c r="F4" s="43"/>
      <x:c r="G4" s="43"/>
      <x:c r="H4" s="43"/>
      <x:c r="I4" s="43"/>
      <x:c r="J4" s="43"/>
      <x:c r="K4" s="43"/>
      <x:c r="L4" s="43"/>
      <x:c r="M4" s="43"/>
      <x:c r="N4" s="43"/>
      <x:c r="O4" s="43"/>
      <x:c r="P4" s="43"/>
      <x:c r="Q4" s="44"/>
      <x:c r="R4" s="27" t="s">
        <x:v>17</x:v>
      </x:c>
      <x:c r="S4" s="28"/>
      <x:c r="T4" s="27" t="s">
        <x:v>12</x:v>
      </x:c>
      <x:c r="U4" s="28"/>
      <x:c r="V4" s="31" t="s">
        <x:v>15</x:v>
      </x:c>
      <x:c r="W4" s="25" t="s">
        <x:v>13</x:v>
      </x:c>
      <x:c r="X4" s="26"/>
    </x:row>
    <x:row r="5" spans="1:24" s="10" customFormat="1" ht="25.15" customHeight="1" x14ac:dyDescent="0.2">
      <x:c r="A5" s="9"/>
      <x:c r="B5" s="39"/>
      <x:c r="C5" s="41"/>
      <x:c r="D5" s="33" t="s">
        <x:v>1</x:v>
      </x:c>
      <x:c r="E5" s="34"/>
      <x:c r="F5" s="35" t="s">
        <x:v>2</x:v>
      </x:c>
      <x:c r="G5" s="34"/>
      <x:c r="H5" s="36" t="s">
        <x:v>3</x:v>
      </x:c>
      <x:c r="I5" s="34"/>
      <x:c r="J5" s="36" t="s">
        <x:v>4</x:v>
      </x:c>
      <x:c r="K5" s="34"/>
      <x:c r="L5" s="36" t="s">
        <x:v>5</x:v>
      </x:c>
      <x:c r="M5" s="34"/>
      <x:c r="N5" s="36" t="s">
        <x:v>6</x:v>
      </x:c>
      <x:c r="O5" s="34"/>
      <x:c r="P5" s="36" t="s">
        <x:v>7</x:v>
      </x:c>
      <x:c r="Q5" s="37"/>
      <x:c r="R5" s="29"/>
      <x:c r="S5" s="30"/>
      <x:c r="T5" s="29"/>
      <x:c r="U5" s="30"/>
      <x:c r="V5" s="32"/>
      <x:c r="W5" s="25"/>
      <x:c r="X5" s="26"/>
    </x:row>
    <x:row r="6" spans="1:24" s="10" customFormat="1" ht="15" customHeight="1" thickBot="1" x14ac:dyDescent="0.25">
      <x:c r="A6" s="19" t="str">
        <x:f>Total!A6</x:f>
        <x:v>not served under IDEA subjected to mechanical restraint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2" t="s">
        <x:v>8</x:v>
      </x:c>
      <x:c r="S6" s="16" t="s">
        <x:v>9</x:v>
      </x:c>
      <x:c r="T6" s="14" t="s">
        <x:v>8</x:v>
      </x:c>
      <x:c r="U6" s="16" t="s">
        <x:v>9</x:v>
      </x:c>
      <x:c r="V6" s="17"/>
      <x:c r="W6" s="18"/>
      <x:c r="X6" s="22"/>
    </x:row>
    <x:row>
      <x:c/>
      <x:c s="45" t="str">
        <x:v>50 states, District of Columbia, and Puerto Rico</x:v>
      </x:c>
      <x:c s="49" t="n">
        <x:v>271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98</x:v>
      </x:c>
      <x:c s="53" t="n">
        <x:v>6.61</x:v>
      </x:c>
      <x:c s="49" t="n">
        <x:v>100</x:v>
      </x:c>
      <x:c s="53" t="n">
        <x:v>6.74</x:v>
      </x:c>
      <x:c s="49" t="n">
        <x:v>60</x:v>
      </x:c>
      <x:c s="53" t="n">
        <x:v>4.05</x:v>
      </x:c>
      <x:c s="49" t="n">
        <x:v>0</x:v>
      </x:c>
      <x:c s="53" t="n">
        <x:v>0</x:v>
      </x:c>
      <x:c s="49" t="n">
        <x:v>13</x:v>
      </x:c>
      <x:c s="53" t="n">
        <x:v>0.88</x:v>
      </x:c>
      <x:c s="49" t="n">
        <x:v>13</x:v>
      </x:c>
      <x:c s="53" t="n">
        <x:v>0.88</x:v>
      </x:c>
      <x:c s="49" t="n">
        <x:v>35</x:v>
      </x:c>
      <x:c s="53" t="n">
        <x:v>2.36</x:v>
      </x:c>
      <x:c s="49" t="n">
        <x:v>76000</x:v>
      </x:c>
      <x:c s="53" t="n">
        <x:v>79.41</x:v>
      </x:c>
    </x:row>
    <x:row>
      <x:c/>
      <x:c s="47" t="str">
        <x:v>Alabama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1305</x:v>
      </x:c>
      <x:c s="55" t="n">
        <x:v>94.36</x:v>
      </x:c>
    </x:row>
    <x:row>
      <x:c/>
      <x:c s="45" t="str">
        <x:v>Alaska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387</x:v>
      </x:c>
      <x:c s="53" t="n">
        <x:v>77.87</x:v>
      </x:c>
    </x:row>
    <x:row>
      <x:c/>
      <x:c s="47" t="str">
        <x:v>Arizona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1734</x:v>
      </x:c>
      <x:c s="55" t="n">
        <x:v>87.05</x:v>
      </x:c>
    </x:row>
    <x:row>
      <x:c/>
      <x:c s="45" t="str">
        <x:v>Arkansas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983</x:v>
      </x:c>
      <x:c s="53" t="n">
        <x:v>94.25</x:v>
      </x:c>
    </x:row>
    <x:row>
      <x:c/>
      <x:c s="47" t="str">
        <x:v>California</x:v>
      </x:c>
      <x:c s="51" t="n">
        <x:v>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50</x:v>
      </x:c>
      <x:c s="51" t="n">
        <x:v>0</x:v>
      </x:c>
      <x:c s="55" t="n">
        <x:v>0</x:v>
      </x:c>
      <x:c s="51" t="n">
        <x:v>3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6092</x:v>
      </x:c>
      <x:c s="55" t="n">
        <x:v>60.79</x:v>
      </x:c>
    </x:row>
    <x:row>
      <x:c/>
      <x:c s="45" t="str">
        <x:v>Colorado</x:v>
      </x:c>
      <x:c s="49" t="n">
        <x:v>10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40</x:v>
      </x:c>
      <x:c s="49" t="n">
        <x:v>0</x:v>
      </x:c>
      <x:c s="53" t="n">
        <x:v>0</x:v>
      </x:c>
      <x:c s="49" t="n">
        <x:v>4</x:v>
      </x:c>
      <x:c s="53" t="n">
        <x:v>40</x:v>
      </x:c>
      <x:c s="49" t="n">
        <x:v>0</x:v>
      </x:c>
      <x:c s="53" t="n">
        <x:v>0</x:v>
      </x:c>
      <x:c s="49" t="n">
        <x:v>2</x:v>
      </x:c>
      <x:c s="53" t="n">
        <x:v>20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1202</x:v>
      </x:c>
      <x:c s="53" t="n">
        <x:v>64.18</x:v>
      </x:c>
    </x:row>
    <x:row>
      <x:c/>
      <x:c s="47" t="str">
        <x:v>Connecticut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1060</x:v>
      </x:c>
      <x:c s="55" t="n">
        <x:v>93.31</x:v>
      </x:c>
    </x:row>
    <x:row>
      <x:c/>
      <x:c s="45" t="str">
        <x:v>Delaware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217</x:v>
      </x:c>
      <x:c s="53" t="n">
        <x:v>96.88</x:v>
      </x:c>
    </x:row>
    <x:row>
      <x:c/>
      <x:c s="47" t="str">
        <x:v>District of Columbia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204</x:v>
      </x:c>
      <x:c s="55" t="n">
        <x:v>86.44</x:v>
      </x:c>
    </x:row>
    <x:row>
      <x:c/>
      <x:c s="45" t="str">
        <x:v>Florida</x:v>
      </x:c>
      <x:c s="49" t="n">
        <x:v>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62.5</x:v>
      </x:c>
      <x:c s="49" t="n">
        <x:v>1</x:v>
      </x:c>
      <x:c s="53" t="n">
        <x:v>12.5</x:v>
      </x:c>
      <x:c s="49" t="n">
        <x:v>0</x:v>
      </x:c>
      <x:c s="53" t="n">
        <x:v>0</x:v>
      </x:c>
      <x:c s="49" t="n">
        <x:v>2</x:v>
      </x:c>
      <x:c s="53" t="n">
        <x:v>25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1802</x:v>
      </x:c>
      <x:c s="53" t="n">
        <x:v>45.74</x:v>
      </x:c>
    </x:row>
    <x:row>
      <x:c/>
      <x:c s="47" t="str">
        <x:v>Georgia</x:v>
      </x:c>
      <x:c s="51" t="n">
        <x:v>53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3.77</x:v>
      </x:c>
      <x:c s="51" t="n">
        <x:v>44</x:v>
      </x:c>
      <x:c s="55" t="n">
        <x:v>83.02</x:v>
      </x:c>
      <x:c s="51" t="n">
        <x:v>6</x:v>
      </x:c>
      <x:c s="55" t="n">
        <x:v>11.32</x:v>
      </x:c>
      <x:c s="51" t="n">
        <x:v>0</x:v>
      </x:c>
      <x:c s="55" t="n">
        <x:v>0</x:v>
      </x:c>
      <x:c s="51" t="n">
        <x:v>1</x:v>
      </x:c>
      <x:c s="55" t="n">
        <x:v>1.89</x:v>
      </x:c>
      <x:c s="51" t="n">
        <x:v>0</x:v>
      </x:c>
      <x:c s="55" t="n">
        <x:v>0</x:v>
      </x:c>
      <x:c s="51" t="n">
        <x:v>7</x:v>
      </x:c>
      <x:c s="55" t="n">
        <x:v>13.21</x:v>
      </x:c>
      <x:c s="51" t="n">
        <x:v>2241</x:v>
      </x:c>
      <x:c s="55" t="n">
        <x:v>94.24</x:v>
      </x:c>
    </x:row>
    <x:row>
      <x:c/>
      <x:c s="45" t="str">
        <x:v>Hawaii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Idaho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687</x:v>
      </x:c>
      <x:c s="55" t="n">
        <x:v>91.84</x:v>
      </x:c>
    </x:row>
    <x:row>
      <x:c/>
      <x:c s="45" t="str">
        <x:v>Illinois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3237</x:v>
      </x:c>
      <x:c s="53" t="n">
        <x:v>79.42</x:v>
      </x:c>
    </x:row>
    <x:row>
      <x:c/>
      <x:c s="47" t="str">
        <x:v>Indiana</x:v>
      </x:c>
      <x:c s="51" t="n">
        <x:v>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16.67</x:v>
      </x:c>
      <x:c s="51" t="n">
        <x:v>4</x:v>
      </x:c>
      <x:c s="55" t="n">
        <x:v>66.67</x:v>
      </x:c>
      <x:c s="51" t="n">
        <x:v>0</x:v>
      </x:c>
      <x:c s="55" t="n">
        <x:v>0</x:v>
      </x:c>
      <x:c s="51" t="n">
        <x:v>1</x:v>
      </x:c>
      <x:c s="55" t="n">
        <x:v>16.67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1673</x:v>
      </x:c>
      <x:c s="55" t="n">
        <x:v>91.17</x:v>
      </x:c>
    </x:row>
    <x:row>
      <x:c/>
      <x:c s="45" t="str">
        <x:v>Iowa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1250</x:v>
      </x:c>
      <x:c s="53" t="n">
        <x:v>96.97</x:v>
      </x:c>
    </x:row>
    <x:row>
      <x:c/>
      <x:c s="47" t="str">
        <x:v>Kansas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1311</x:v>
      </x:c>
      <x:c s="55" t="n">
        <x:v>98.57</x:v>
      </x:c>
    </x:row>
    <x:row>
      <x:c/>
      <x:c s="45" t="str">
        <x:v>Kentucky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1148</x:v>
      </x:c>
      <x:c s="53" t="n">
        <x:v>84.47</x:v>
      </x:c>
    </x:row>
    <x:row>
      <x:c/>
      <x:c s="47" t="str">
        <x:v>Louisiana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840</x:v>
      </x:c>
      <x:c s="55" t="n">
        <x:v>62.92</x:v>
      </x:c>
    </x:row>
    <x:row>
      <x:c/>
      <x:c s="45" t="str">
        <x:v>Maine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510</x:v>
      </x:c>
      <x:c s="53" t="n">
        <x:v>89.47</x:v>
      </x:c>
    </x:row>
    <x:row>
      <x:c/>
      <x:c s="47" t="str">
        <x:v>Maryland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663</x:v>
      </x:c>
      <x:c s="55" t="n">
        <x:v>47.26</x:v>
      </x:c>
    </x:row>
    <x:row>
      <x:c/>
      <x:c s="45" t="str">
        <x:v>Massachusetts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1650</x:v>
      </x:c>
      <x:c s="53" t="n">
        <x:v>91.21</x:v>
      </x:c>
    </x:row>
    <x:row>
      <x:c/>
      <x:c s="47" t="str">
        <x:v>Michigan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3062</x:v>
      </x:c>
      <x:c s="55" t="n">
        <x:v>89.9</x:v>
      </x:c>
    </x:row>
    <x:row>
      <x:c/>
      <x:c s="45" t="str">
        <x:v>Minnesota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2047</x:v>
      </x:c>
      <x:c s="53" t="n">
        <x:v>96.92</x:v>
      </x:c>
    </x:row>
    <x:row>
      <x:c/>
      <x:c s="47" t="str">
        <x:v>Mississippi</x:v>
      </x:c>
      <x:c s="51" t="n">
        <x:v>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789</x:v>
      </x:c>
      <x:c s="55" t="n">
        <x:v>86.8</x:v>
      </x:c>
    </x:row>
    <x:row>
      <x:c/>
      <x:c s="45" t="str">
        <x:v>Missouri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2118</x:v>
      </x:c>
      <x:c s="53" t="n">
        <x:v>92.89</x:v>
      </x:c>
    </x:row>
    <x:row>
      <x:c/>
      <x:c s="47" t="str">
        <x:v>Montana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800</x:v>
      </x:c>
      <x:c s="55" t="n">
        <x:v>96.97</x:v>
      </x:c>
    </x:row>
    <x:row>
      <x:c/>
      <x:c s="45" t="str">
        <x:v>Nebraska</x:v>
      </x:c>
      <x:c s="49" t="n">
        <x:v>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14.29</x:v>
      </x:c>
      <x:c s="49" t="n">
        <x:v>0</x:v>
      </x:c>
      <x:c s="53" t="n">
        <x:v>0</x:v>
      </x:c>
      <x:c s="49" t="n">
        <x:v>6</x:v>
      </x:c>
      <x:c s="53" t="n">
        <x:v>85.71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872</x:v>
      </x:c>
      <x:c s="53" t="n">
        <x:v>88.44</x:v>
      </x:c>
    </x:row>
    <x:row>
      <x:c/>
      <x:c s="47" t="str">
        <x:v>Nevada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345</x:v>
      </x:c>
      <x:c s="55" t="n">
        <x:v>47.78</x:v>
      </x:c>
    </x:row>
    <x:row>
      <x:c/>
      <x:c s="45" t="str">
        <x:v>New Hampshire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419</x:v>
      </x:c>
      <x:c s="53" t="n">
        <x:v>86.57</x:v>
      </x:c>
    </x:row>
    <x:row>
      <x:c/>
      <x:c s="47" t="str">
        <x:v>New Jersey</x:v>
      </x:c>
      <x:c s="51" t="n">
        <x:v>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33.33</x:v>
      </x:c>
      <x:c s="51" t="n">
        <x:v>2</x:v>
      </x:c>
      <x:c s="55" t="n">
        <x:v>66.67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33.33</x:v>
      </x:c>
      <x:c s="51" t="n">
        <x:v>0</x:v>
      </x:c>
      <x:c s="55" t="n">
        <x:v>0</x:v>
      </x:c>
      <x:c s="51" t="n">
        <x:v>2261</x:v>
      </x:c>
      <x:c s="55" t="n">
        <x:v>90.55</x:v>
      </x:c>
    </x:row>
    <x:row>
      <x:c/>
      <x:c s="45" t="str">
        <x:v>New Mexico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507</x:v>
      </x:c>
      <x:c s="53" t="n">
        <x:v>58.75</x:v>
      </x:c>
    </x:row>
    <x:row>
      <x:c/>
      <x:c s="47" t="str">
        <x:v>New York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3020</x:v>
      </x:c>
      <x:c s="55" t="n">
        <x:v>61.92</x:v>
      </x:c>
    </x:row>
    <x:row>
      <x:c/>
      <x:c s="45" t="str">
        <x:v>North Carolina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1530</x:v>
      </x:c>
      <x:c s="53" t="n">
        <x:v>56.98</x:v>
      </x:c>
    </x:row>
    <x:row>
      <x:c/>
      <x:c s="47" t="str">
        <x:v>North Dakota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470</x:v>
      </x:c>
      <x:c s="55" t="n">
        <x:v>98.12</x:v>
      </x:c>
    </x:row>
    <x:row>
      <x:c/>
      <x:c s="45" t="str">
        <x:v>Ohio</x:v>
      </x:c>
      <x:c s="49" t="n">
        <x:v>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3315</x:v>
      </x:c>
      <x:c s="53" t="n">
        <x:v>96.42</x:v>
      </x:c>
    </x:row>
    <x:row>
      <x:c/>
      <x:c s="47" t="str">
        <x:v>Oklahoma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1726</x:v>
      </x:c>
      <x:c s="55" t="n">
        <x:v>95.94</x:v>
      </x:c>
    </x:row>
    <x:row>
      <x:c/>
      <x:c s="45" t="str">
        <x:v>Oregon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1239</x:v>
      </x:c>
      <x:c s="53" t="n">
        <x:v>94.36</x:v>
      </x:c>
    </x:row>
    <x:row>
      <x:c/>
      <x:c s="47" t="str">
        <x:v>Pennsylvania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2560</x:v>
      </x:c>
      <x:c s="55" t="n">
        <x:v>86.9</x:v>
      </x:c>
    </x:row>
    <x:row>
      <x:c/>
      <x:c s="45" t="str">
        <x:v>Puerto Rico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Rhode Island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296</x:v>
      </x:c>
      <x:c s="55" t="n">
        <x:v>99.66</x:v>
      </x:c>
    </x:row>
    <x:row>
      <x:c/>
      <x:c s="45" t="str">
        <x:v>South Carolina</x:v>
      </x:c>
      <x:c s="49" t="n">
        <x:v>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57.14</x:v>
      </x:c>
      <x:c s="49" t="n">
        <x:v>3</x:v>
      </x:c>
      <x:c s="53" t="n">
        <x:v>42.86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1196</x:v>
      </x:c>
      <x:c s="53" t="n">
        <x:v>96.92</x:v>
      </x:c>
    </x:row>
    <x:row>
      <x:c/>
      <x:c s="47" t="str">
        <x:v>South Dakota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650</x:v>
      </x:c>
      <x:c s="55" t="n">
        <x:v>93.66</x:v>
      </x:c>
    </x:row>
    <x:row>
      <x:c/>
      <x:c s="45" t="str">
        <x:v>Tennessee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1424</x:v>
      </x:c>
      <x:c s="53" t="n">
        <x:v>78.37</x:v>
      </x:c>
    </x:row>
    <x:row>
      <x:c/>
      <x:c s="47" t="str">
        <x:v>Texas</x:v>
      </x:c>
      <x:c s="51" t="n">
        <x:v>144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86</x:v>
      </x:c>
      <x:c s="55" t="n">
        <x:v>59.72</x:v>
      </x:c>
      <x:c s="51" t="n">
        <x:v>31</x:v>
      </x:c>
      <x:c s="55" t="n">
        <x:v>21.53</x:v>
      </x:c>
      <x:c s="51" t="n">
        <x:v>24</x:v>
      </x:c>
      <x:c s="55" t="n">
        <x:v>16.67</x:v>
      </x:c>
      <x:c s="51" t="n">
        <x:v>0</x:v>
      </x:c>
      <x:c s="55" t="n">
        <x:v>0</x:v>
      </x:c>
      <x:c s="51" t="n">
        <x:v>3</x:v>
      </x:c>
      <x:c s="55" t="n">
        <x:v>2.08</x:v>
      </x:c>
      <x:c s="51" t="n">
        <x:v>12</x:v>
      </x:c>
      <x:c s="55" t="n">
        <x:v>8.33</x:v>
      </x:c>
      <x:c s="51" t="n">
        <x:v>28</x:v>
      </x:c>
      <x:c s="55" t="n">
        <x:v>19.44</x:v>
      </x:c>
      <x:c s="51" t="n">
        <x:v>7733</x:v>
      </x:c>
      <x:c s="55" t="n">
        <x:v>89.13</x:v>
      </x:c>
    </x:row>
    <x:row>
      <x:c/>
      <x:c s="45" t="str">
        <x:v>Utah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1004</x:v>
      </x:c>
      <x:c s="53" t="n">
        <x:v>98.14</x:v>
      </x:c>
    </x:row>
    <x:row>
      <x:c/>
      <x:c s="47" t="str">
        <x:v>Vermont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293</x:v>
      </x:c>
      <x:c s="55" t="n">
        <x:v>98.99</x:v>
      </x:c>
    </x:row>
    <x:row>
      <x:c/>
      <x:c s="45" t="str">
        <x:v>Virginia</x:v>
      </x:c>
      <x:c s="49" t="n">
        <x:v>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1385</x:v>
      </x:c>
      <x:c s="53" t="n">
        <x:v>71.39</x:v>
      </x:c>
    </x:row>
    <x:row>
      <x:c/>
      <x:c s="47" t="str">
        <x:v>Washington</x:v>
      </x:c>
      <x:c s="51" t="n">
        <x:v>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50</x:v>
      </x:c>
      <x:c s="51" t="n">
        <x:v>0</x:v>
      </x:c>
      <x:c s="55" t="n">
        <x:v>0</x:v>
      </x:c>
      <x:c s="51" t="n">
        <x:v>2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1999</x:v>
      </x:c>
      <x:c s="55" t="n">
        <x:v>86.2</x:v>
      </x:c>
    </x:row>
    <x:row>
      <x:c/>
      <x:c s="45" t="str">
        <x:v>West Virginia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604</x:v>
      </x:c>
      <x:c s="53" t="n">
        <x:v>89.88</x:v>
      </x:c>
    </x:row>
    <x:row>
      <x:c/>
      <x:c s="47" t="str">
        <x:v>Wisconsin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1781</x:v>
      </x:c>
      <x:c s="55" t="n">
        <x:v>83.3</x:v>
      </x:c>
    </x:row>
    <x:row>
      <x:c/>
      <x:c s="46" t="str">
        <x:v>Wyoming</x:v>
      </x:c>
      <x:c s="50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359</x:v>
      </x:c>
      <x:c s="54" t="n">
        <x:v>99.45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271 public school female students not served under IDEA subjected to mechanical restraint, 0 (0.00%) were American Indian or Alaska Native, and 13 (0.88%) were students with disabilities served under Section 504.</x:v>
      </x:c>
    </x:row>
    <x:row>
      <x:c/>
      <x:c t="str">
        <x:v>Data reported in this table represent 79.41%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4">
    <x:mergeCell ref="B4:B5"/>
    <x:mergeCell ref="C4:C5"/>
    <x:mergeCell ref="D4:Q4"/>
    <x:mergeCell ref="W4:X5"/>
    <x:mergeCell ref="R4:S5"/>
    <x:mergeCell ref="T4:U5"/>
    <x:mergeCell ref="V4:V5"/>
    <x:mergeCell ref="D5:E5"/>
    <x:mergeCell ref="F5:G5"/>
    <x:mergeCell ref="H5:I5"/>
    <x:mergeCell ref="J5:K5"/>
    <x:mergeCell ref="L5:M5"/>
    <x:mergeCell ref="N5:O5"/>
    <x:mergeCell ref="P5:Q5"/>
    <x:mergeCell ref="B60:W60"/>
    <x:mergeCell ref="B61:W61"/>
    <x:mergeCell ref="B62:W62"/>
    <x:mergeCell ref="B63:W63"/>
  </x:mergeCells>
  <x:phoneticPr fontId="19" type="noConversion"/>
  <x:printOptions horizontalCentered="1"/>
  <x:pageMargins left="0.25" right="0.25" top="1" bottom="1" header="0.5" footer="0.5"/>
  <x:pageSetup paperSize="3" scale="70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2015-09-09T00:33:04Z</cp:lastPrinted>
  <dcterms:created xsi:type="dcterms:W3CDTF">2014-03-02T22:16:30Z</dcterms:created>
  <dcterms:modified xsi:type="dcterms:W3CDTF">2024-09-17T01:52:06Z</dcterms:modified>
</cp:coreProperties>
</file>