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Downloads\"/>
    </mc:Choice>
  </mc:AlternateContent>
  <xr:revisionPtr revIDLastSave="0" documentId="13_ncr:1_{EF43E555-67D8-442E-9C30-FE5C8220DEE7}" xr6:coauthVersionLast="47" xr6:coauthVersionMax="47" xr10:uidLastSave="{00000000-0000-0000-0000-000000000000}"/>
  <x:bookViews>
    <x:workbookView xWindow="-120" yWindow="-120" windowWidth="29040" windowHeight="15720" tabRatio="676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_FilterDatabase" localSheetId="2" hidden="1">Female!#REF!</x:definedName>
    <x:definedName name="_xlnm._FilterDatabase" localSheetId="1" hidden="1">Male!#REF!</x:definedName>
    <x:definedName name="_xlnm.Print_Area" localSheetId="2">Female!$B$2:$Y$6</x:definedName>
    <x:definedName name="_xlnm.Print_Area" localSheetId="1">Male!$B$2:$Y$6</x:definedName>
    <x:definedName name="_xlnm.Print_Area" localSheetId="0">Total!$B$2:$Y$6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  <c r="A6" i="51" l="1"/>
  <c r="B2" i="51" s="1"/>
  <c r="A6" i="33"/>
  <c r="B2" i="33" s="1"/>
</calcChain>
</file>

<file path=xl/sharedStrings.xml><?xml version="1.0" encoding="utf-8"?>
<sst xmlns="http://schemas.openxmlformats.org/spreadsheetml/2006/main" count="106" uniqueCount="20">
  <si>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</si>
  <si>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</si>
  <si>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</si>
  <si>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</si>
  <si>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</si>
  <si>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</si>
  <si>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</si>
  <si>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</si>
  <si>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</si>
  <si>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Total Students</t>
  </si>
  <si>
    <t>English Language Learners</t>
  </si>
  <si>
    <t xml:space="preserve">Percent of Schools Reporting </t>
  </si>
  <si>
    <t>Percent </t>
  </si>
  <si>
    <t>Number of Schools</t>
  </si>
  <si>
    <t>Students With Disabilities Served Only Under Section 504</t>
  </si>
  <si>
    <t xml:space="preserve">Students With Disabilities Served Under IDEA </t>
  </si>
  <si>
    <t>subjected to mechanical restraint</t>
  </si>
  <si>
    <t>Race/Ethnicity of Students Served Under IDEA and not Served Under IDEA</t>
  </si>
  <si>
    <r>
      <t>Percent</t>
    </r>
    <r>
      <rPr>
        <b/>
        <vertAlign val="superscript"/>
        <sz val="10"/>
        <rFont val="Arial"/>
        <family val="2"/>
      </rPr>
      <t>1</t>
    </r>
  </si>
  <si>
    <t>Percent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</si>
</sst>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1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  <x:font>
      <x:b/>
      <x:vertAlign val="superscript"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5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1" fontId="16" fillId="0" borderId="1" xfId="0" applyNumberFormat="1" applyFont="1" applyBorder="1" applyAlignment="1">
      <x:alignment horizontal="right" wrapText="1"/>
    </x:xf>
    <x:xf numFmtId="0" fontId="7" fillId="0" borderId="0" xfId="1" applyFont="1"/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tabSelected="1" zoomScale="85" zoomScaleNormal="85" workbookViewId="0">
      <x:selection activeCell="B7" sqref="B7"/>
    </x:sheetView>
  </x:sheetViews>
  <x:sheetFormatPr defaultColWidth="12.1640625" defaultRowHeight="15" customHeight="1" x14ac:dyDescent="0.2"/>
  <x:cols>
    <x:col min="1" max="1" width="16" style="8" customWidth="1"/>
    <x:col min="2" max="2" width="52.83203125" style="1" customWidth="1"/>
    <x:col min="3" max="22" width="14.83203125" style="1" customWidth="1"/>
    <x:col min="23" max="23" width="14.83203125" style="5" customWidth="1"/>
    <x:col min="24" max="25" width="14.83203125" style="1" customWidth="1"/>
    <x:col min="26" max="26" width="7.83203125" style="5" customWidth="1"/>
    <x:col min="27" max="16384" width="12.1640625" style="5"/>
  </x:cols>
  <x:sheetData>
    <x:row r="2" spans="1:25" s="2" customFormat="1" ht="15" customHeight="1" x14ac:dyDescent="0.25">
      <x:c r="A2" s="7"/>
      <x:c r="B2" s="22" t="str">
        <x:f>CONCATENATE("Number and percentage of public school students ",A6, ", by race/ethnicity, disability status, and English proficiency, by state: School Year 2020-21")</x:f>
        <x:v>Number and percentage of public school students subjected to mechanical restraint, by race/ethnicity, disability status, and English proficiency, by state: School Year 2020-21</x:v>
      </x:c>
      <x:c r="C2" s="22"/>
      <x:c r="D2" s="22"/>
      <x:c r="E2" s="22"/>
      <x:c r="F2" s="22"/>
      <x:c r="G2" s="22"/>
      <x:c r="H2" s="22"/>
      <x:c r="I2" s="22"/>
      <x:c r="J2" s="22"/>
      <x:c r="K2" s="22"/>
      <x:c r="L2" s="22"/>
      <x:c r="M2" s="22"/>
      <x:c r="N2" s="22"/>
      <x:c r="O2" s="22"/>
      <x:c r="P2" s="22"/>
      <x:c r="Q2" s="22"/>
      <x:c r="R2" s="22"/>
      <x:c r="S2" s="22"/>
      <x:c r="T2" s="22"/>
      <x:c r="U2" s="22"/>
      <x:c r="V2" s="22"/>
      <x:c r="W2" s="22"/>
      <x:c r="X2" s="22"/>
      <x:c r="Y2" s="22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6" t="s">
        <x:v>0</x:v>
      </x:c>
      <x:c r="C4" s="38" t="s">
        <x:v>9</x:v>
      </x:c>
      <x:c r="D4" s="40" t="s">
        <x:v>17</x:v>
      </x:c>
      <x:c r="E4" s="41"/>
      <x:c r="F4" s="41"/>
      <x:c r="G4" s="41"/>
      <x:c r="H4" s="41"/>
      <x:c r="I4" s="41"/>
      <x:c r="J4" s="41"/>
      <x:c r="K4" s="41"/>
      <x:c r="L4" s="41"/>
      <x:c r="M4" s="41"/>
      <x:c r="N4" s="41"/>
      <x:c r="O4" s="41"/>
      <x:c r="P4" s="41"/>
      <x:c r="Q4" s="42"/>
      <x:c r="R4" s="32" t="s">
        <x:v>15</x:v>
      </x:c>
      <x:c r="S4" s="33"/>
      <x:c r="T4" s="32" t="s">
        <x:v>14</x:v>
      </x:c>
      <x:c r="U4" s="33"/>
      <x:c r="V4" s="32" t="s">
        <x:v>10</x:v>
      </x:c>
      <x:c r="W4" s="33"/>
      <x:c r="X4" s="23" t="s">
        <x:v>13</x:v>
      </x:c>
      <x:c r="Y4" s="25" t="s">
        <x:v>11</x:v>
      </x:c>
    </x:row>
    <x:row r="5" spans="1:25" s="10" customFormat="1" ht="24.95" customHeight="1" x14ac:dyDescent="0.2">
      <x:c r="A5" s="9"/>
      <x:c r="B5" s="37"/>
      <x:c r="C5" s="39"/>
      <x:c r="D5" s="27" t="s">
        <x:v>1</x:v>
      </x:c>
      <x:c r="E5" s="28"/>
      <x:c r="F5" s="29" t="s">
        <x:v>2</x:v>
      </x:c>
      <x:c r="G5" s="28"/>
      <x:c r="H5" s="30" t="s">
        <x:v>3</x:v>
      </x:c>
      <x:c r="I5" s="28"/>
      <x:c r="J5" s="30" t="s">
        <x:v>4</x:v>
      </x:c>
      <x:c r="K5" s="28"/>
      <x:c r="L5" s="30" t="s">
        <x:v>5</x:v>
      </x:c>
      <x:c r="M5" s="28"/>
      <x:c r="N5" s="30" t="s">
        <x:v>6</x:v>
      </x:c>
      <x:c r="O5" s="28"/>
      <x:c r="P5" s="30" t="s">
        <x:v>7</x:v>
      </x:c>
      <x:c r="Q5" s="31"/>
      <x:c r="R5" s="34"/>
      <x:c r="S5" s="35"/>
      <x:c r="T5" s="34"/>
      <x:c r="U5" s="35"/>
      <x:c r="V5" s="34"/>
      <x:c r="W5" s="35"/>
      <x:c r="X5" s="24"/>
      <x:c r="Y5" s="26"/>
    </x:row>
    <x:row r="6" spans="1:25" s="10" customFormat="1" ht="15" customHeight="1" thickBot="1" x14ac:dyDescent="0.25">
      <x:c r="A6" s="19" t="s">
        <x:v>16</x:v>
      </x:c>
      <x:c r="B6" s="11"/>
      <x:c r="C6" s="20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21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18</x:v>
      </x:c>
      <x:c r="X6" s="17"/>
      <x:c r="Y6" s="18"/>
    </x:row>
    <x:row>
      <x:c/>
      <x:c s="43" t="str">
        <x:v>50 states, District of Columbia, and Puerto Rico</x:v>
      </x:c>
      <x:c s="47" t="n">
        <x:v>2127</x:v>
      </x:c>
      <x:c s="47" t="n">
        <x:v>9</x:v>
      </x:c>
      <x:c s="51" t="n">
        <x:v>0.42</x:v>
      </x:c>
      <x:c s="47" t="n">
        <x:v>10</x:v>
      </x:c>
      <x:c s="51" t="n">
        <x:v>0.47</x:v>
      </x:c>
      <x:c s="47" t="n">
        <x:v>483</x:v>
      </x:c>
      <x:c s="51" t="n">
        <x:v>22.71</x:v>
      </x:c>
      <x:c s="47" t="n">
        <x:v>895</x:v>
      </x:c>
      <x:c s="51" t="n">
        <x:v>42.08</x:v>
      </x:c>
      <x:c s="47" t="n">
        <x:v>667</x:v>
      </x:c>
      <x:c s="51" t="n">
        <x:v>31.36</x:v>
      </x:c>
      <x:c s="47" t="n">
        <x:v>5</x:v>
      </x:c>
      <x:c s="51" t="n">
        <x:v>0.24</x:v>
      </x:c>
      <x:c s="47" t="n">
        <x:v>58</x:v>
      </x:c>
      <x:c s="51" t="n">
        <x:v>2.73</x:v>
      </x:c>
      <x:c s="47" t="n">
        <x:v>682</x:v>
      </x:c>
      <x:c s="51" t="n">
        <x:v>32.06</x:v>
      </x:c>
      <x:c s="47" t="n">
        <x:v>74</x:v>
      </x:c>
      <x:c s="51" t="n">
        <x:v>3.48</x:v>
      </x:c>
      <x:c s="47" t="n">
        <x:v>129</x:v>
      </x:c>
      <x:c s="51" t="n">
        <x:v>6.06</x:v>
      </x:c>
      <x:c s="47" t="n">
        <x:v>75998</x:v>
      </x:c>
      <x:c s="51" t="n">
        <x:v>80.37</x:v>
      </x:c>
    </x:row>
    <x:row>
      <x:c/>
      <x:c s="45" t="str">
        <x:v>Alabama</x:v>
      </x:c>
      <x:c s="49" t="n">
        <x:v>30</x:v>
      </x:c>
      <x:c s="49" t="n">
        <x:v>1</x:v>
      </x:c>
      <x:c s="53" t="n">
        <x:v>3.33</x:v>
      </x:c>
      <x:c s="49" t="n">
        <x:v>0</x:v>
      </x:c>
      <x:c s="53" t="n">
        <x:v>0</x:v>
      </x:c>
      <x:c s="49" t="n">
        <x:v>3</x:v>
      </x:c>
      <x:c s="53" t="n">
        <x:v>10</x:v>
      </x:c>
      <x:c s="49" t="n">
        <x:v>6</x:v>
      </x:c>
      <x:c s="53" t="n">
        <x:v>20</x:v>
      </x:c>
      <x:c s="49" t="n">
        <x:v>20</x:v>
      </x:c>
      <x:c s="53" t="n">
        <x:v>66.67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30</x:v>
      </x:c>
      <x:c s="53" t="n">
        <x:v>100</x:v>
      </x:c>
      <x:c s="49" t="n">
        <x:v>0</x:v>
      </x:c>
      <x:c s="53" t="n">
        <x:v>0</x:v>
      </x:c>
      <x:c s="49" t="n">
        <x:v>3</x:v>
      </x:c>
      <x:c s="53" t="n">
        <x:v>10</x:v>
      </x:c>
      <x:c s="49" t="n">
        <x:v>1305</x:v>
      </x:c>
      <x:c s="53" t="n">
        <x:v>94.36</x:v>
      </x:c>
    </x:row>
    <x:row>
      <x:c/>
      <x:c s="43" t="str">
        <x:v>Alaska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387</x:v>
      </x:c>
      <x:c s="51" t="n">
        <x:v>77.87</x:v>
      </x:c>
    </x:row>
    <x:row>
      <x:c/>
      <x:c s="45" t="str">
        <x:v>Arizona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1734</x:v>
      </x:c>
      <x:c s="53" t="n">
        <x:v>87.05</x:v>
      </x:c>
    </x:row>
    <x:row>
      <x:c/>
      <x:c s="43" t="str">
        <x:v>Arkansas</x:v>
      </x:c>
      <x:c s="47" t="n">
        <x:v>12</x:v>
      </x:c>
      <x:c s="47" t="n">
        <x:v>0</x:v>
      </x:c>
      <x:c s="51" t="n">
        <x:v>0</x:v>
      </x:c>
      <x:c s="47" t="n">
        <x:v>1</x:v>
      </x:c>
      <x:c s="51" t="n">
        <x:v>8.33</x:v>
      </x:c>
      <x:c s="47" t="n">
        <x:v>0</x:v>
      </x:c>
      <x:c s="51" t="n">
        <x:v>0</x:v>
      </x:c>
      <x:c s="47" t="n">
        <x:v>2</x:v>
      </x:c>
      <x:c s="51" t="n">
        <x:v>16.67</x:v>
      </x:c>
      <x:c s="47" t="n">
        <x:v>8</x:v>
      </x:c>
      <x:c s="51" t="n">
        <x:v>66.67</x:v>
      </x:c>
      <x:c s="47" t="n">
        <x:v>0</x:v>
      </x:c>
      <x:c s="51" t="n">
        <x:v>0</x:v>
      </x:c>
      <x:c s="47" t="n">
        <x:v>1</x:v>
      </x:c>
      <x:c s="51" t="n">
        <x:v>8.33</x:v>
      </x:c>
      <x:c s="47" t="n">
        <x:v>9</x:v>
      </x:c>
      <x:c s="51" t="n">
        <x:v>75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983</x:v>
      </x:c>
      <x:c s="51" t="n">
        <x:v>94.25</x:v>
      </x:c>
    </x:row>
    <x:row>
      <x:c/>
      <x:c s="45" t="str">
        <x:v>California</x:v>
      </x:c>
      <x:c s="49" t="n">
        <x:v>15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9</x:v>
      </x:c>
      <x:c s="53" t="n">
        <x:v>60</x:v>
      </x:c>
      <x:c s="49" t="n">
        <x:v>0</x:v>
      </x:c>
      <x:c s="53" t="n">
        <x:v>0</x:v>
      </x:c>
      <x:c s="49" t="n">
        <x:v>6</x:v>
      </x:c>
      <x:c s="53" t="n">
        <x:v>40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33.33</x:v>
      </x:c>
      <x:c s="49" t="n">
        <x:v>0</x:v>
      </x:c>
      <x:c s="53" t="n">
        <x:v>0</x:v>
      </x:c>
      <x:c s="49" t="n">
        <x:v>1</x:v>
      </x:c>
      <x:c s="53" t="n">
        <x:v>6.67</x:v>
      </x:c>
      <x:c s="49" t="n">
        <x:v>6091</x:v>
      </x:c>
      <x:c s="53" t="n">
        <x:v>60.78</x:v>
      </x:c>
    </x:row>
    <x:row>
      <x:c/>
      <x:c s="43" t="str">
        <x:v>Colorado</x:v>
      </x:c>
      <x:c s="47" t="n">
        <x:v>207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58</x:v>
      </x:c>
      <x:c s="51" t="n">
        <x:v>28.02</x:v>
      </x:c>
      <x:c s="47" t="n">
        <x:v>30</x:v>
      </x:c>
      <x:c s="51" t="n">
        <x:v>14.49</x:v>
      </x:c>
      <x:c s="47" t="n">
        <x:v>112</x:v>
      </x:c>
      <x:c s="51" t="n">
        <x:v>54.11</x:v>
      </x:c>
      <x:c s="47" t="n">
        <x:v>0</x:v>
      </x:c>
      <x:c s="51" t="n">
        <x:v>0</x:v>
      </x:c>
      <x:c s="47" t="n">
        <x:v>7</x:v>
      </x:c>
      <x:c s="51" t="n">
        <x:v>3.38</x:v>
      </x:c>
      <x:c s="47" t="n">
        <x:v>51</x:v>
      </x:c>
      <x:c s="51" t="n">
        <x:v>24.64</x:v>
      </x:c>
      <x:c s="47" t="n">
        <x:v>7</x:v>
      </x:c>
      <x:c s="51" t="n">
        <x:v>3.38</x:v>
      </x:c>
      <x:c s="47" t="n">
        <x:v>5</x:v>
      </x:c>
      <x:c s="51" t="n">
        <x:v>2.42</x:v>
      </x:c>
      <x:c s="47" t="n">
        <x:v>1202</x:v>
      </x:c>
      <x:c s="51" t="n">
        <x:v>64.18</x:v>
      </x:c>
    </x:row>
    <x:row>
      <x:c/>
      <x:c s="45" t="str">
        <x:v>Connecticut</x:v>
      </x:c>
      <x:c s="49" t="n">
        <x:v>11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27.27</x:v>
      </x:c>
      <x:c s="49" t="n">
        <x:v>0</x:v>
      </x:c>
      <x:c s="53" t="n">
        <x:v>0</x:v>
      </x:c>
      <x:c s="49" t="n">
        <x:v>8</x:v>
      </x:c>
      <x:c s="53" t="n">
        <x:v>72.73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1060</x:v>
      </x:c>
      <x:c s="53" t="n">
        <x:v>93.31</x:v>
      </x:c>
    </x:row>
    <x:row>
      <x:c/>
      <x:c s="43" t="str">
        <x:v>Delaware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217</x:v>
      </x:c>
      <x:c s="51" t="n">
        <x:v>96.88</x:v>
      </x:c>
    </x:row>
    <x:row>
      <x:c/>
      <x:c s="45" t="str">
        <x:v>District of Columbia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204</x:v>
      </x:c>
      <x:c s="53" t="n">
        <x:v>86.44</x:v>
      </x:c>
    </x:row>
    <x:row>
      <x:c/>
      <x:c s="43" t="str">
        <x:v>Florida</x:v>
      </x:c>
      <x:c s="47" t="n">
        <x:v>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9.09</x:v>
      </x:c>
      <x:c s="47" t="n">
        <x:v>15</x:v>
      </x:c>
      <x:c s="51" t="n">
        <x:v>45.45</x:v>
      </x:c>
      <x:c s="47" t="n">
        <x:v>12</x:v>
      </x:c>
      <x:c s="51" t="n">
        <x:v>36.36</x:v>
      </x:c>
      <x:c s="47" t="n">
        <x:v>0</x:v>
      </x:c>
      <x:c s="51" t="n">
        <x:v>0</x:v>
      </x:c>
      <x:c s="47" t="n">
        <x:v>3</x:v>
      </x:c>
      <x:c s="51" t="n">
        <x:v>9.09</x:v>
      </x:c>
      <x:c s="47" t="n">
        <x:v>18</x:v>
      </x:c>
      <x:c s="51" t="n">
        <x:v>54.55</x:v>
      </x:c>
      <x:c s="47" t="n">
        <x:v>1</x:v>
      </x:c>
      <x:c s="51" t="n">
        <x:v>3.03</x:v>
      </x:c>
      <x:c s="47" t="n">
        <x:v>0</x:v>
      </x:c>
      <x:c s="51" t="n">
        <x:v>0</x:v>
      </x:c>
      <x:c s="47" t="n">
        <x:v>1802</x:v>
      </x:c>
      <x:c s="51" t="n">
        <x:v>45.74</x:v>
      </x:c>
    </x:row>
    <x:row>
      <x:c/>
      <x:c s="45" t="str">
        <x:v>Georgia</x:v>
      </x:c>
      <x:c s="49" t="n">
        <x:v>503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</x:v>
      </x:c>
      <x:c s="53" t="n">
        <x:v>3.98</x:v>
      </x:c>
      <x:c s="49" t="n">
        <x:v>408</x:v>
      </x:c>
      <x:c s="53" t="n">
        <x:v>81.11</x:v>
      </x:c>
      <x:c s="49" t="n">
        <x:v>68</x:v>
      </x:c>
      <x:c s="53" t="n">
        <x:v>13.52</x:v>
      </x:c>
      <x:c s="49" t="n">
        <x:v>4</x:v>
      </x:c>
      <x:c s="53" t="n">
        <x:v>0.8</x:v>
      </x:c>
      <x:c s="49" t="n">
        <x:v>3</x:v>
      </x:c>
      <x:c s="53" t="n">
        <x:v>0.6</x:v>
      </x:c>
      <x:c s="49" t="n">
        <x:v>6</x:v>
      </x:c>
      <x:c s="53" t="n">
        <x:v>1.19</x:v>
      </x:c>
      <x:c s="49" t="n">
        <x:v>0</x:v>
      </x:c>
      <x:c s="53" t="n">
        <x:v>0</x:v>
      </x:c>
      <x:c s="49" t="n">
        <x:v>10</x:v>
      </x:c>
      <x:c s="53" t="n">
        <x:v>1.99</x:v>
      </x:c>
      <x:c s="49" t="n">
        <x:v>2241</x:v>
      </x:c>
      <x:c s="53" t="n">
        <x:v>94.24</x:v>
      </x:c>
    </x:row>
    <x:row>
      <x:c/>
      <x:c s="43" t="str">
        <x:v>Hawaii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Idaho</x:v>
      </x:c>
      <x:c s="49" t="n">
        <x:v>12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25</x:v>
      </x:c>
      <x:c s="49" t="n">
        <x:v>0</x:v>
      </x:c>
      <x:c s="53" t="n">
        <x:v>0</x:v>
      </x:c>
      <x:c s="49" t="n">
        <x:v>8</x:v>
      </x:c>
      <x:c s="53" t="n">
        <x:v>66.67</x:v>
      </x:c>
      <x:c s="49" t="n">
        <x:v>1</x:v>
      </x:c>
      <x:c s="53" t="n">
        <x:v>8.33</x:v>
      </x:c>
      <x:c s="49" t="n">
        <x:v>0</x:v>
      </x:c>
      <x:c s="53" t="n">
        <x:v>0</x:v>
      </x:c>
      <x:c s="49" t="n">
        <x:v>8</x:v>
      </x:c>
      <x:c s="53" t="n">
        <x:v>66.67</x:v>
      </x:c>
      <x:c s="49" t="n">
        <x:v>2</x:v>
      </x:c>
      <x:c s="53" t="n">
        <x:v>16.67</x:v>
      </x:c>
      <x:c s="49" t="n">
        <x:v>0</x:v>
      </x:c>
      <x:c s="53" t="n">
        <x:v>0</x:v>
      </x:c>
      <x:c s="49" t="n">
        <x:v>687</x:v>
      </x:c>
      <x:c s="53" t="n">
        <x:v>91.84</x:v>
      </x:c>
    </x:row>
    <x:row>
      <x:c/>
      <x:c s="43" t="str">
        <x:v>Illinois</x:v>
      </x:c>
      <x:c s="47" t="n">
        <x:v>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7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7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3237</x:v>
      </x:c>
      <x:c s="51" t="n">
        <x:v>79.42</x:v>
      </x:c>
    </x:row>
    <x:row>
      <x:c/>
      <x:c s="45" t="str">
        <x:v>Indiana</x:v>
      </x:c>
      <x:c s="49" t="n">
        <x:v>47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9</x:v>
      </x:c>
      <x:c s="53" t="n">
        <x:v>19.15</x:v>
      </x:c>
      <x:c s="49" t="n">
        <x:v>34</x:v>
      </x:c>
      <x:c s="53" t="n">
        <x:v>72.34</x:v>
      </x:c>
      <x:c s="49" t="n">
        <x:v>0</x:v>
      </x:c>
      <x:c s="53" t="n">
        <x:v>0</x:v>
      </x:c>
      <x:c s="49" t="n">
        <x:v>4</x:v>
      </x:c>
      <x:c s="53" t="n">
        <x:v>8.51</x:v>
      </x:c>
      <x:c s="49" t="n">
        <x:v>27</x:v>
      </x:c>
      <x:c s="53" t="n">
        <x:v>57.45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1673</x:v>
      </x:c>
      <x:c s="53" t="n">
        <x:v>91.17</x:v>
      </x:c>
    </x:row>
    <x:row>
      <x:c/>
      <x:c s="43" t="str">
        <x:v>Iowa</x:v>
      </x:c>
      <x:c s="47" t="n">
        <x:v>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14.29</x:v>
      </x:c>
      <x:c s="47" t="n">
        <x:v>6</x:v>
      </x:c>
      <x:c s="51" t="n">
        <x:v>85.71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14.29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1250</x:v>
      </x:c>
      <x:c s="51" t="n">
        <x:v>96.97</x:v>
      </x:c>
    </x:row>
    <x:row>
      <x:c/>
      <x:c s="45" t="str">
        <x:v>Kansas</x:v>
      </x:c>
      <x:c s="49" t="n">
        <x:v>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80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1311</x:v>
      </x:c>
      <x:c s="53" t="n">
        <x:v>98.57</x:v>
      </x:c>
    </x:row>
    <x:row>
      <x:c/>
      <x:c s="43" t="str">
        <x:v>Kentucky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1148</x:v>
      </x:c>
      <x:c s="51" t="n">
        <x:v>84.47</x:v>
      </x:c>
    </x:row>
    <x:row>
      <x:c/>
      <x:c s="45" t="str">
        <x:v>Louisiana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840</x:v>
      </x:c>
      <x:c s="53" t="n">
        <x:v>62.92</x:v>
      </x:c>
    </x:row>
    <x:row>
      <x:c/>
      <x:c s="43" t="str">
        <x:v>Maine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510</x:v>
      </x:c>
      <x:c s="51" t="n">
        <x:v>89.47</x:v>
      </x:c>
    </x:row>
    <x:row>
      <x:c/>
      <x:c s="45" t="str">
        <x:v>Maryland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663</x:v>
      </x:c>
      <x:c s="53" t="n">
        <x:v>47.26</x:v>
      </x:c>
    </x:row>
    <x:row>
      <x:c/>
      <x:c s="43" t="str">
        <x:v>Massachusetts</x:v>
      </x:c>
      <x:c s="47" t="n">
        <x:v>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16.67</x:v>
      </x:c>
      <x:c s="47" t="n">
        <x:v>0</x:v>
      </x:c>
      <x:c s="51" t="n">
        <x:v>0</x:v>
      </x:c>
      <x:c s="47" t="n">
        <x:v>5</x:v>
      </x:c>
      <x:c s="51" t="n">
        <x:v>83.33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83.33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1650</x:v>
      </x:c>
      <x:c s="51" t="n">
        <x:v>91.21</x:v>
      </x:c>
    </x:row>
    <x:row>
      <x:c/>
      <x:c s="45" t="str">
        <x:v>Michigan</x:v>
      </x:c>
      <x:c s="49" t="n">
        <x:v>15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20</x:v>
      </x:c>
      <x:c s="49" t="n">
        <x:v>11</x:v>
      </x:c>
      <x:c s="53" t="n">
        <x:v>73.33</x:v>
      </x:c>
      <x:c s="49" t="n">
        <x:v>0</x:v>
      </x:c>
      <x:c s="53" t="n">
        <x:v>0</x:v>
      </x:c>
      <x:c s="49" t="n">
        <x:v>1</x:v>
      </x:c>
      <x:c s="53" t="n">
        <x:v>6.67</x:v>
      </x:c>
      <x:c s="49" t="n">
        <x:v>13</x:v>
      </x:c>
      <x:c s="53" t="n">
        <x:v>86.67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3062</x:v>
      </x:c>
      <x:c s="53" t="n">
        <x:v>89.9</x:v>
      </x:c>
    </x:row>
    <x:row>
      <x:c/>
      <x:c s="43" t="str">
        <x:v>Minnesota</x:v>
      </x:c>
      <x:c s="47" t="n">
        <x:v>4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2</x:v>
      </x:c>
      <x:c s="51" t="n">
        <x:v>50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75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2047</x:v>
      </x:c>
      <x:c s="51" t="n">
        <x:v>96.92</x:v>
      </x:c>
    </x:row>
    <x:row>
      <x:c/>
      <x:c s="45" t="str">
        <x:v>Mississippi</x:v>
      </x:c>
      <x:c s="49" t="n">
        <x:v>16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</x:v>
      </x:c>
      <x:c s="53" t="n">
        <x:v>68.75</x:v>
      </x:c>
      <x:c s="49" t="n">
        <x:v>5</x:v>
      </x:c>
      <x:c s="53" t="n">
        <x:v>31.25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789</x:v>
      </x:c>
      <x:c s="53" t="n">
        <x:v>86.8</x:v>
      </x:c>
    </x:row>
    <x:row>
      <x:c/>
      <x:c s="43" t="str">
        <x:v>Missouri</x:v>
      </x:c>
      <x:c s="47" t="n">
        <x:v>26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11.54</x:v>
      </x:c>
      <x:c s="47" t="n">
        <x:v>4</x:v>
      </x:c>
      <x:c s="51" t="n">
        <x:v>15.38</x:v>
      </x:c>
      <x:c s="47" t="n">
        <x:v>17</x:v>
      </x:c>
      <x:c s="51" t="n">
        <x:v>65.38</x:v>
      </x:c>
      <x:c s="47" t="n">
        <x:v>0</x:v>
      </x:c>
      <x:c s="51" t="n">
        <x:v>0</x:v>
      </x:c>
      <x:c s="47" t="n">
        <x:v>2</x:v>
      </x:c>
      <x:c s="51" t="n">
        <x:v>7.69</x:v>
      </x:c>
      <x:c s="47" t="n">
        <x:v>19</x:v>
      </x:c>
      <x:c s="51" t="n">
        <x:v>73.08</x:v>
      </x:c>
      <x:c s="47" t="n">
        <x:v>0</x:v>
      </x:c>
      <x:c s="51" t="n">
        <x:v>0</x:v>
      </x:c>
      <x:c s="47" t="n">
        <x:v>2</x:v>
      </x:c>
      <x:c s="51" t="n">
        <x:v>7.69</x:v>
      </x:c>
      <x:c s="47" t="n">
        <x:v>2118</x:v>
      </x:c>
      <x:c s="51" t="n">
        <x:v>92.89</x:v>
      </x:c>
    </x:row>
    <x:row>
      <x:c/>
      <x:c s="45" t="str">
        <x:v>Montana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800</x:v>
      </x:c>
      <x:c s="53" t="n">
        <x:v>96.97</x:v>
      </x:c>
    </x:row>
    <x:row>
      <x:c/>
      <x:c s="43" t="str">
        <x:v>Nebraska</x:v>
      </x:c>
      <x:c s="47" t="n">
        <x:v>31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16.13</x:v>
      </x:c>
      <x:c s="47" t="n">
        <x:v>1</x:v>
      </x:c>
      <x:c s="51" t="n">
        <x:v>3.23</x:v>
      </x:c>
      <x:c s="47" t="n">
        <x:v>24</x:v>
      </x:c>
      <x:c s="51" t="n">
        <x:v>77.42</x:v>
      </x:c>
      <x:c s="47" t="n">
        <x:v>0</x:v>
      </x:c>
      <x:c s="51" t="n">
        <x:v>0</x:v>
      </x:c>
      <x:c s="47" t="n">
        <x:v>1</x:v>
      </x:c>
      <x:c s="51" t="n">
        <x:v>3.23</x:v>
      </x:c>
      <x:c s="47" t="n">
        <x:v>10</x:v>
      </x:c>
      <x:c s="51" t="n">
        <x:v>32.26</x:v>
      </x:c>
      <x:c s="47" t="n">
        <x:v>1</x:v>
      </x:c>
      <x:c s="51" t="n">
        <x:v>3.23</x:v>
      </x:c>
      <x:c s="47" t="n">
        <x:v>0</x:v>
      </x:c>
      <x:c s="51" t="n">
        <x:v>0</x:v>
      </x:c>
      <x:c s="47" t="n">
        <x:v>872</x:v>
      </x:c>
      <x:c s="51" t="n">
        <x:v>88.44</x:v>
      </x:c>
    </x:row>
    <x:row>
      <x:c/>
      <x:c s="45" t="str">
        <x:v>Nevada</x:v>
      </x:c>
      <x:c s="49" t="n">
        <x:v>17</x:v>
      </x:c>
      <x:c s="49" t="n">
        <x:v>1</x:v>
      </x:c>
      <x:c s="53" t="n">
        <x:v>5.88</x:v>
      </x:c>
      <x:c s="49" t="n">
        <x:v>0</x:v>
      </x:c>
      <x:c s="53" t="n">
        <x:v>0</x:v>
      </x:c>
      <x:c s="49" t="n">
        <x:v>2</x:v>
      </x:c>
      <x:c s="53" t="n">
        <x:v>11.76</x:v>
      </x:c>
      <x:c s="49" t="n">
        <x:v>10</x:v>
      </x:c>
      <x:c s="53" t="n">
        <x:v>58.82</x:v>
      </x:c>
      <x:c s="49" t="n">
        <x:v>4</x:v>
      </x:c>
      <x:c s="53" t="n">
        <x:v>23.53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11.76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345</x:v>
      </x:c>
      <x:c s="53" t="n">
        <x:v>47.78</x:v>
      </x:c>
    </x:row>
    <x:row>
      <x:c/>
      <x:c s="43" t="str">
        <x:v>New Hampshire</x:v>
      </x:c>
      <x:c s="47" t="n">
        <x:v>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25</x:v>
      </x:c>
      <x:c s="47" t="n">
        <x:v>2</x:v>
      </x:c>
      <x:c s="51" t="n">
        <x:v>25</x:v>
      </x:c>
      <x:c s="47" t="n">
        <x:v>4</x:v>
      </x:c>
      <x:c s="51" t="n">
        <x:v>50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8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419</x:v>
      </x:c>
      <x:c s="51" t="n">
        <x:v>86.57</x:v>
      </x:c>
    </x:row>
    <x:row>
      <x:c/>
      <x:c s="45" t="str">
        <x:v>New Jersey</x:v>
      </x:c>
      <x:c s="49" t="n">
        <x:v>15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6.67</x:v>
      </x:c>
      <x:c s="49" t="n">
        <x:v>8</x:v>
      </x:c>
      <x:c s="53" t="n">
        <x:v>53.33</x:v>
      </x:c>
      <x:c s="49" t="n">
        <x:v>6</x:v>
      </x:c>
      <x:c s="53" t="n">
        <x:v>40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</x:v>
      </x:c>
      <x:c s="53" t="n">
        <x:v>53.33</x:v>
      </x:c>
      <x:c s="49" t="n">
        <x:v>1</x:v>
      </x:c>
      <x:c s="53" t="n">
        <x:v>6.67</x:v>
      </x:c>
      <x:c s="49" t="n">
        <x:v>0</x:v>
      </x:c>
      <x:c s="53" t="n">
        <x:v>0</x:v>
      </x:c>
      <x:c s="49" t="n">
        <x:v>2260</x:v>
      </x:c>
      <x:c s="53" t="n">
        <x:v>90.51</x:v>
      </x:c>
    </x:row>
    <x:row>
      <x:c/>
      <x:c s="43" t="str">
        <x:v>New Mexico</x:v>
      </x:c>
      <x:c s="47" t="n">
        <x:v>1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507</x:v>
      </x:c>
      <x:c s="51" t="n">
        <x:v>58.75</x:v>
      </x:c>
    </x:row>
    <x:row>
      <x:c/>
      <x:c s="45" t="str">
        <x:v>New York</x:v>
      </x:c>
      <x:c s="49" t="n">
        <x:v>14</x:v>
      </x:c>
      <x:c s="49" t="n">
        <x:v>1</x:v>
      </x:c>
      <x:c s="53" t="n">
        <x:v>7.14</x:v>
      </x:c>
      <x:c s="49" t="n">
        <x:v>0</x:v>
      </x:c>
      <x:c s="53" t="n">
        <x:v>0</x:v>
      </x:c>
      <x:c s="49" t="n">
        <x:v>1</x:v>
      </x:c>
      <x:c s="53" t="n">
        <x:v>7.14</x:v>
      </x:c>
      <x:c s="49" t="n">
        <x:v>2</x:v>
      </x:c>
      <x:c s="53" t="n">
        <x:v>14.29</x:v>
      </x:c>
      <x:c s="49" t="n">
        <x:v>9</x:v>
      </x:c>
      <x:c s="53" t="n">
        <x:v>64.29</x:v>
      </x:c>
      <x:c s="49" t="n">
        <x:v>0</x:v>
      </x:c>
      <x:c s="53" t="n">
        <x:v>0</x:v>
      </x:c>
      <x:c s="49" t="n">
        <x:v>1</x:v>
      </x:c>
      <x:c s="53" t="n">
        <x:v>7.14</x:v>
      </x:c>
      <x:c s="49" t="n">
        <x:v>7</x:v>
      </x:c>
      <x:c s="53" t="n">
        <x:v>50</x:v>
      </x:c>
      <x:c s="49" t="n">
        <x:v>0</x:v>
      </x:c>
      <x:c s="53" t="n">
        <x:v>0</x:v>
      </x:c>
      <x:c s="49" t="n">
        <x:v>1</x:v>
      </x:c>
      <x:c s="53" t="n">
        <x:v>7.14</x:v>
      </x:c>
      <x:c s="49" t="n">
        <x:v>3020</x:v>
      </x:c>
      <x:c s="53" t="n">
        <x:v>61.92</x:v>
      </x:c>
    </x:row>
    <x:row>
      <x:c/>
      <x:c s="43" t="str">
        <x:v>North Carolina</x:v>
      </x:c>
      <x:c s="47" t="n">
        <x:v>7</x:v>
      </x:c>
      <x:c s="47" t="n">
        <x:v>0</x:v>
      </x:c>
      <x:c s="51" t="n">
        <x:v>0</x:v>
      </x:c>
      <x:c s="47" t="n">
        <x:v>1</x:v>
      </x:c>
      <x:c s="51" t="n">
        <x:v>14.29</x:v>
      </x:c>
      <x:c s="47" t="n">
        <x:v>0</x:v>
      </x:c>
      <x:c s="51" t="n">
        <x:v>0</x:v>
      </x:c>
      <x:c s="47" t="n">
        <x:v>4</x:v>
      </x:c>
      <x:c s="51" t="n">
        <x:v>57.14</x:v>
      </x:c>
      <x:c s="47" t="n">
        <x:v>2</x:v>
      </x:c>
      <x:c s="51" t="n">
        <x:v>28.57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85.71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1530</x:v>
      </x:c>
      <x:c s="51" t="n">
        <x:v>56.98</x:v>
      </x:c>
    </x:row>
    <x:row>
      <x:c/>
      <x:c s="45" t="str">
        <x:v>North Dakota</x:v>
      </x:c>
      <x:c s="49" t="n">
        <x:v>20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</x:v>
      </x:c>
      <x:c s="49" t="n">
        <x:v>4</x:v>
      </x:c>
      <x:c s="53" t="n">
        <x:v>20</x:v>
      </x:c>
      <x:c s="49" t="n">
        <x:v>15</x:v>
      </x:c>
      <x:c s="53" t="n">
        <x:v>75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19</x:v>
      </x:c>
      <x:c s="53" t="n">
        <x:v>95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470</x:v>
      </x:c>
      <x:c s="53" t="n">
        <x:v>98.12</x:v>
      </x:c>
    </x:row>
    <x:row>
      <x:c/>
      <x:c s="43" t="str">
        <x:v>Ohio</x:v>
      </x:c>
      <x:c s="47" t="n">
        <x:v>37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29</x:v>
      </x:c>
      <x:c s="51" t="n">
        <x:v>78.38</x:v>
      </x:c>
      <x:c s="47" t="n">
        <x:v>7</x:v>
      </x:c>
      <x:c s="51" t="n">
        <x:v>18.92</x:v>
      </x:c>
      <x:c s="47" t="n">
        <x:v>0</x:v>
      </x:c>
      <x:c s="51" t="n">
        <x:v>0</x:v>
      </x:c>
      <x:c s="47" t="n">
        <x:v>1</x:v>
      </x:c>
      <x:c s="51" t="n">
        <x:v>2.7</x:v>
      </x:c>
      <x:c s="47" t="n">
        <x:v>14</x:v>
      </x:c>
      <x:c s="51" t="n">
        <x:v>37.84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3315</x:v>
      </x:c>
      <x:c s="51" t="n">
        <x:v>96.42</x:v>
      </x:c>
    </x:row>
    <x:row>
      <x:c/>
      <x:c s="45" t="str">
        <x:v>Oklahoma</x:v>
      </x:c>
      <x:c s="49" t="n">
        <x:v>18</x:v>
      </x:c>
      <x:c s="49" t="n">
        <x:v>1</x:v>
      </x:c>
      <x:c s="53" t="n">
        <x:v>5.56</x:v>
      </x:c>
      <x:c s="49" t="n">
        <x:v>0</x:v>
      </x:c>
      <x:c s="53" t="n">
        <x:v>0</x:v>
      </x:c>
      <x:c s="49" t="n">
        <x:v>2</x:v>
      </x:c>
      <x:c s="53" t="n">
        <x:v>11.11</x:v>
      </x:c>
      <x:c s="49" t="n">
        <x:v>9</x:v>
      </x:c>
      <x:c s="53" t="n">
        <x:v>50</x:v>
      </x:c>
      <x:c s="49" t="n">
        <x:v>5</x:v>
      </x:c>
      <x:c s="53" t="n">
        <x:v>27.78</x:v>
      </x:c>
      <x:c s="49" t="n">
        <x:v>0</x:v>
      </x:c>
      <x:c s="53" t="n">
        <x:v>0</x:v>
      </x:c>
      <x:c s="49" t="n">
        <x:v>1</x:v>
      </x:c>
      <x:c s="53" t="n">
        <x:v>5.56</x:v>
      </x:c>
      <x:c s="49" t="n">
        <x:v>17</x:v>
      </x:c>
      <x:c s="53" t="n">
        <x:v>94.44</x:v>
      </x:c>
      <x:c s="49" t="n">
        <x:v>0</x:v>
      </x:c>
      <x:c s="53" t="n">
        <x:v>0</x:v>
      </x:c>
      <x:c s="49" t="n">
        <x:v>1</x:v>
      </x:c>
      <x:c s="53" t="n">
        <x:v>5.56</x:v>
      </x:c>
      <x:c s="49" t="n">
        <x:v>1726</x:v>
      </x:c>
      <x:c s="53" t="n">
        <x:v>95.94</x:v>
      </x:c>
    </x:row>
    <x:row>
      <x:c/>
      <x:c s="43" t="str">
        <x:v>Oregon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1239</x:v>
      </x:c>
      <x:c s="51" t="n">
        <x:v>94.36</x:v>
      </x:c>
    </x:row>
    <x:row>
      <x:c/>
      <x:c s="45" t="str">
        <x:v>Pennsylvania</x:v>
      </x:c>
      <x:c s="49" t="n">
        <x:v>22</x:v>
      </x:c>
      <x:c s="49" t="n">
        <x:v>0</x:v>
      </x:c>
      <x:c s="53" t="n">
        <x:v>0</x:v>
      </x:c>
      <x:c s="49" t="n">
        <x:v>3</x:v>
      </x:c>
      <x:c s="53" t="n">
        <x:v>13.64</x:v>
      </x:c>
      <x:c s="49" t="n">
        <x:v>3</x:v>
      </x:c>
      <x:c s="53" t="n">
        <x:v>13.64</x:v>
      </x:c>
      <x:c s="49" t="n">
        <x:v>6</x:v>
      </x:c>
      <x:c s="53" t="n">
        <x:v>27.27</x:v>
      </x:c>
      <x:c s="49" t="n">
        <x:v>8</x:v>
      </x:c>
      <x:c s="53" t="n">
        <x:v>36.36</x:v>
      </x:c>
      <x:c s="49" t="n">
        <x:v>0</x:v>
      </x:c>
      <x:c s="53" t="n">
        <x:v>0</x:v>
      </x:c>
      <x:c s="49" t="n">
        <x:v>2</x:v>
      </x:c>
      <x:c s="53" t="n">
        <x:v>9.09</x:v>
      </x:c>
      <x:c s="49" t="n">
        <x:v>20</x:v>
      </x:c>
      <x:c s="53" t="n">
        <x:v>90.91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2560</x:v>
      </x:c>
      <x:c s="53" t="n">
        <x:v>86.9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296</x:v>
      </x:c>
      <x:c s="53" t="n">
        <x:v>99.66</x:v>
      </x:c>
    </x:row>
    <x:row>
      <x:c/>
      <x:c s="43" t="str">
        <x:v>South Carolina</x:v>
      </x:c>
      <x:c s="47" t="n">
        <x:v>80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60</x:v>
      </x:c>
      <x:c s="51" t="n">
        <x:v>75</x:v>
      </x:c>
      <x:c s="47" t="n">
        <x:v>18</x:v>
      </x:c>
      <x:c s="51" t="n">
        <x:v>22.5</x:v>
      </x:c>
      <x:c s="47" t="n">
        <x:v>0</x:v>
      </x:c>
      <x:c s="51" t="n">
        <x:v>0</x:v>
      </x:c>
      <x:c s="47" t="n">
        <x:v>2</x:v>
      </x:c>
      <x:c s="51" t="n">
        <x:v>2.5</x:v>
      </x:c>
      <x:c s="47" t="n">
        <x:v>22</x:v>
      </x:c>
      <x:c s="51" t="n">
        <x:v>27.5</x:v>
      </x:c>
      <x:c s="47" t="n">
        <x:v>2</x:v>
      </x:c>
      <x:c s="51" t="n">
        <x:v>2.5</x:v>
      </x:c>
      <x:c s="47" t="n">
        <x:v>0</x:v>
      </x:c>
      <x:c s="51" t="n">
        <x:v>0</x:v>
      </x:c>
      <x:c s="47" t="n">
        <x:v>1196</x:v>
      </x:c>
      <x:c s="51" t="n">
        <x:v>96.92</x:v>
      </x:c>
    </x:row>
    <x:row>
      <x:c/>
      <x:c s="45" t="str">
        <x:v>South Dakota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650</x:v>
      </x:c>
      <x:c s="53" t="n">
        <x:v>93.66</x:v>
      </x:c>
    </x:row>
    <x:row>
      <x:c/>
      <x:c s="43" t="str">
        <x:v>Tennessee</x:v>
      </x:c>
      <x:c s="47" t="n">
        <x:v>89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1.12</x:v>
      </x:c>
      <x:c s="47" t="n">
        <x:v>80</x:v>
      </x:c>
      <x:c s="51" t="n">
        <x:v>89.89</x:v>
      </x:c>
      <x:c s="47" t="n">
        <x:v>8</x:v>
      </x:c>
      <x:c s="51" t="n">
        <x:v>8.99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24</x:v>
      </x:c>
      <x:c s="51" t="n">
        <x:v>26.97</x:v>
      </x:c>
      <x:c s="47" t="n">
        <x:v>1</x:v>
      </x:c>
      <x:c s="51" t="n">
        <x:v>1.12</x:v>
      </x:c>
      <x:c s="47" t="n">
        <x:v>1</x:v>
      </x:c>
      <x:c s="51" t="n">
        <x:v>1.12</x:v>
      </x:c>
      <x:c s="47" t="n">
        <x:v>1424</x:v>
      </x:c>
      <x:c s="51" t="n">
        <x:v>78.37</x:v>
      </x:c>
    </x:row>
    <x:row>
      <x:c/>
      <x:c s="45" t="str">
        <x:v>Texas</x:v>
      </x:c>
      <x:c s="49" t="n">
        <x:v>661</x:v>
      </x:c>
      <x:c s="49" t="n">
        <x:v>2</x:v>
      </x:c>
      <x:c s="53" t="n">
        <x:v>0.3</x:v>
      </x:c>
      <x:c s="49" t="n">
        <x:v>4</x:v>
      </x:c>
      <x:c s="53" t="n">
        <x:v>0.61</x:v>
      </x:c>
      <x:c s="49" t="n">
        <x:v>349</x:v>
      </x:c>
      <x:c s="53" t="n">
        <x:v>52.8</x:v>
      </x:c>
      <x:c s="49" t="n">
        <x:v>138</x:v>
      </x:c>
      <x:c s="53" t="n">
        <x:v>20.88</x:v>
      </x:c>
      <x:c s="49" t="n">
        <x:v>149</x:v>
      </x:c>
      <x:c s="53" t="n">
        <x:v>22.54</x:v>
      </x:c>
      <x:c s="49" t="n">
        <x:v>0</x:v>
      </x:c>
      <x:c s="53" t="n">
        <x:v>0</x:v>
      </x:c>
      <x:c s="49" t="n">
        <x:v>19</x:v>
      </x:c>
      <x:c s="53" t="n">
        <x:v>2.87</x:v>
      </x:c>
      <x:c s="49" t="n">
        <x:v>219</x:v>
      </x:c>
      <x:c s="53" t="n">
        <x:v>33.13</x:v>
      </x:c>
      <x:c s="49" t="n">
        <x:v>55</x:v>
      </x:c>
      <x:c s="53" t="n">
        <x:v>8.32</x:v>
      </x:c>
      <x:c s="49" t="n">
        <x:v>103</x:v>
      </x:c>
      <x:c s="53" t="n">
        <x:v>15.58</x:v>
      </x:c>
      <x:c s="49" t="n">
        <x:v>7733</x:v>
      </x:c>
      <x:c s="53" t="n">
        <x:v>89.13</x:v>
      </x:c>
    </x:row>
    <x:row>
      <x:c/>
      <x:c s="43" t="str">
        <x:v>Utah</x:v>
      </x:c>
      <x:c s="47" t="n">
        <x:v>18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27.78</x:v>
      </x:c>
      <x:c s="47" t="n">
        <x:v>0</x:v>
      </x:c>
      <x:c s="51" t="n">
        <x:v>0</x:v>
      </x:c>
      <x:c s="47" t="n">
        <x:v>11</x:v>
      </x:c>
      <x:c s="51" t="n">
        <x:v>61.11</x:v>
      </x:c>
      <x:c s="47" t="n">
        <x:v>0</x:v>
      </x:c>
      <x:c s="51" t="n">
        <x:v>0</x:v>
      </x:c>
      <x:c s="47" t="n">
        <x:v>2</x:v>
      </x:c>
      <x:c s="51" t="n">
        <x:v>11.11</x:v>
      </x:c>
      <x:c s="47" t="n">
        <x:v>8</x:v>
      </x:c>
      <x:c s="51" t="n">
        <x:v>44.44</x:v>
      </x:c>
      <x:c s="47" t="n">
        <x:v>0</x:v>
      </x:c>
      <x:c s="51" t="n">
        <x:v>0</x:v>
      </x:c>
      <x:c s="47" t="n">
        <x:v>1</x:v>
      </x:c>
      <x:c s="51" t="n">
        <x:v>5.56</x:v>
      </x:c>
      <x:c s="47" t="n">
        <x:v>1004</x:v>
      </x:c>
      <x:c s="51" t="n">
        <x:v>98.14</x:v>
      </x:c>
    </x:row>
    <x:row>
      <x:c/>
      <x:c s="45" t="str">
        <x:v>Vermont</x:v>
      </x:c>
      <x:c s="49" t="n">
        <x:v>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293</x:v>
      </x:c>
      <x:c s="53" t="n">
        <x:v>98.99</x:v>
      </x:c>
    </x:row>
    <x:row>
      <x:c/>
      <x:c s="43" t="str">
        <x:v>Virginia</x:v>
      </x:c>
      <x:c s="47" t="n">
        <x:v>39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5.13</x:v>
      </x:c>
      <x:c s="47" t="n">
        <x:v>29</x:v>
      </x:c>
      <x:c s="51" t="n">
        <x:v>74.36</x:v>
      </x:c>
      <x:c s="47" t="n">
        <x:v>6</x:v>
      </x:c>
      <x:c s="51" t="n">
        <x:v>15.38</x:v>
      </x:c>
      <x:c s="47" t="n">
        <x:v>0</x:v>
      </x:c>
      <x:c s="51" t="n">
        <x:v>0</x:v>
      </x:c>
      <x:c s="47" t="n">
        <x:v>2</x:v>
      </x:c>
      <x:c s="51" t="n">
        <x:v>5.13</x:v>
      </x:c>
      <x:c s="47" t="n">
        <x:v>21</x:v>
      </x:c>
      <x:c s="51" t="n">
        <x:v>53.85</x:v>
      </x:c>
      <x:c s="47" t="n">
        <x:v>4</x:v>
      </x:c>
      <x:c s="51" t="n">
        <x:v>10.26</x:v>
      </x:c>
      <x:c s="47" t="n">
        <x:v>0</x:v>
      </x:c>
      <x:c s="51" t="n">
        <x:v>0</x:v>
      </x:c>
      <x:c s="47" t="n">
        <x:v>1385</x:v>
      </x:c>
      <x:c s="51" t="n">
        <x:v>71.39</x:v>
      </x:c>
    </x:row>
    <x:row>
      <x:c/>
      <x:c s="45" t="str">
        <x:v>Washington</x:v>
      </x:c>
      <x:c s="49" t="n">
        <x:v>30</x:v>
      </x:c>
      <x:c s="49" t="n">
        <x:v>0</x:v>
      </x:c>
      <x:c s="53" t="n">
        <x:v>0</x:v>
      </x:c>
      <x:c s="49" t="n">
        <x:v>1</x:v>
      </x:c>
      <x:c s="53" t="n">
        <x:v>3.33</x:v>
      </x:c>
      <x:c s="49" t="n">
        <x:v>4</x:v>
      </x:c>
      <x:c s="53" t="n">
        <x:v>13.33</x:v>
      </x:c>
      <x:c s="49" t="n">
        <x:v>3</x:v>
      </x:c>
      <x:c s="53" t="n">
        <x:v>10</x:v>
      </x:c>
      <x:c s="49" t="n">
        <x:v>17</x:v>
      </x:c>
      <x:c s="53" t="n">
        <x:v>56.67</x:v>
      </x:c>
      <x:c s="49" t="n">
        <x:v>0</x:v>
      </x:c>
      <x:c s="53" t="n">
        <x:v>0</x:v>
      </x:c>
      <x:c s="49" t="n">
        <x:v>5</x:v>
      </x:c>
      <x:c s="53" t="n">
        <x:v>16.67</x:v>
      </x:c>
      <x:c s="49" t="n">
        <x:v>13</x:v>
      </x:c>
      <x:c s="53" t="n">
        <x:v>43.33</x:v>
      </x:c>
      <x:c s="49" t="n">
        <x:v>0</x:v>
      </x:c>
      <x:c s="53" t="n">
        <x:v>0</x:v>
      </x:c>
      <x:c s="49" t="n">
        <x:v>1</x:v>
      </x:c>
      <x:c s="53" t="n">
        <x:v>3.33</x:v>
      </x:c>
      <x:c s="49" t="n">
        <x:v>1999</x:v>
      </x:c>
      <x:c s="53" t="n">
        <x:v>86.2</x:v>
      </x:c>
    </x:row>
    <x:row>
      <x:c/>
      <x:c s="43" t="str">
        <x:v>West Virginia</x:v>
      </x:c>
      <x:c s="47" t="n">
        <x:v>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50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604</x:v>
      </x:c>
      <x:c s="51" t="n">
        <x:v>89.88</x:v>
      </x:c>
    </x:row>
    <x:row>
      <x:c/>
      <x:c s="45" t="str">
        <x:v>Wisconsin</x:v>
      </x:c>
      <x:c s="49" t="n">
        <x:v>39</x:v>
      </x:c>
      <x:c s="49" t="n">
        <x:v>1</x:v>
      </x:c>
      <x:c s="53" t="n">
        <x:v>2.56</x:v>
      </x:c>
      <x:c s="49" t="n">
        <x:v>0</x:v>
      </x:c>
      <x:c s="53" t="n">
        <x:v>0</x:v>
      </x:c>
      <x:c s="49" t="n">
        <x:v>1</x:v>
      </x:c>
      <x:c s="53" t="n">
        <x:v>2.56</x:v>
      </x:c>
      <x:c s="49" t="n">
        <x:v>19</x:v>
      </x:c>
      <x:c s="53" t="n">
        <x:v>48.72</x:v>
      </x:c>
      <x:c s="49" t="n">
        <x:v>18</x:v>
      </x:c>
      <x:c s="53" t="n">
        <x:v>46.15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26</x:v>
      </x:c>
      <x:c s="53" t="n">
        <x:v>66.67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1781</x:v>
      </x:c>
      <x:c s="53" t="n">
        <x:v>83.3</x:v>
      </x:c>
    </x:row>
    <x:row>
      <x:c/>
      <x:c s="44" t="str">
        <x:v>Wyoming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4</x:v>
      </x:c>
      <x:c s="52" t="n">
        <x:v>66.67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2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359</x:v>
      </x:c>
      <x:c s="52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2,127 public school  students subjected to mechanical restraint, 682 (32.06%) were students with disabilities served under the Individuals with Disabilities Education Act (IDEA), and 74 (3.48%) were students with disabilities served only under Section 504.</x:v>
      </x:c>
    </x:row>
    <x:row>
      <x:c/>
      <x:c t="str">
        <x:v>					Table reads (for 50 states, District of Columbia, and Puerto Rico totals): Of all 2,127 public school  students subjected to mechanical restraint, 9 (0.42%) were American Indian or Alaska Native.</x:v>
      </x:c>
    </x:row>
    <x:row>
      <x:c/>
      <x:c t="str">
        <x:v>Data reported in this table represent 80.37%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  <x:mergeCell ref="B64:Y64"/>
  </x:mergeCells>
  <x:phoneticPr fontId="19" type="noConversion"/>
  <x:printOptions horizontalCentered="1"/>
  <x:pageMargins left="0.25" right="0.25" top="1" bottom="1" header="0.5" footer="0.5"/>
  <x:pageSetup paperSize="17" scale="70" orientation="landscape" horizontalDpi="2400" verticalDpi="2400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70" zoomScaleNormal="70" workbookViewId="0">
      <x:selection activeCell="S6" sqref="S6"/>
    </x:sheetView>
  </x:sheetViews>
  <x:sheetFormatPr defaultColWidth="12.1640625" defaultRowHeight="15" customHeight="1" x14ac:dyDescent="0.2"/>
  <x:cols>
    <x:col min="1" max="1" width="16" style="8" customWidth="1"/>
    <x:col min="2" max="2" width="62.33203125" style="1" customWidth="1"/>
    <x:col min="3" max="22" width="14.83203125" style="1" customWidth="1"/>
    <x:col min="23" max="23" width="14.83203125" style="5" customWidth="1"/>
    <x:col min="24" max="25" width="14.83203125" style="1" customWidth="1"/>
    <x:col min="26" max="26" width="12" style="5" customWidth="1"/>
    <x:col min="27" max="16384" width="12.1640625" style="5"/>
  </x:cols>
  <x:sheetData>
    <x:row r="2" spans="1:25" s="2" customFormat="1" ht="15" customHeight="1" x14ac:dyDescent="0.25">
      <x:c r="A2" s="7"/>
      <x:c r="B2" s="22" t="str">
        <x:f>CONCATENATE("Number and percentage of public school male students ",A6, ", by race/ethnicity, disability status, and English proficiency, by state: School Year 2020-21")</x:f>
        <x:v>Number and percentage of public school male students subjected to mechanical restraint, by race/ethnicity, disability status, and English proficiency, by state: School Year 2020-21</x:v>
      </x:c>
      <x:c r="C2" s="22"/>
      <x:c r="D2" s="22"/>
      <x:c r="E2" s="22"/>
      <x:c r="F2" s="22"/>
      <x:c r="G2" s="22"/>
      <x:c r="H2" s="22"/>
      <x:c r="I2" s="22"/>
      <x:c r="J2" s="22"/>
      <x:c r="K2" s="22"/>
      <x:c r="L2" s="22"/>
      <x:c r="M2" s="22"/>
      <x:c r="N2" s="22"/>
      <x:c r="O2" s="22"/>
      <x:c r="P2" s="22"/>
      <x:c r="Q2" s="22"/>
      <x:c r="R2" s="22"/>
      <x:c r="S2" s="22"/>
      <x:c r="T2" s="22"/>
      <x:c r="U2" s="22"/>
      <x:c r="V2" s="22"/>
      <x:c r="W2" s="22"/>
      <x:c r="X2" s="22"/>
      <x:c r="Y2" s="22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6" t="s">
        <x:v>0</x:v>
      </x:c>
      <x:c r="C4" s="38" t="s">
        <x:v>9</x:v>
      </x:c>
      <x:c r="D4" s="40" t="s">
        <x:v>17</x:v>
      </x:c>
      <x:c r="E4" s="41"/>
      <x:c r="F4" s="41"/>
      <x:c r="G4" s="41"/>
      <x:c r="H4" s="41"/>
      <x:c r="I4" s="41"/>
      <x:c r="J4" s="41"/>
      <x:c r="K4" s="41"/>
      <x:c r="L4" s="41"/>
      <x:c r="M4" s="41"/>
      <x:c r="N4" s="41"/>
      <x:c r="O4" s="41"/>
      <x:c r="P4" s="41"/>
      <x:c r="Q4" s="42"/>
      <x:c r="R4" s="32" t="s">
        <x:v>15</x:v>
      </x:c>
      <x:c r="S4" s="33"/>
      <x:c r="T4" s="32" t="s">
        <x:v>14</x:v>
      </x:c>
      <x:c r="U4" s="33"/>
      <x:c r="V4" s="32" t="s">
        <x:v>10</x:v>
      </x:c>
      <x:c r="W4" s="33"/>
      <x:c r="X4" s="23" t="s">
        <x:v>13</x:v>
      </x:c>
      <x:c r="Y4" s="25" t="s">
        <x:v>11</x:v>
      </x:c>
    </x:row>
    <x:row r="5" spans="1:25" s="10" customFormat="1" ht="24.95" customHeight="1" x14ac:dyDescent="0.2">
      <x:c r="A5" s="9"/>
      <x:c r="B5" s="37"/>
      <x:c r="C5" s="39"/>
      <x:c r="D5" s="27" t="s">
        <x:v>1</x:v>
      </x:c>
      <x:c r="E5" s="28"/>
      <x:c r="F5" s="29" t="s">
        <x:v>2</x:v>
      </x:c>
      <x:c r="G5" s="28"/>
      <x:c r="H5" s="30" t="s">
        <x:v>3</x:v>
      </x:c>
      <x:c r="I5" s="28"/>
      <x:c r="J5" s="30" t="s">
        <x:v>4</x:v>
      </x:c>
      <x:c r="K5" s="28"/>
      <x:c r="L5" s="30" t="s">
        <x:v>5</x:v>
      </x:c>
      <x:c r="M5" s="28"/>
      <x:c r="N5" s="30" t="s">
        <x:v>6</x:v>
      </x:c>
      <x:c r="O5" s="28"/>
      <x:c r="P5" s="30" t="s">
        <x:v>7</x:v>
      </x:c>
      <x:c r="Q5" s="31"/>
      <x:c r="R5" s="34"/>
      <x:c r="S5" s="35"/>
      <x:c r="T5" s="34"/>
      <x:c r="U5" s="35"/>
      <x:c r="V5" s="34"/>
      <x:c r="W5" s="35"/>
      <x:c r="X5" s="24"/>
      <x:c r="Y5" s="26"/>
    </x:row>
    <x:row r="6" spans="1:25" s="10" customFormat="1" ht="15" customHeight="1" thickBot="1" x14ac:dyDescent="0.25">
      <x:c r="A6" s="19" t="str">
        <x:f>Total!A6</x:f>
        <x:v>subjected to mechanical restraint</x:v>
      </x:c>
      <x:c r="B6" s="11"/>
      <x:c r="C6" s="20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21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19</x:v>
      </x:c>
      <x:c r="X6" s="17"/>
      <x:c r="Y6" s="18"/>
    </x:row>
    <x:row>
      <x:c/>
      <x:c s="43" t="str">
        <x:v>50 states, District of Columbia, and Puerto Rico</x:v>
      </x:c>
      <x:c s="47" t="n">
        <x:v>1737</x:v>
      </x:c>
      <x:c s="47" t="n">
        <x:v>6</x:v>
      </x:c>
      <x:c s="51" t="n">
        <x:v>0.28</x:v>
      </x:c>
      <x:c s="47" t="n">
        <x:v>10</x:v>
      </x:c>
      <x:c s="51" t="n">
        <x:v>0.58</x:v>
      </x:c>
      <x:c s="47" t="n">
        <x:v>359</x:v>
      </x:c>
      <x:c s="51" t="n">
        <x:v>20.67</x:v>
      </x:c>
      <x:c s="47" t="n">
        <x:v>756</x:v>
      </x:c>
      <x:c s="51" t="n">
        <x:v>43.52</x:v>
      </x:c>
      <x:c s="47" t="n">
        <x:v>560</x:v>
      </x:c>
      <x:c s="51" t="n">
        <x:v>32.24</x:v>
      </x:c>
      <x:c s="47" t="n">
        <x:v>4</x:v>
      </x:c>
      <x:c s="51" t="n">
        <x:v>0.23</x:v>
      </x:c>
      <x:c s="47" t="n">
        <x:v>42</x:v>
      </x:c>
      <x:c s="51" t="n">
        <x:v>2.42</x:v>
      </x:c>
      <x:c s="47" t="n">
        <x:v>561</x:v>
      </x:c>
      <x:c s="51" t="n">
        <x:v>32.3</x:v>
      </x:c>
      <x:c s="47" t="n">
        <x:v>61</x:v>
      </x:c>
      <x:c s="51" t="n">
        <x:v>3.51</x:v>
      </x:c>
      <x:c s="47" t="n">
        <x:v>90</x:v>
      </x:c>
      <x:c s="51" t="n">
        <x:v>5.18</x:v>
      </x:c>
      <x:c s="47" t="n">
        <x:v>75998</x:v>
      </x:c>
      <x:c s="51" t="n">
        <x:v>80.37</x:v>
      </x:c>
    </x:row>
    <x:row>
      <x:c/>
      <x:c s="45" t="str">
        <x:v>Alabama</x:v>
      </x:c>
      <x:c s="49" t="n">
        <x:v>17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11.76</x:v>
      </x:c>
      <x:c s="49" t="n">
        <x:v>4</x:v>
      </x:c>
      <x:c s="53" t="n">
        <x:v>23.53</x:v>
      </x:c>
      <x:c s="49" t="n">
        <x:v>11</x:v>
      </x:c>
      <x:c s="53" t="n">
        <x:v>64.71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17</x:v>
      </x:c>
      <x:c s="53" t="n">
        <x:v>100</x:v>
      </x:c>
      <x:c s="49" t="n">
        <x:v>0</x:v>
      </x:c>
      <x:c s="53" t="n">
        <x:v>0</x:v>
      </x:c>
      <x:c s="49" t="n">
        <x:v>2</x:v>
      </x:c>
      <x:c s="53" t="n">
        <x:v>11.76</x:v>
      </x:c>
      <x:c s="49" t="n">
        <x:v>1305</x:v>
      </x:c>
      <x:c s="53" t="n">
        <x:v>94.36</x:v>
      </x:c>
    </x:row>
    <x:row>
      <x:c/>
      <x:c s="43" t="str">
        <x:v>Alaska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387</x:v>
      </x:c>
      <x:c s="51" t="n">
        <x:v>77.87</x:v>
      </x:c>
    </x:row>
    <x:row>
      <x:c/>
      <x:c s="45" t="str">
        <x:v>Arizona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1734</x:v>
      </x:c>
      <x:c s="53" t="n">
        <x:v>87.05</x:v>
      </x:c>
    </x:row>
    <x:row>
      <x:c/>
      <x:c s="43" t="str">
        <x:v>Arkansas</x:v>
      </x:c>
      <x:c s="47" t="n">
        <x:v>9</x:v>
      </x:c>
      <x:c s="47" t="n">
        <x:v>0</x:v>
      </x:c>
      <x:c s="51" t="n">
        <x:v>0</x:v>
      </x:c>
      <x:c s="47" t="n">
        <x:v>1</x:v>
      </x:c>
      <x:c s="51" t="n">
        <x:v>11.11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7</x:v>
      </x:c>
      <x:c s="51" t="n">
        <x:v>77.78</x:v>
      </x:c>
      <x:c s="47" t="n">
        <x:v>0</x:v>
      </x:c>
      <x:c s="51" t="n">
        <x:v>0</x:v>
      </x:c>
      <x:c s="47" t="n">
        <x:v>1</x:v>
      </x:c>
      <x:c s="51" t="n">
        <x:v>11.11</x:v>
      </x:c>
      <x:c s="47" t="n">
        <x:v>7</x:v>
      </x:c>
      <x:c s="51" t="n">
        <x:v>77.78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983</x:v>
      </x:c>
      <x:c s="51" t="n">
        <x:v>94.25</x:v>
      </x:c>
    </x:row>
    <x:row>
      <x:c/>
      <x:c s="45" t="str">
        <x:v>California</x:v>
      </x:c>
      <x:c s="49" t="n">
        <x:v>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</x:v>
      </x:c>
      <x:c s="53" t="n">
        <x:v>66.67</x:v>
      </x:c>
      <x:c s="49" t="n">
        <x:v>0</x:v>
      </x:c>
      <x:c s="53" t="n">
        <x:v>0</x:v>
      </x:c>
      <x:c s="49" t="n">
        <x:v>3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55.56</x:v>
      </x:c>
      <x:c s="49" t="n">
        <x:v>0</x:v>
      </x:c>
      <x:c s="53" t="n">
        <x:v>0</x:v>
      </x:c>
      <x:c s="49" t="n">
        <x:v>1</x:v>
      </x:c>
      <x:c s="53" t="n">
        <x:v>11.11</x:v>
      </x:c>
      <x:c s="49" t="n">
        <x:v>6091</x:v>
      </x:c>
      <x:c s="53" t="n">
        <x:v>60.78</x:v>
      </x:c>
    </x:row>
    <x:row>
      <x:c/>
      <x:c s="43" t="str">
        <x:v>Colorado</x:v>
      </x:c>
      <x:c s="47" t="n">
        <x:v>193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53</x:v>
      </x:c>
      <x:c s="51" t="n">
        <x:v>27.46</x:v>
      </x:c>
      <x:c s="47" t="n">
        <x:v>30</x:v>
      </x:c>
      <x:c s="51" t="n">
        <x:v>15.54</x:v>
      </x:c>
      <x:c s="47" t="n">
        <x:v>105</x:v>
      </x:c>
      <x:c s="51" t="n">
        <x:v>54.4</x:v>
      </x:c>
      <x:c s="47" t="n">
        <x:v>0</x:v>
      </x:c>
      <x:c s="51" t="n">
        <x:v>0</x:v>
      </x:c>
      <x:c s="47" t="n">
        <x:v>5</x:v>
      </x:c>
      <x:c s="51" t="n">
        <x:v>2.59</x:v>
      </x:c>
      <x:c s="47" t="n">
        <x:v>47</x:v>
      </x:c>
      <x:c s="51" t="n">
        <x:v>24.35</x:v>
      </x:c>
      <x:c s="47" t="n">
        <x:v>7</x:v>
      </x:c>
      <x:c s="51" t="n">
        <x:v>3.63</x:v>
      </x:c>
      <x:c s="47" t="n">
        <x:v>5</x:v>
      </x:c>
      <x:c s="51" t="n">
        <x:v>2.59</x:v>
      </x:c>
      <x:c s="47" t="n">
        <x:v>1202</x:v>
      </x:c>
      <x:c s="51" t="n">
        <x:v>64.18</x:v>
      </x:c>
    </x:row>
    <x:row>
      <x:c/>
      <x:c s="45" t="str">
        <x:v>Connecticut</x:v>
      </x:c>
      <x:c s="49" t="n">
        <x:v>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28.57</x:v>
      </x:c>
      <x:c s="49" t="n">
        <x:v>0</x:v>
      </x:c>
      <x:c s="53" t="n">
        <x:v>0</x:v>
      </x:c>
      <x:c s="49" t="n">
        <x:v>5</x:v>
      </x:c>
      <x:c s="53" t="n">
        <x:v>71.43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1060</x:v>
      </x:c>
      <x:c s="53" t="n">
        <x:v>93.31</x:v>
      </x:c>
    </x:row>
    <x:row>
      <x:c/>
      <x:c s="43" t="str">
        <x:v>Delaware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217</x:v>
      </x:c>
      <x:c s="51" t="n">
        <x:v>96.88</x:v>
      </x:c>
    </x:row>
    <x:row>
      <x:c/>
      <x:c s="45" t="str">
        <x:v>District of Columbia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204</x:v>
      </x:c>
      <x:c s="53" t="n">
        <x:v>86.44</x:v>
      </x:c>
    </x:row>
    <x:row>
      <x:c/>
      <x:c s="43" t="str">
        <x:v>Florida</x:v>
      </x:c>
      <x:c s="47" t="n">
        <x:v>17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11.76</x:v>
      </x:c>
      <x:c s="47" t="n">
        <x:v>6</x:v>
      </x:c>
      <x:c s="51" t="n">
        <x:v>35.29</x:v>
      </x:c>
      <x:c s="47" t="n">
        <x:v>8</x:v>
      </x:c>
      <x:c s="51" t="n">
        <x:v>47.06</x:v>
      </x:c>
      <x:c s="47" t="n">
        <x:v>0</x:v>
      </x:c>
      <x:c s="51" t="n">
        <x:v>0</x:v>
      </x:c>
      <x:c s="47" t="n">
        <x:v>1</x:v>
      </x:c>
      <x:c s="51" t="n">
        <x:v>5.88</x:v>
      </x:c>
      <x:c s="47" t="n">
        <x:v>10</x:v>
      </x:c>
      <x:c s="51" t="n">
        <x:v>58.82</x:v>
      </x:c>
      <x:c s="47" t="n">
        <x:v>1</x:v>
      </x:c>
      <x:c s="51" t="n">
        <x:v>5.88</x:v>
      </x:c>
      <x:c s="47" t="n">
        <x:v>0</x:v>
      </x:c>
      <x:c s="51" t="n">
        <x:v>0</x:v>
      </x:c>
      <x:c s="47" t="n">
        <x:v>1802</x:v>
      </x:c>
      <x:c s="51" t="n">
        <x:v>45.74</x:v>
      </x:c>
    </x:row>
    <x:row>
      <x:c/>
      <x:c s="45" t="str">
        <x:v>Georgia</x:v>
      </x:c>
      <x:c s="49" t="n">
        <x:v>449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18</x:v>
      </x:c>
      <x:c s="53" t="n">
        <x:v>4.01</x:v>
      </x:c>
      <x:c s="49" t="n">
        <x:v>363</x:v>
      </x:c>
      <x:c s="53" t="n">
        <x:v>80.85</x:v>
      </x:c>
      <x:c s="49" t="n">
        <x:v>62</x:v>
      </x:c>
      <x:c s="53" t="n">
        <x:v>13.81</x:v>
      </x:c>
      <x:c s="49" t="n">
        <x:v>4</x:v>
      </x:c>
      <x:c s="53" t="n">
        <x:v>0.89</x:v>
      </x:c>
      <x:c s="49" t="n">
        <x:v>2</x:v>
      </x:c>
      <x:c s="53" t="n">
        <x:v>0.45</x:v>
      </x:c>
      <x:c s="49" t="n">
        <x:v>5</x:v>
      </x:c>
      <x:c s="53" t="n">
        <x:v>1.11</x:v>
      </x:c>
      <x:c s="49" t="n">
        <x:v>0</x:v>
      </x:c>
      <x:c s="53" t="n">
        <x:v>0</x:v>
      </x:c>
      <x:c s="49" t="n">
        <x:v>3</x:v>
      </x:c>
      <x:c s="53" t="n">
        <x:v>0.67</x:v>
      </x:c>
      <x:c s="49" t="n">
        <x:v>2241</x:v>
      </x:c>
      <x:c s="53" t="n">
        <x:v>94.24</x:v>
      </x:c>
    </x:row>
    <x:row>
      <x:c/>
      <x:c s="43" t="str">
        <x:v>Hawaii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Idaho</x:v>
      </x:c>
      <x:c s="49" t="n">
        <x:v>10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30</x:v>
      </x:c>
      <x:c s="49" t="n">
        <x:v>0</x:v>
      </x:c>
      <x:c s="53" t="n">
        <x:v>0</x:v>
      </x:c>
      <x:c s="49" t="n">
        <x:v>7</x:v>
      </x:c>
      <x:c s="53" t="n">
        <x:v>70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</x:v>
      </x:c>
      <x:c s="53" t="n">
        <x:v>70</x:v>
      </x:c>
      <x:c s="49" t="n">
        <x:v>2</x:v>
      </x:c>
      <x:c s="53" t="n">
        <x:v>20</x:v>
      </x:c>
      <x:c s="49" t="n">
        <x:v>0</x:v>
      </x:c>
      <x:c s="53" t="n">
        <x:v>0</x:v>
      </x:c>
      <x:c s="49" t="n">
        <x:v>687</x:v>
      </x:c>
      <x:c s="53" t="n">
        <x:v>91.84</x:v>
      </x:c>
    </x:row>
    <x:row>
      <x:c/>
      <x:c s="43" t="str">
        <x:v>Illinois</x:v>
      </x:c>
      <x:c s="47" t="n">
        <x:v>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3237</x:v>
      </x:c>
      <x:c s="51" t="n">
        <x:v>79.42</x:v>
      </x:c>
    </x:row>
    <x:row>
      <x:c/>
      <x:c s="45" t="str">
        <x:v>Indiana</x:v>
      </x:c>
      <x:c s="49" t="n">
        <x:v>32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15.63</x:v>
      </x:c>
      <x:c s="49" t="n">
        <x:v>25</x:v>
      </x:c>
      <x:c s="53" t="n">
        <x:v>78.13</x:v>
      </x:c>
      <x:c s="49" t="n">
        <x:v>0</x:v>
      </x:c>
      <x:c s="53" t="n">
        <x:v>0</x:v>
      </x:c>
      <x:c s="49" t="n">
        <x:v>2</x:v>
      </x:c>
      <x:c s="53" t="n">
        <x:v>6.25</x:v>
      </x:c>
      <x:c s="49" t="n">
        <x:v>18</x:v>
      </x:c>
      <x:c s="53" t="n">
        <x:v>56.25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1673</x:v>
      </x:c>
      <x:c s="53" t="n">
        <x:v>91.17</x:v>
      </x:c>
    </x:row>
    <x:row>
      <x:c/>
      <x:c s="43" t="str">
        <x:v>Iowa</x:v>
      </x:c>
      <x:c s="47" t="n">
        <x:v>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16.67</x:v>
      </x:c>
      <x:c s="47" t="n">
        <x:v>5</x:v>
      </x:c>
      <x:c s="51" t="n">
        <x:v>83.33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16.67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1250</x:v>
      </x:c>
      <x:c s="51" t="n">
        <x:v>96.97</x:v>
      </x:c>
    </x:row>
    <x:row>
      <x:c/>
      <x:c s="45" t="str">
        <x:v>Kansas</x:v>
      </x:c>
      <x:c s="49" t="n">
        <x:v>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80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1311</x:v>
      </x:c>
      <x:c s="53" t="n">
        <x:v>98.57</x:v>
      </x:c>
    </x:row>
    <x:row>
      <x:c/>
      <x:c s="43" t="str">
        <x:v>Kentucky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1148</x:v>
      </x:c>
      <x:c s="51" t="n">
        <x:v>84.47</x:v>
      </x:c>
    </x:row>
    <x:row>
      <x:c/>
      <x:c s="45" t="str">
        <x:v>Louisiana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840</x:v>
      </x:c>
      <x:c s="53" t="n">
        <x:v>62.92</x:v>
      </x:c>
    </x:row>
    <x:row>
      <x:c/>
      <x:c s="43" t="str">
        <x:v>Maine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510</x:v>
      </x:c>
      <x:c s="51" t="n">
        <x:v>89.47</x:v>
      </x:c>
    </x:row>
    <x:row>
      <x:c/>
      <x:c s="45" t="str">
        <x:v>Maryland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663</x:v>
      </x:c>
      <x:c s="53" t="n">
        <x:v>47.26</x:v>
      </x:c>
    </x:row>
    <x:row>
      <x:c/>
      <x:c s="43" t="str">
        <x:v>Massachusetts</x:v>
      </x:c>
      <x:c s="47" t="n">
        <x:v>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20</x:v>
      </x:c>
      <x:c s="47" t="n">
        <x:v>0</x:v>
      </x:c>
      <x:c s="51" t="n">
        <x:v>0</x:v>
      </x:c>
      <x:c s="47" t="n">
        <x:v>4</x:v>
      </x:c>
      <x:c s="51" t="n">
        <x:v>80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80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1650</x:v>
      </x:c>
      <x:c s="51" t="n">
        <x:v>91.21</x:v>
      </x:c>
    </x:row>
    <x:row>
      <x:c/>
      <x:c s="45" t="str">
        <x:v>Michigan</x:v>
      </x:c>
      <x:c s="49" t="n">
        <x:v>14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21.43</x:v>
      </x:c>
      <x:c s="49" t="n">
        <x:v>10</x:v>
      </x:c>
      <x:c s="53" t="n">
        <x:v>71.43</x:v>
      </x:c>
      <x:c s="49" t="n">
        <x:v>0</x:v>
      </x:c>
      <x:c s="53" t="n">
        <x:v>0</x:v>
      </x:c>
      <x:c s="49" t="n">
        <x:v>1</x:v>
      </x:c>
      <x:c s="53" t="n">
        <x:v>7.14</x:v>
      </x:c>
      <x:c s="49" t="n">
        <x:v>13</x:v>
      </x:c>
      <x:c s="53" t="n">
        <x:v>92.86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3062</x:v>
      </x:c>
      <x:c s="53" t="n">
        <x:v>89.9</x:v>
      </x:c>
    </x:row>
    <x:row>
      <x:c/>
      <x:c s="43" t="str">
        <x:v>Minnesota</x:v>
      </x:c>
      <x:c s="47" t="n">
        <x:v>3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2047</x:v>
      </x:c>
      <x:c s="51" t="n">
        <x:v>96.92</x:v>
      </x:c>
    </x:row>
    <x:row>
      <x:c/>
      <x:c s="45" t="str">
        <x:v>Mississippi</x:v>
      </x:c>
      <x:c s="49" t="n">
        <x:v>11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</x:v>
      </x:c>
      <x:c s="53" t="n">
        <x:v>63.64</x:v>
      </x:c>
      <x:c s="49" t="n">
        <x:v>4</x:v>
      </x:c>
      <x:c s="53" t="n">
        <x:v>36.36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</x:v>
      </x:c>
      <x:c s="53" t="n">
        <x:v>54.55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789</x:v>
      </x:c>
      <x:c s="53" t="n">
        <x:v>86.8</x:v>
      </x:c>
    </x:row>
    <x:row>
      <x:c/>
      <x:c s="43" t="str">
        <x:v>Missouri</x:v>
      </x:c>
      <x:c s="47" t="n">
        <x:v>22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9.09</x:v>
      </x:c>
      <x:c s="47" t="n">
        <x:v>3</x:v>
      </x:c>
      <x:c s="51" t="n">
        <x:v>13.64</x:v>
      </x:c>
      <x:c s="47" t="n">
        <x:v>16</x:v>
      </x:c>
      <x:c s="51" t="n">
        <x:v>72.73</x:v>
      </x:c>
      <x:c s="47" t="n">
        <x:v>0</x:v>
      </x:c>
      <x:c s="51" t="n">
        <x:v>0</x:v>
      </x:c>
      <x:c s="47" t="n">
        <x:v>1</x:v>
      </x:c>
      <x:c s="51" t="n">
        <x:v>4.55</x:v>
      </x:c>
      <x:c s="47" t="n">
        <x:v>16</x:v>
      </x:c>
      <x:c s="51" t="n">
        <x:v>72.73</x:v>
      </x:c>
      <x:c s="47" t="n">
        <x:v>0</x:v>
      </x:c>
      <x:c s="51" t="n">
        <x:v>0</x:v>
      </x:c>
      <x:c s="47" t="n">
        <x:v>2</x:v>
      </x:c>
      <x:c s="51" t="n">
        <x:v>9.09</x:v>
      </x:c>
      <x:c s="47" t="n">
        <x:v>2118</x:v>
      </x:c>
      <x:c s="51" t="n">
        <x:v>92.89</x:v>
      </x:c>
    </x:row>
    <x:row>
      <x:c/>
      <x:c s="45" t="str">
        <x:v>Montana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800</x:v>
      </x:c>
      <x:c s="53" t="n">
        <x:v>96.97</x:v>
      </x:c>
    </x:row>
    <x:row>
      <x:c/>
      <x:c s="43" t="str">
        <x:v>Nebraska</x:v>
      </x:c>
      <x:c s="47" t="n">
        <x:v>22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18.18</x:v>
      </x:c>
      <x:c s="47" t="n">
        <x:v>0</x:v>
      </x:c>
      <x:c s="51" t="n">
        <x:v>0</x:v>
      </x:c>
      <x:c s="47" t="n">
        <x:v>17</x:v>
      </x:c>
      <x:c s="51" t="n">
        <x:v>77.27</x:v>
      </x:c>
      <x:c s="47" t="n">
        <x:v>0</x:v>
      </x:c>
      <x:c s="51" t="n">
        <x:v>0</x:v>
      </x:c>
      <x:c s="47" t="n">
        <x:v>1</x:v>
      </x:c>
      <x:c s="51" t="n">
        <x:v>4.55</x:v>
      </x:c>
      <x:c s="47" t="n">
        <x:v>8</x:v>
      </x:c>
      <x:c s="51" t="n">
        <x:v>36.36</x:v>
      </x:c>
      <x:c s="47" t="n">
        <x:v>1</x:v>
      </x:c>
      <x:c s="51" t="n">
        <x:v>4.55</x:v>
      </x:c>
      <x:c s="47" t="n">
        <x:v>0</x:v>
      </x:c>
      <x:c s="51" t="n">
        <x:v>0</x:v>
      </x:c>
      <x:c s="47" t="n">
        <x:v>872</x:v>
      </x:c>
      <x:c s="51" t="n">
        <x:v>88.44</x:v>
      </x:c>
    </x:row>
    <x:row>
      <x:c/>
      <x:c s="45" t="str">
        <x:v>Nevada</x:v>
      </x:c>
      <x:c s="49" t="n">
        <x:v>17</x:v>
      </x:c>
      <x:c s="49" t="n">
        <x:v>1</x:v>
      </x:c>
      <x:c s="53" t="n">
        <x:v>5.88</x:v>
      </x:c>
      <x:c s="49" t="n">
        <x:v>0</x:v>
      </x:c>
      <x:c s="53" t="n">
        <x:v>0</x:v>
      </x:c>
      <x:c s="49" t="n">
        <x:v>2</x:v>
      </x:c>
      <x:c s="53" t="n">
        <x:v>11.76</x:v>
      </x:c>
      <x:c s="49" t="n">
        <x:v>10</x:v>
      </x:c>
      <x:c s="53" t="n">
        <x:v>58.82</x:v>
      </x:c>
      <x:c s="49" t="n">
        <x:v>4</x:v>
      </x:c>
      <x:c s="53" t="n">
        <x:v>23.53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11.76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345</x:v>
      </x:c>
      <x:c s="53" t="n">
        <x:v>47.78</x:v>
      </x:c>
    </x:row>
    <x:row>
      <x:c/>
      <x:c s="43" t="str">
        <x:v>New Hampshire</x:v>
      </x:c>
      <x:c s="47" t="n">
        <x:v>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25</x:v>
      </x:c>
      <x:c s="47" t="n">
        <x:v>2</x:v>
      </x:c>
      <x:c s="51" t="n">
        <x:v>25</x:v>
      </x:c>
      <x:c s="47" t="n">
        <x:v>4</x:v>
      </x:c>
      <x:c s="51" t="n">
        <x:v>50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8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419</x:v>
      </x:c>
      <x:c s="51" t="n">
        <x:v>86.57</x:v>
      </x:c>
    </x:row>
    <x:row>
      <x:c/>
      <x:c s="45" t="str">
        <x:v>New Jersey</x:v>
      </x:c>
      <x:c s="49" t="n">
        <x:v>14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7.14</x:v>
      </x:c>
      <x:c s="49" t="n">
        <x:v>7</x:v>
      </x:c>
      <x:c s="53" t="n">
        <x:v>50</x:v>
      </x:c>
      <x:c s="49" t="n">
        <x:v>6</x:v>
      </x:c>
      <x:c s="53" t="n">
        <x:v>42.86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</x:v>
      </x:c>
      <x:c s="53" t="n">
        <x:v>57.14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2260</x:v>
      </x:c>
      <x:c s="53" t="n">
        <x:v>90.51</x:v>
      </x:c>
    </x:row>
    <x:row>
      <x:c/>
      <x:c s="43" t="str">
        <x:v>New Mexico</x:v>
      </x:c>
      <x:c s="47" t="n">
        <x:v>1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507</x:v>
      </x:c>
      <x:c s="51" t="n">
        <x:v>58.75</x:v>
      </x:c>
    </x:row>
    <x:row>
      <x:c/>
      <x:c s="45" t="str">
        <x:v>New York</x:v>
      </x:c>
      <x:c s="49" t="n">
        <x:v>11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9.09</x:v>
      </x:c>
      <x:c s="49" t="n">
        <x:v>1</x:v>
      </x:c>
      <x:c s="53" t="n">
        <x:v>9.09</x:v>
      </x:c>
      <x:c s="49" t="n">
        <x:v>8</x:v>
      </x:c>
      <x:c s="53" t="n">
        <x:v>72.73</x:v>
      </x:c>
      <x:c s="49" t="n">
        <x:v>0</x:v>
      </x:c>
      <x:c s="53" t="n">
        <x:v>0</x:v>
      </x:c>
      <x:c s="49" t="n">
        <x:v>1</x:v>
      </x:c>
      <x:c s="53" t="n">
        <x:v>9.09</x:v>
      </x:c>
      <x:c s="49" t="n">
        <x:v>5</x:v>
      </x:c>
      <x:c s="53" t="n">
        <x:v>45.45</x:v>
      </x:c>
      <x:c s="49" t="n">
        <x:v>0</x:v>
      </x:c>
      <x:c s="53" t="n">
        <x:v>0</x:v>
      </x:c>
      <x:c s="49" t="n">
        <x:v>1</x:v>
      </x:c>
      <x:c s="53" t="n">
        <x:v>9.09</x:v>
      </x:c>
      <x:c s="49" t="n">
        <x:v>3020</x:v>
      </x:c>
      <x:c s="53" t="n">
        <x:v>61.92</x:v>
      </x:c>
    </x:row>
    <x:row>
      <x:c/>
      <x:c s="43" t="str">
        <x:v>North Carolina</x:v>
      </x:c>
      <x:c s="47" t="n">
        <x:v>5</x:v>
      </x:c>
      <x:c s="47" t="n">
        <x:v>0</x:v>
      </x:c>
      <x:c s="51" t="n">
        <x:v>0</x:v>
      </x:c>
      <x:c s="47" t="n">
        <x:v>1</x:v>
      </x:c>
      <x:c s="51" t="n">
        <x:v>20</x:v>
      </x:c>
      <x:c s="47" t="n">
        <x:v>0</x:v>
      </x:c>
      <x:c s="51" t="n">
        <x:v>0</x:v>
      </x:c>
      <x:c s="47" t="n">
        <x:v>2</x:v>
      </x:c>
      <x:c s="51" t="n">
        <x:v>40</x:v>
      </x:c>
      <x:c s="47" t="n">
        <x:v>2</x:v>
      </x:c>
      <x:c s="51" t="n">
        <x:v>40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80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1530</x:v>
      </x:c>
      <x:c s="51" t="n">
        <x:v>56.98</x:v>
      </x:c>
    </x:row>
    <x:row>
      <x:c/>
      <x:c s="45" t="str">
        <x:v>North Dakota</x:v>
      </x:c>
      <x:c s="49" t="n">
        <x:v>18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5.56</x:v>
      </x:c>
      <x:c s="49" t="n">
        <x:v>4</x:v>
      </x:c>
      <x:c s="53" t="n">
        <x:v>22.22</x:v>
      </x:c>
      <x:c s="49" t="n">
        <x:v>13</x:v>
      </x:c>
      <x:c s="53" t="n">
        <x:v>72.22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17</x:v>
      </x:c>
      <x:c s="53" t="n">
        <x:v>94.44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470</x:v>
      </x:c>
      <x:c s="53" t="n">
        <x:v>98.12</x:v>
      </x:c>
    </x:row>
    <x:row>
      <x:c/>
      <x:c s="43" t="str">
        <x:v>Ohio</x:v>
      </x:c>
      <x:c s="47" t="n">
        <x:v>32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25</x:v>
      </x:c>
      <x:c s="51" t="n">
        <x:v>78.13</x:v>
      </x:c>
      <x:c s="47" t="n">
        <x:v>6</x:v>
      </x:c>
      <x:c s="51" t="n">
        <x:v>18.75</x:v>
      </x:c>
      <x:c s="47" t="n">
        <x:v>0</x:v>
      </x:c>
      <x:c s="51" t="n">
        <x:v>0</x:v>
      </x:c>
      <x:c s="47" t="n">
        <x:v>1</x:v>
      </x:c>
      <x:c s="51" t="n">
        <x:v>3.13</x:v>
      </x:c>
      <x:c s="47" t="n">
        <x:v>12</x:v>
      </x:c>
      <x:c s="51" t="n">
        <x:v>37.5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3315</x:v>
      </x:c>
      <x:c s="51" t="n">
        <x:v>96.42</x:v>
      </x:c>
    </x:row>
    <x:row>
      <x:c/>
      <x:c s="45" t="str">
        <x:v>Oklahoma</x:v>
      </x:c>
      <x:c s="49" t="n">
        <x:v>14</x:v>
      </x:c>
      <x:c s="49" t="n">
        <x:v>1</x:v>
      </x:c>
      <x:c s="53" t="n">
        <x:v>7.14</x:v>
      </x:c>
      <x:c s="49" t="n">
        <x:v>0</x:v>
      </x:c>
      <x:c s="53" t="n">
        <x:v>0</x:v>
      </x:c>
      <x:c s="49" t="n">
        <x:v>2</x:v>
      </x:c>
      <x:c s="53" t="n">
        <x:v>14.29</x:v>
      </x:c>
      <x:c s="49" t="n">
        <x:v>7</x:v>
      </x:c>
      <x:c s="53" t="n">
        <x:v>50</x:v>
      </x:c>
      <x:c s="49" t="n">
        <x:v>3</x:v>
      </x:c>
      <x:c s="53" t="n">
        <x:v>21.43</x:v>
      </x:c>
      <x:c s="49" t="n">
        <x:v>0</x:v>
      </x:c>
      <x:c s="53" t="n">
        <x:v>0</x:v>
      </x:c>
      <x:c s="49" t="n">
        <x:v>1</x:v>
      </x:c>
      <x:c s="53" t="n">
        <x:v>7.14</x:v>
      </x:c>
      <x:c s="49" t="n">
        <x:v>13</x:v>
      </x:c>
      <x:c s="53" t="n">
        <x:v>92.86</x:v>
      </x:c>
      <x:c s="49" t="n">
        <x:v>0</x:v>
      </x:c>
      <x:c s="53" t="n">
        <x:v>0</x:v>
      </x:c>
      <x:c s="49" t="n">
        <x:v>1</x:v>
      </x:c>
      <x:c s="53" t="n">
        <x:v>7.14</x:v>
      </x:c>
      <x:c s="49" t="n">
        <x:v>1726</x:v>
      </x:c>
      <x:c s="53" t="n">
        <x:v>95.94</x:v>
      </x:c>
    </x:row>
    <x:row>
      <x:c/>
      <x:c s="43" t="str">
        <x:v>Oregon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1239</x:v>
      </x:c>
      <x:c s="51" t="n">
        <x:v>94.36</x:v>
      </x:c>
    </x:row>
    <x:row>
      <x:c/>
      <x:c s="45" t="str">
        <x:v>Pennsylvania</x:v>
      </x:c>
      <x:c s="49" t="n">
        <x:v>18</x:v>
      </x:c>
      <x:c s="49" t="n">
        <x:v>0</x:v>
      </x:c>
      <x:c s="53" t="n">
        <x:v>0</x:v>
      </x:c>
      <x:c s="49" t="n">
        <x:v>3</x:v>
      </x:c>
      <x:c s="53" t="n">
        <x:v>16.67</x:v>
      </x:c>
      <x:c s="49" t="n">
        <x:v>3</x:v>
      </x:c>
      <x:c s="53" t="n">
        <x:v>16.67</x:v>
      </x:c>
      <x:c s="49" t="n">
        <x:v>4</x:v>
      </x:c>
      <x:c s="53" t="n">
        <x:v>22.22</x:v>
      </x:c>
      <x:c s="49" t="n">
        <x:v>7</x:v>
      </x:c>
      <x:c s="53" t="n">
        <x:v>38.89</x:v>
      </x:c>
      <x:c s="49" t="n">
        <x:v>0</x:v>
      </x:c>
      <x:c s="53" t="n">
        <x:v>0</x:v>
      </x:c>
      <x:c s="49" t="n">
        <x:v>1</x:v>
      </x:c>
      <x:c s="53" t="n">
        <x:v>5.56</x:v>
      </x:c>
      <x:c s="49" t="n">
        <x:v>17</x:v>
      </x:c>
      <x:c s="53" t="n">
        <x:v>94.44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2560</x:v>
      </x:c>
      <x:c s="53" t="n">
        <x:v>86.9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296</x:v>
      </x:c>
      <x:c s="53" t="n">
        <x:v>99.66</x:v>
      </x:c>
    </x:row>
    <x:row>
      <x:c/>
      <x:c s="43" t="str">
        <x:v>South Carolina</x:v>
      </x:c>
      <x:c s="47" t="n">
        <x:v>70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54</x:v>
      </x:c>
      <x:c s="51" t="n">
        <x:v>77.14</x:v>
      </x:c>
      <x:c s="47" t="n">
        <x:v>14</x:v>
      </x:c>
      <x:c s="51" t="n">
        <x:v>20</x:v>
      </x:c>
      <x:c s="47" t="n">
        <x:v>0</x:v>
      </x:c>
      <x:c s="51" t="n">
        <x:v>0</x:v>
      </x:c>
      <x:c s="47" t="n">
        <x:v>2</x:v>
      </x:c>
      <x:c s="51" t="n">
        <x:v>2.86</x:v>
      </x:c>
      <x:c s="47" t="n">
        <x:v>19</x:v>
      </x:c>
      <x:c s="51" t="n">
        <x:v>27.14</x:v>
      </x:c>
      <x:c s="47" t="n">
        <x:v>2</x:v>
      </x:c>
      <x:c s="51" t="n">
        <x:v>2.86</x:v>
      </x:c>
      <x:c s="47" t="n">
        <x:v>0</x:v>
      </x:c>
      <x:c s="51" t="n">
        <x:v>0</x:v>
      </x:c>
      <x:c s="47" t="n">
        <x:v>1196</x:v>
      </x:c>
      <x:c s="51" t="n">
        <x:v>96.92</x:v>
      </x:c>
    </x:row>
    <x:row>
      <x:c/>
      <x:c s="45" t="str">
        <x:v>South Dakota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650</x:v>
      </x:c>
      <x:c s="53" t="n">
        <x:v>93.66</x:v>
      </x:c>
    </x:row>
    <x:row>
      <x:c/>
      <x:c s="43" t="str">
        <x:v>Tennessee</x:v>
      </x:c>
      <x:c s="47" t="n">
        <x:v>87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1.15</x:v>
      </x:c>
      <x:c s="47" t="n">
        <x:v>80</x:v>
      </x:c>
      <x:c s="51" t="n">
        <x:v>91.95</x:v>
      </x:c>
      <x:c s="47" t="n">
        <x:v>6</x:v>
      </x:c>
      <x:c s="51" t="n">
        <x:v>6.9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24</x:v>
      </x:c>
      <x:c s="51" t="n">
        <x:v>27.59</x:v>
      </x:c>
      <x:c s="47" t="n">
        <x:v>1</x:v>
      </x:c>
      <x:c s="51" t="n">
        <x:v>1.15</x:v>
      </x:c>
      <x:c s="47" t="n">
        <x:v>1</x:v>
      </x:c>
      <x:c s="51" t="n">
        <x:v>1.15</x:v>
      </x:c>
      <x:c s="47" t="n">
        <x:v>1424</x:v>
      </x:c>
      <x:c s="51" t="n">
        <x:v>78.37</x:v>
      </x:c>
    </x:row>
    <x:row>
      <x:c/>
      <x:c s="45" t="str">
        <x:v>Texas</x:v>
      </x:c>
      <x:c s="49" t="n">
        <x:v>476</x:v>
      </x:c>
      <x:c s="49" t="n">
        <x:v>2</x:v>
      </x:c>
      <x:c s="53" t="n">
        <x:v>0.42</x:v>
      </x:c>
      <x:c s="49" t="n">
        <x:v>4</x:v>
      </x:c>
      <x:c s="53" t="n">
        <x:v>0.84</x:v>
      </x:c>
      <x:c s="49" t="n">
        <x:v>241</x:v>
      </x:c>
      <x:c s="53" t="n">
        <x:v>50.63</x:v>
      </x:c>
      <x:c s="49" t="n">
        <x:v>95</x:v>
      </x:c>
      <x:c s="53" t="n">
        <x:v>19.96</x:v>
      </x:c>
      <x:c s="49" t="n">
        <x:v>118</x:v>
      </x:c>
      <x:c s="53" t="n">
        <x:v>24.79</x:v>
      </x:c>
      <x:c s="49" t="n">
        <x:v>0</x:v>
      </x:c>
      <x:c s="53" t="n">
        <x:v>0</x:v>
      </x:c>
      <x:c s="49" t="n">
        <x:v>16</x:v>
      </x:c>
      <x:c s="53" t="n">
        <x:v>3.36</x:v>
      </x:c>
      <x:c s="49" t="n">
        <x:v>178</x:v>
      </x:c>
      <x:c s="53" t="n">
        <x:v>37.39</x:v>
      </x:c>
      <x:c s="49" t="n">
        <x:v>43</x:v>
      </x:c>
      <x:c s="53" t="n">
        <x:v>9.03</x:v>
      </x:c>
      <x:c s="49" t="n">
        <x:v>72</x:v>
      </x:c>
      <x:c s="53" t="n">
        <x:v>15.13</x:v>
      </x:c>
      <x:c s="49" t="n">
        <x:v>7733</x:v>
      </x:c>
      <x:c s="53" t="n">
        <x:v>89.13</x:v>
      </x:c>
    </x:row>
    <x:row>
      <x:c/>
      <x:c s="43" t="str">
        <x:v>Utah</x:v>
      </x:c>
      <x:c s="47" t="n">
        <x:v>14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28.57</x:v>
      </x:c>
      <x:c s="47" t="n">
        <x:v>0</x:v>
      </x:c>
      <x:c s="51" t="n">
        <x:v>0</x:v>
      </x:c>
      <x:c s="47" t="n">
        <x:v>9</x:v>
      </x:c>
      <x:c s="51" t="n">
        <x:v>64.29</x:v>
      </x:c>
      <x:c s="47" t="n">
        <x:v>0</x:v>
      </x:c>
      <x:c s="51" t="n">
        <x:v>0</x:v>
      </x:c>
      <x:c s="47" t="n">
        <x:v>1</x:v>
      </x:c>
      <x:c s="51" t="n">
        <x:v>7.14</x:v>
      </x:c>
      <x:c s="47" t="n">
        <x:v>6</x:v>
      </x:c>
      <x:c s="51" t="n">
        <x:v>42.86</x:v>
      </x:c>
      <x:c s="47" t="n">
        <x:v>0</x:v>
      </x:c>
      <x:c s="51" t="n">
        <x:v>0</x:v>
      </x:c>
      <x:c s="47" t="n">
        <x:v>1</x:v>
      </x:c>
      <x:c s="51" t="n">
        <x:v>7.14</x:v>
      </x:c>
      <x:c s="47" t="n">
        <x:v>1004</x:v>
      </x:c>
      <x:c s="51" t="n">
        <x:v>98.14</x:v>
      </x:c>
    </x:row>
    <x:row>
      <x:c/>
      <x:c s="45" t="str">
        <x:v>Vermont</x:v>
      </x:c>
      <x:c s="49" t="n">
        <x:v>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293</x:v>
      </x:c>
      <x:c s="53" t="n">
        <x:v>98.99</x:v>
      </x:c>
    </x:row>
    <x:row>
      <x:c/>
      <x:c s="43" t="str">
        <x:v>Virginia</x:v>
      </x:c>
      <x:c s="47" t="n">
        <x:v>29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6.9</x:v>
      </x:c>
      <x:c s="47" t="n">
        <x:v>19</x:v>
      </x:c>
      <x:c s="51" t="n">
        <x:v>65.52</x:v>
      </x:c>
      <x:c s="47" t="n">
        <x:v>6</x:v>
      </x:c>
      <x:c s="51" t="n">
        <x:v>20.69</x:v>
      </x:c>
      <x:c s="47" t="n">
        <x:v>0</x:v>
      </x:c>
      <x:c s="51" t="n">
        <x:v>0</x:v>
      </x:c>
      <x:c s="47" t="n">
        <x:v>2</x:v>
      </x:c>
      <x:c s="51" t="n">
        <x:v>6.9</x:v>
      </x:c>
      <x:c s="47" t="n">
        <x:v>16</x:v>
      </x:c>
      <x:c s="51" t="n">
        <x:v>55.17</x:v>
      </x:c>
      <x:c s="47" t="n">
        <x:v>4</x:v>
      </x:c>
      <x:c s="51" t="n">
        <x:v>13.79</x:v>
      </x:c>
      <x:c s="47" t="n">
        <x:v>0</x:v>
      </x:c>
      <x:c s="51" t="n">
        <x:v>0</x:v>
      </x:c>
      <x:c s="47" t="n">
        <x:v>1385</x:v>
      </x:c>
      <x:c s="51" t="n">
        <x:v>71.39</x:v>
      </x:c>
    </x:row>
    <x:row>
      <x:c/>
      <x:c s="45" t="str">
        <x:v>Washington</x:v>
      </x:c>
      <x:c s="49" t="n">
        <x:v>26</x:v>
      </x:c>
      <x:c s="49" t="n">
        <x:v>0</x:v>
      </x:c>
      <x:c s="53" t="n">
        <x:v>0</x:v>
      </x:c>
      <x:c s="49" t="n">
        <x:v>1</x:v>
      </x:c>
      <x:c s="53" t="n">
        <x:v>3.85</x:v>
      </x:c>
      <x:c s="49" t="n">
        <x:v>4</x:v>
      </x:c>
      <x:c s="53" t="n">
        <x:v>15.38</x:v>
      </x:c>
      <x:c s="49" t="n">
        <x:v>3</x:v>
      </x:c>
      <x:c s="53" t="n">
        <x:v>11.54</x:v>
      </x:c>
      <x:c s="49" t="n">
        <x:v>15</x:v>
      </x:c>
      <x:c s="53" t="n">
        <x:v>57.69</x:v>
      </x:c>
      <x:c s="49" t="n">
        <x:v>0</x:v>
      </x:c>
      <x:c s="53" t="n">
        <x:v>0</x:v>
      </x:c>
      <x:c s="49" t="n">
        <x:v>3</x:v>
      </x:c>
      <x:c s="53" t="n">
        <x:v>11.54</x:v>
      </x:c>
      <x:c s="49" t="n">
        <x:v>13</x:v>
      </x:c>
      <x:c s="53" t="n">
        <x:v>50</x:v>
      </x:c>
      <x:c s="49" t="n">
        <x:v>0</x:v>
      </x:c>
      <x:c s="53" t="n">
        <x:v>0</x:v>
      </x:c>
      <x:c s="49" t="n">
        <x:v>1</x:v>
      </x:c>
      <x:c s="53" t="n">
        <x:v>3.85</x:v>
      </x:c>
      <x:c s="49" t="n">
        <x:v>1999</x:v>
      </x:c>
      <x:c s="53" t="n">
        <x:v>86.2</x:v>
      </x:c>
    </x:row>
    <x:row>
      <x:c/>
      <x:c s="43" t="str">
        <x:v>West Virginia</x:v>
      </x:c>
      <x:c s="47" t="n">
        <x:v>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50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604</x:v>
      </x:c>
      <x:c s="51" t="n">
        <x:v>89.88</x:v>
      </x:c>
    </x:row>
    <x:row>
      <x:c/>
      <x:c s="45" t="str">
        <x:v>Wisconsin</x:v>
      </x:c>
      <x:c s="49" t="n">
        <x:v>37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2.7</x:v>
      </x:c>
      <x:c s="49" t="n">
        <x:v>19</x:v>
      </x:c>
      <x:c s="53" t="n">
        <x:v>51.35</x:v>
      </x:c>
      <x:c s="49" t="n">
        <x:v>17</x:v>
      </x:c>
      <x:c s="53" t="n">
        <x:v>45.95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24</x:v>
      </x:c>
      <x:c s="53" t="n">
        <x:v>64.86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1781</x:v>
      </x:c>
      <x:c s="53" t="n">
        <x:v>83.3</x:v>
      </x:c>
    </x:row>
    <x:row>
      <x:c/>
      <x:c s="44" t="str">
        <x:v>Wyoming</x:v>
      </x:c>
      <x:c s="48" t="n">
        <x:v>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20</x:v>
      </x:c>
      <x:c s="48" t="n">
        <x:v>4</x:v>
      </x:c>
      <x:c s="52" t="n">
        <x:v>80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359</x:v>
      </x:c>
      <x:c s="52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1,737 public school male  students subjected to mechanical restraint, 561 (32.30%) were students with disabilities served under the Individuals with Disabilities Education Act (IDEA), and 61 (3.51%) were students with disabilities served only under Section 504.</x:v>
      </x:c>
    </x:row>
    <x:row>
      <x:c/>
      <x:c t="str">
        <x:v>					Table reads (for 50 states, District of Columbia, and Puerto Rico totals): Of all 1,737 public school male  students subjected to mechanical restraint, 6 (0.28%) were American Indian or Alaska Native.</x:v>
      </x:c>
    </x:row>
    <x:row>
      <x:c/>
      <x:c t="str">
        <x:v>Data reported in this table represent 80.37%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Y4:Y5"/>
    <x:mergeCell ref="N5:O5"/>
    <x:mergeCell ref="P5:Q5"/>
    <x:mergeCell ref="D4:Q4"/>
    <x:mergeCell ref="D5:E5"/>
    <x:mergeCell ref="F5:G5"/>
    <x:mergeCell ref="H5:I5"/>
    <x:mergeCell ref="J5:K5"/>
    <x:mergeCell ref="L5:M5"/>
    <x:mergeCell ref="B4:B5"/>
    <x:mergeCell ref="T4:U5"/>
    <x:mergeCell ref="V4:W5"/>
    <x:mergeCell ref="R4:S5"/>
    <x:mergeCell ref="X4:X5"/>
    <x:mergeCell ref="C4:C5"/>
    <x:mergeCell ref="B60:Y60"/>
    <x:mergeCell ref="B61:Y61"/>
    <x:mergeCell ref="B62:Y62"/>
    <x:mergeCell ref="B63:Y63"/>
    <x:mergeCell ref="B64:Y64"/>
  </x:mergeCells>
  <x:phoneticPr fontId="19" type="noConversion"/>
  <x:printOptions horizontalCentered="1"/>
  <x:pageMargins left="0.25" right="0.25" top="1" bottom="1" header="0.5" footer="0.5"/>
  <x:pageSetup paperSize="3" scale="70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zoomScale="70" zoomScaleNormal="70" zoomScaleSheetLayoutView="40" workbookViewId="0">
      <x:selection activeCell="S7" sqref="S7"/>
    </x:sheetView>
  </x:sheetViews>
  <x:sheetFormatPr defaultColWidth="12.1640625" defaultRowHeight="15" customHeight="1" x14ac:dyDescent="0.2"/>
  <x:cols>
    <x:col min="1" max="1" width="16" style="8" customWidth="1"/>
    <x:col min="2" max="2" width="62.5" style="1" customWidth="1"/>
    <x:col min="3" max="22" width="14.83203125" style="1" customWidth="1"/>
    <x:col min="23" max="23" width="14.83203125" style="5" customWidth="1"/>
    <x:col min="24" max="25" width="14.83203125" style="1" customWidth="1"/>
    <x:col min="26" max="26" width="9.83203125" style="5" customWidth="1"/>
    <x:col min="27" max="16384" width="12.1640625" style="5"/>
  </x:cols>
  <x:sheetData>
    <x:row r="2" spans="1:25" s="2" customFormat="1" ht="15" customHeight="1" x14ac:dyDescent="0.25">
      <x:c r="A2" s="7"/>
      <x:c r="B2" s="22" t="str">
        <x:f>CONCATENATE("Number and percentage of public school female students ",A6, ", by race/ethnicity, disability status, and English proficiency, by state: School Year 2020-21")</x:f>
        <x:v>Number and percentage of public school female students subjected to mechanical restraint, by race/ethnicity, disability status, and English proficiency, by state: School Year 2020-21</x:v>
      </x:c>
      <x:c r="C2" s="22"/>
      <x:c r="D2" s="22"/>
      <x:c r="E2" s="22"/>
      <x:c r="F2" s="22"/>
      <x:c r="G2" s="22"/>
      <x:c r="H2" s="22"/>
      <x:c r="I2" s="22"/>
      <x:c r="J2" s="22"/>
      <x:c r="K2" s="22"/>
      <x:c r="L2" s="22"/>
      <x:c r="M2" s="22"/>
      <x:c r="N2" s="22"/>
      <x:c r="O2" s="22"/>
      <x:c r="P2" s="22"/>
      <x:c r="Q2" s="22"/>
      <x:c r="R2" s="22"/>
      <x:c r="S2" s="22"/>
      <x:c r="T2" s="22"/>
      <x:c r="U2" s="22"/>
      <x:c r="V2" s="22"/>
      <x:c r="W2" s="22"/>
      <x:c r="X2" s="22"/>
      <x:c r="Y2" s="22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6" t="s">
        <x:v>0</x:v>
      </x:c>
      <x:c r="C4" s="38" t="s">
        <x:v>9</x:v>
      </x:c>
      <x:c r="D4" s="40" t="s">
        <x:v>17</x:v>
      </x:c>
      <x:c r="E4" s="41"/>
      <x:c r="F4" s="41"/>
      <x:c r="G4" s="41"/>
      <x:c r="H4" s="41"/>
      <x:c r="I4" s="41"/>
      <x:c r="J4" s="41"/>
      <x:c r="K4" s="41"/>
      <x:c r="L4" s="41"/>
      <x:c r="M4" s="41"/>
      <x:c r="N4" s="41"/>
      <x:c r="O4" s="41"/>
      <x:c r="P4" s="41"/>
      <x:c r="Q4" s="42"/>
      <x:c r="R4" s="32" t="s">
        <x:v>15</x:v>
      </x:c>
      <x:c r="S4" s="33"/>
      <x:c r="T4" s="32" t="s">
        <x:v>14</x:v>
      </x:c>
      <x:c r="U4" s="33"/>
      <x:c r="V4" s="32" t="s">
        <x:v>10</x:v>
      </x:c>
      <x:c r="W4" s="33"/>
      <x:c r="X4" s="23" t="s">
        <x:v>13</x:v>
      </x:c>
      <x:c r="Y4" s="25" t="s">
        <x:v>11</x:v>
      </x:c>
    </x:row>
    <x:row r="5" spans="1:25" s="10" customFormat="1" ht="24.95" customHeight="1" x14ac:dyDescent="0.2">
      <x:c r="A5" s="9"/>
      <x:c r="B5" s="37"/>
      <x:c r="C5" s="39"/>
      <x:c r="D5" s="27" t="s">
        <x:v>1</x:v>
      </x:c>
      <x:c r="E5" s="28"/>
      <x:c r="F5" s="29" t="s">
        <x:v>2</x:v>
      </x:c>
      <x:c r="G5" s="28"/>
      <x:c r="H5" s="30" t="s">
        <x:v>3</x:v>
      </x:c>
      <x:c r="I5" s="28"/>
      <x:c r="J5" s="30" t="s">
        <x:v>4</x:v>
      </x:c>
      <x:c r="K5" s="28"/>
      <x:c r="L5" s="30" t="s">
        <x:v>5</x:v>
      </x:c>
      <x:c r="M5" s="28"/>
      <x:c r="N5" s="30" t="s">
        <x:v>6</x:v>
      </x:c>
      <x:c r="O5" s="28"/>
      <x:c r="P5" s="30" t="s">
        <x:v>7</x:v>
      </x:c>
      <x:c r="Q5" s="31"/>
      <x:c r="R5" s="34"/>
      <x:c r="S5" s="35"/>
      <x:c r="T5" s="34"/>
      <x:c r="U5" s="35"/>
      <x:c r="V5" s="34"/>
      <x:c r="W5" s="35"/>
      <x:c r="X5" s="24"/>
      <x:c r="Y5" s="26"/>
    </x:row>
    <x:row r="6" spans="1:25" s="10" customFormat="1" ht="15" customHeight="1" thickBot="1" x14ac:dyDescent="0.25">
      <x:c r="A6" s="19" t="str">
        <x:f>Total!A6</x:f>
        <x:v>subjected to mechanical restraint</x:v>
      </x:c>
      <x:c r="B6" s="11"/>
      <x:c r="C6" s="20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21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19</x:v>
      </x:c>
      <x:c r="X6" s="17"/>
      <x:c r="Y6" s="18"/>
    </x:row>
    <x:row>
      <x:c/>
      <x:c s="43" t="str">
        <x:v>50 states, District of Columbia, and Puerto Rico</x:v>
      </x:c>
      <x:c s="47" t="n">
        <x:v>390</x:v>
      </x:c>
      <x:c s="47" t="n">
        <x:v>3</x:v>
      </x:c>
      <x:c s="51" t="n">
        <x:v>0.14</x:v>
      </x:c>
      <x:c s="47" t="n">
        <x:v>0</x:v>
      </x:c>
      <x:c s="51" t="n">
        <x:v>0</x:v>
      </x:c>
      <x:c s="47" t="n">
        <x:v>124</x:v>
      </x:c>
      <x:c s="51" t="n">
        <x:v>5.83</x:v>
      </x:c>
      <x:c s="47" t="n">
        <x:v>139</x:v>
      </x:c>
      <x:c s="51" t="n">
        <x:v>6.54</x:v>
      </x:c>
      <x:c s="47" t="n">
        <x:v>107</x:v>
      </x:c>
      <x:c s="51" t="n">
        <x:v>5.03</x:v>
      </x:c>
      <x:c s="47" t="n">
        <x:v>1</x:v>
      </x:c>
      <x:c s="51" t="str">
        <x:v>#</x:v>
      </x:c>
      <x:c s="47" t="n">
        <x:v>16</x:v>
      </x:c>
      <x:c s="51" t="n">
        <x:v>0.75</x:v>
      </x:c>
      <x:c s="47" t="n">
        <x:v>121</x:v>
      </x:c>
      <x:c s="51" t="n">
        <x:v>5.69</x:v>
      </x:c>
      <x:c s="47" t="n">
        <x:v>13</x:v>
      </x:c>
      <x:c s="51" t="n">
        <x:v>0.61</x:v>
      </x:c>
      <x:c s="47" t="n">
        <x:v>39</x:v>
      </x:c>
      <x:c s="51" t="n">
        <x:v>1.83</x:v>
      </x:c>
      <x:c s="47" t="n">
        <x:v>75998</x:v>
      </x:c>
      <x:c s="51" t="n">
        <x:v>80.37</x:v>
      </x:c>
    </x:row>
    <x:row>
      <x:c/>
      <x:c s="45" t="str">
        <x:v>Alabama</x:v>
      </x:c>
      <x:c s="49" t="n">
        <x:v>13</x:v>
      </x:c>
      <x:c s="49" t="n">
        <x:v>1</x:v>
      </x:c>
      <x:c s="53" t="n">
        <x:v>7.69</x:v>
      </x:c>
      <x:c s="49" t="n">
        <x:v>0</x:v>
      </x:c>
      <x:c s="53" t="n">
        <x:v>0</x:v>
      </x:c>
      <x:c s="49" t="n">
        <x:v>1</x:v>
      </x:c>
      <x:c s="53" t="n">
        <x:v>7.69</x:v>
      </x:c>
      <x:c s="49" t="n">
        <x:v>2</x:v>
      </x:c>
      <x:c s="53" t="n">
        <x:v>15.38</x:v>
      </x:c>
      <x:c s="49" t="n">
        <x:v>9</x:v>
      </x:c>
      <x:c s="53" t="n">
        <x:v>69.23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</x:v>
      </x:c>
      <x:c s="53" t="n">
        <x:v>100</x:v>
      </x:c>
      <x:c s="49" t="n">
        <x:v>0</x:v>
      </x:c>
      <x:c s="53" t="n">
        <x:v>0</x:v>
      </x:c>
      <x:c s="49" t="n">
        <x:v>1</x:v>
      </x:c>
      <x:c s="53" t="n">
        <x:v>7.69</x:v>
      </x:c>
      <x:c s="49" t="n">
        <x:v>1305</x:v>
      </x:c>
      <x:c s="53" t="n">
        <x:v>94.36</x:v>
      </x:c>
    </x:row>
    <x:row>
      <x:c/>
      <x:c s="43" t="str">
        <x:v>Alaska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387</x:v>
      </x:c>
      <x:c s="51" t="n">
        <x:v>77.87</x:v>
      </x:c>
    </x:row>
    <x:row>
      <x:c/>
      <x:c s="45" t="str">
        <x:v>Arizona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1734</x:v>
      </x:c>
      <x:c s="53" t="n">
        <x:v>87.05</x:v>
      </x:c>
    </x:row>
    <x:row>
      <x:c/>
      <x:c s="43" t="str">
        <x:v>Arkansas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66.67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66.67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983</x:v>
      </x:c>
      <x:c s="51" t="n">
        <x:v>94.25</x:v>
      </x:c>
    </x:row>
    <x:row>
      <x:c/>
      <x:c s="45" t="str">
        <x:v>California</x:v>
      </x:c>
      <x:c s="49" t="n">
        <x:v>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50</x:v>
      </x:c>
      <x:c s="49" t="n">
        <x:v>0</x:v>
      </x:c>
      <x:c s="53" t="n">
        <x:v>0</x:v>
      </x:c>
      <x:c s="49" t="n">
        <x:v>3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6091</x:v>
      </x:c>
      <x:c s="53" t="n">
        <x:v>60.78</x:v>
      </x:c>
    </x:row>
    <x:row>
      <x:c/>
      <x:c s="43" t="str">
        <x:v>Colorado</x:v>
      </x:c>
      <x:c s="47" t="n">
        <x:v>14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35.71</x:v>
      </x:c>
      <x:c s="47" t="n">
        <x:v>0</x:v>
      </x:c>
      <x:c s="51" t="n">
        <x:v>0</x:v>
      </x:c>
      <x:c s="47" t="n">
        <x:v>7</x:v>
      </x:c>
      <x:c s="51" t="n">
        <x:v>50</x:v>
      </x:c>
      <x:c s="47" t="n">
        <x:v>0</x:v>
      </x:c>
      <x:c s="51" t="n">
        <x:v>0</x:v>
      </x:c>
      <x:c s="47" t="n">
        <x:v>2</x:v>
      </x:c>
      <x:c s="51" t="n">
        <x:v>14.29</x:v>
      </x:c>
      <x:c s="47" t="n">
        <x:v>4</x:v>
      </x:c>
      <x:c s="51" t="n">
        <x:v>28.57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1202</x:v>
      </x:c>
      <x:c s="51" t="n">
        <x:v>64.18</x:v>
      </x:c>
    </x:row>
    <x:row>
      <x:c/>
      <x:c s="45" t="str">
        <x:v>Connecticut</x:v>
      </x:c>
      <x:c s="49" t="n">
        <x:v>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25</x:v>
      </x:c>
      <x:c s="49" t="n">
        <x:v>0</x:v>
      </x:c>
      <x:c s="53" t="n">
        <x:v>0</x:v>
      </x:c>
      <x:c s="49" t="n">
        <x:v>3</x:v>
      </x:c>
      <x:c s="53" t="n">
        <x:v>75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1060</x:v>
      </x:c>
      <x:c s="53" t="n">
        <x:v>93.31</x:v>
      </x:c>
    </x:row>
    <x:row>
      <x:c/>
      <x:c s="43" t="str">
        <x:v>Delaware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217</x:v>
      </x:c>
      <x:c s="51" t="n">
        <x:v>96.88</x:v>
      </x:c>
    </x:row>
    <x:row>
      <x:c/>
      <x:c s="45" t="str">
        <x:v>District of Columbia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204</x:v>
      </x:c>
      <x:c s="53" t="n">
        <x:v>86.44</x:v>
      </x:c>
    </x:row>
    <x:row>
      <x:c/>
      <x:c s="43" t="str">
        <x:v>Florida</x:v>
      </x:c>
      <x:c s="47" t="n">
        <x:v>16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6.25</x:v>
      </x:c>
      <x:c s="47" t="n">
        <x:v>9</x:v>
      </x:c>
      <x:c s="51" t="n">
        <x:v>56.25</x:v>
      </x:c>
      <x:c s="47" t="n">
        <x:v>4</x:v>
      </x:c>
      <x:c s="51" t="n">
        <x:v>25</x:v>
      </x:c>
      <x:c s="47" t="n">
        <x:v>0</x:v>
      </x:c>
      <x:c s="51" t="n">
        <x:v>0</x:v>
      </x:c>
      <x:c s="47" t="n">
        <x:v>2</x:v>
      </x:c>
      <x:c s="51" t="n">
        <x:v>12.5</x:v>
      </x:c>
      <x:c s="47" t="n">
        <x:v>8</x:v>
      </x:c>
      <x:c s="51" t="n">
        <x:v>50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1802</x:v>
      </x:c>
      <x:c s="51" t="n">
        <x:v>45.74</x:v>
      </x:c>
    </x:row>
    <x:row>
      <x:c/>
      <x:c s="45" t="str">
        <x:v>Georgia</x:v>
      </x:c>
      <x:c s="49" t="n">
        <x:v>54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3.7</x:v>
      </x:c>
      <x:c s="49" t="n">
        <x:v>45</x:v>
      </x:c>
      <x:c s="53" t="n">
        <x:v>83.33</x:v>
      </x:c>
      <x:c s="49" t="n">
        <x:v>6</x:v>
      </x:c>
      <x:c s="53" t="n">
        <x:v>11.11</x:v>
      </x:c>
      <x:c s="49" t="n">
        <x:v>0</x:v>
      </x:c>
      <x:c s="53" t="n">
        <x:v>0</x:v>
      </x:c>
      <x:c s="49" t="n">
        <x:v>1</x:v>
      </x:c>
      <x:c s="53" t="n">
        <x:v>1.85</x:v>
      </x:c>
      <x:c s="49" t="n">
        <x:v>1</x:v>
      </x:c>
      <x:c s="53" t="n">
        <x:v>1.85</x:v>
      </x:c>
      <x:c s="49" t="n">
        <x:v>0</x:v>
      </x:c>
      <x:c s="53" t="n">
        <x:v>0</x:v>
      </x:c>
      <x:c s="49" t="n">
        <x:v>7</x:v>
      </x:c>
      <x:c s="53" t="n">
        <x:v>12.96</x:v>
      </x:c>
      <x:c s="49" t="n">
        <x:v>2241</x:v>
      </x:c>
      <x:c s="53" t="n">
        <x:v>94.24</x:v>
      </x:c>
    </x:row>
    <x:row>
      <x:c/>
      <x:c s="43" t="str">
        <x:v>Hawaii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Idaho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687</x:v>
      </x:c>
      <x:c s="53" t="n">
        <x:v>91.84</x:v>
      </x:c>
    </x:row>
    <x:row>
      <x:c/>
      <x:c s="43" t="str">
        <x:v>Illinois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3237</x:v>
      </x:c>
      <x:c s="51" t="n">
        <x:v>79.42</x:v>
      </x:c>
    </x:row>
    <x:row>
      <x:c/>
      <x:c s="45" t="str">
        <x:v>Indiana</x:v>
      </x:c>
      <x:c s="49" t="n">
        <x:v>15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26.67</x:v>
      </x:c>
      <x:c s="49" t="n">
        <x:v>9</x:v>
      </x:c>
      <x:c s="53" t="n">
        <x:v>60</x:v>
      </x:c>
      <x:c s="49" t="n">
        <x:v>0</x:v>
      </x:c>
      <x:c s="53" t="n">
        <x:v>0</x:v>
      </x:c>
      <x:c s="49" t="n">
        <x:v>2</x:v>
      </x:c>
      <x:c s="53" t="n">
        <x:v>13.33</x:v>
      </x:c>
      <x:c s="49" t="n">
        <x:v>9</x:v>
      </x:c>
      <x:c s="53" t="n">
        <x:v>60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1673</x:v>
      </x:c>
      <x:c s="53" t="n">
        <x:v>91.17</x:v>
      </x:c>
    </x:row>
    <x:row>
      <x:c/>
      <x:c s="43" t="str">
        <x:v>Iowa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1250</x:v>
      </x:c>
      <x:c s="51" t="n">
        <x:v>96.97</x:v>
      </x:c>
    </x:row>
    <x:row>
      <x:c/>
      <x:c s="45" t="str">
        <x:v>Kansas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1311</x:v>
      </x:c>
      <x:c s="53" t="n">
        <x:v>98.57</x:v>
      </x:c>
    </x:row>
    <x:row>
      <x:c/>
      <x:c s="43" t="str">
        <x:v>Kentucky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1148</x:v>
      </x:c>
      <x:c s="51" t="n">
        <x:v>84.47</x:v>
      </x:c>
    </x:row>
    <x:row>
      <x:c/>
      <x:c s="45" t="str">
        <x:v>Louisiana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840</x:v>
      </x:c>
      <x:c s="53" t="n">
        <x:v>62.92</x:v>
      </x:c>
    </x:row>
    <x:row>
      <x:c/>
      <x:c s="43" t="str">
        <x:v>Maine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510</x:v>
      </x:c>
      <x:c s="51" t="n">
        <x:v>89.47</x:v>
      </x:c>
    </x:row>
    <x:row>
      <x:c/>
      <x:c s="45" t="str">
        <x:v>Maryland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663</x:v>
      </x:c>
      <x:c s="53" t="n">
        <x:v>47.26</x:v>
      </x:c>
    </x:row>
    <x:row>
      <x:c/>
      <x:c s="43" t="str">
        <x:v>Massachusetts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1650</x:v>
      </x:c>
      <x:c s="51" t="n">
        <x:v>91.21</x:v>
      </x:c>
    </x:row>
    <x:row>
      <x:c/>
      <x:c s="45" t="str">
        <x:v>Michigan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3062</x:v>
      </x:c>
      <x:c s="53" t="n">
        <x:v>89.9</x:v>
      </x:c>
    </x:row>
    <x:row>
      <x:c/>
      <x:c s="43" t="str">
        <x:v>Minnesota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2047</x:v>
      </x:c>
      <x:c s="51" t="n">
        <x:v>96.92</x:v>
      </x:c>
    </x:row>
    <x:row>
      <x:c/>
      <x:c s="45" t="str">
        <x:v>Mississippi</x:v>
      </x:c>
      <x:c s="49" t="n">
        <x:v>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80</x:v>
      </x:c>
      <x:c s="49" t="n">
        <x:v>1</x:v>
      </x:c>
      <x:c s="53" t="n">
        <x:v>20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40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789</x:v>
      </x:c>
      <x:c s="53" t="n">
        <x:v>86.8</x:v>
      </x:c>
    </x:row>
    <x:row>
      <x:c/>
      <x:c s="43" t="str">
        <x:v>Missouri</x:v>
      </x:c>
      <x:c s="47" t="n">
        <x:v>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1</x:v>
      </x:c>
      <x:c s="51" t="n">
        <x:v>25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3</x:v>
      </x:c>
      <x:c s="51" t="n">
        <x:v>75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2118</x:v>
      </x:c>
      <x:c s="51" t="n">
        <x:v>92.89</x:v>
      </x:c>
    </x:row>
    <x:row>
      <x:c/>
      <x:c s="45" t="str">
        <x:v>Montana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800</x:v>
      </x:c>
      <x:c s="53" t="n">
        <x:v>96.97</x:v>
      </x:c>
    </x:row>
    <x:row>
      <x:c/>
      <x:c s="43" t="str">
        <x:v>Nebraska</x:v>
      </x:c>
      <x:c s="47" t="n">
        <x:v>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11.11</x:v>
      </x:c>
      <x:c s="47" t="n">
        <x:v>1</x:v>
      </x:c>
      <x:c s="51" t="n">
        <x:v>11.11</x:v>
      </x:c>
      <x:c s="47" t="n">
        <x:v>7</x:v>
      </x:c>
      <x:c s="51" t="n">
        <x:v>77.78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22.22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872</x:v>
      </x:c>
      <x:c s="51" t="n">
        <x:v>88.44</x:v>
      </x:c>
    </x:row>
    <x:row>
      <x:c/>
      <x:c s="45" t="str">
        <x:v>Nevada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345</x:v>
      </x:c>
      <x:c s="53" t="n">
        <x:v>47.78</x:v>
      </x:c>
    </x:row>
    <x:row>
      <x:c/>
      <x:c s="43" t="str">
        <x:v>New Hampshire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419</x:v>
      </x:c>
      <x:c s="51" t="n">
        <x:v>86.57</x:v>
      </x:c>
    </x:row>
    <x:row>
      <x:c/>
      <x:c s="45" t="str">
        <x:v>New Jersey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2260</x:v>
      </x:c>
      <x:c s="53" t="n">
        <x:v>90.51</x:v>
      </x:c>
    </x:row>
    <x:row>
      <x:c/>
      <x:c s="43" t="str">
        <x:v>New Mexico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507</x:v>
      </x:c>
      <x:c s="51" t="n">
        <x:v>58.75</x:v>
      </x:c>
    </x:row>
    <x:row>
      <x:c/>
      <x:c s="45" t="str">
        <x:v>New York</x:v>
      </x:c>
      <x:c s="49" t="n">
        <x:v>3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33.33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66.67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3020</x:v>
      </x:c>
      <x:c s="53" t="n">
        <x:v>61.92</x:v>
      </x:c>
    </x:row>
    <x:row>
      <x:c/>
      <x:c s="43" t="str">
        <x:v>North Carolina</x:v>
      </x:c>
      <x:c s="47" t="n">
        <x:v>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1530</x:v>
      </x:c>
      <x:c s="51" t="n">
        <x:v>56.98</x:v>
      </x:c>
    </x:row>
    <x:row>
      <x:c/>
      <x:c s="45" t="str">
        <x:v>North Dakota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470</x:v>
      </x:c>
      <x:c s="53" t="n">
        <x:v>98.12</x:v>
      </x:c>
    </x:row>
    <x:row>
      <x:c/>
      <x:c s="43" t="str">
        <x:v>Ohio</x:v>
      </x:c>
      <x:c s="47" t="n">
        <x:v>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80</x:v>
      </x:c>
      <x:c s="47" t="n">
        <x:v>1</x:v>
      </x:c>
      <x:c s="51" t="n">
        <x:v>20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40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3315</x:v>
      </x:c>
      <x:c s="51" t="n">
        <x:v>96.42</x:v>
      </x:c>
    </x:row>
    <x:row>
      <x:c/>
      <x:c s="45" t="str">
        <x:v>Oklahoma</x:v>
      </x:c>
      <x:c s="49" t="n">
        <x:v>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50</x:v>
      </x:c>
      <x:c s="49" t="n">
        <x:v>2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1726</x:v>
      </x:c>
      <x:c s="53" t="n">
        <x:v>95.94</x:v>
      </x:c>
    </x:row>
    <x:row>
      <x:c/>
      <x:c s="43" t="str">
        <x:v>Oregon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1239</x:v>
      </x:c>
      <x:c s="51" t="n">
        <x:v>94.36</x:v>
      </x:c>
    </x:row>
    <x:row>
      <x:c/>
      <x:c s="45" t="str">
        <x:v>Pennsylvania</x:v>
      </x:c>
      <x:c s="49" t="n">
        <x:v>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50</x:v>
      </x:c>
      <x:c s="49" t="n">
        <x:v>1</x:v>
      </x:c>
      <x:c s="53" t="n">
        <x:v>25</x:v>
      </x:c>
      <x:c s="49" t="n">
        <x:v>0</x:v>
      </x:c>
      <x:c s="53" t="n">
        <x:v>0</x:v>
      </x:c>
      <x:c s="49" t="n">
        <x:v>1</x:v>
      </x:c>
      <x:c s="53" t="n">
        <x:v>25</x:v>
      </x:c>
      <x:c s="49" t="n">
        <x:v>3</x:v>
      </x:c>
      <x:c s="53" t="n">
        <x:v>75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2560</x:v>
      </x:c>
      <x:c s="53" t="n">
        <x:v>86.9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296</x:v>
      </x:c>
      <x:c s="53" t="n">
        <x:v>99.66</x:v>
      </x:c>
    </x:row>
    <x:row>
      <x:c/>
      <x:c s="43" t="str">
        <x:v>South Carolina</x:v>
      </x:c>
      <x:c s="47" t="n">
        <x:v>10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60</x:v>
      </x:c>
      <x:c s="47" t="n">
        <x:v>4</x:v>
      </x:c>
      <x:c s="51" t="n">
        <x:v>40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30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1196</x:v>
      </x:c>
      <x:c s="51" t="n">
        <x:v>96.92</x:v>
      </x:c>
    </x:row>
    <x:row>
      <x:c/>
      <x:c s="45" t="str">
        <x:v>South Dakota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650</x:v>
      </x:c>
      <x:c s="53" t="n">
        <x:v>93.66</x:v>
      </x:c>
    </x:row>
    <x:row>
      <x:c/>
      <x:c s="43" t="str">
        <x:v>Tennessee</x:v>
      </x:c>
      <x:c s="47" t="n">
        <x:v>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1424</x:v>
      </x:c>
      <x:c s="51" t="n">
        <x:v>78.37</x:v>
      </x:c>
    </x:row>
    <x:row>
      <x:c/>
      <x:c s="45" t="str">
        <x:v>Texas</x:v>
      </x:c>
      <x:c s="49" t="n">
        <x:v>185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108</x:v>
      </x:c>
      <x:c s="53" t="n">
        <x:v>58.38</x:v>
      </x:c>
      <x:c s="49" t="n">
        <x:v>43</x:v>
      </x:c>
      <x:c s="53" t="n">
        <x:v>23.24</x:v>
      </x:c>
      <x:c s="49" t="n">
        <x:v>31</x:v>
      </x:c>
      <x:c s="53" t="n">
        <x:v>16.76</x:v>
      </x:c>
      <x:c s="49" t="n">
        <x:v>0</x:v>
      </x:c>
      <x:c s="53" t="n">
        <x:v>0</x:v>
      </x:c>
      <x:c s="49" t="n">
        <x:v>3</x:v>
      </x:c>
      <x:c s="53" t="n">
        <x:v>1.62</x:v>
      </x:c>
      <x:c s="49" t="n">
        <x:v>41</x:v>
      </x:c>
      <x:c s="53" t="n">
        <x:v>22.16</x:v>
      </x:c>
      <x:c s="49" t="n">
        <x:v>12</x:v>
      </x:c>
      <x:c s="53" t="n">
        <x:v>6.49</x:v>
      </x:c>
      <x:c s="49" t="n">
        <x:v>31</x:v>
      </x:c>
      <x:c s="53" t="n">
        <x:v>16.76</x:v>
      </x:c>
      <x:c s="49" t="n">
        <x:v>7733</x:v>
      </x:c>
      <x:c s="53" t="n">
        <x:v>89.13</x:v>
      </x:c>
    </x:row>
    <x:row>
      <x:c/>
      <x:c s="43" t="str">
        <x:v>Utah</x:v>
      </x:c>
      <x:c s="47" t="n">
        <x:v>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2</x:v>
      </x:c>
      <x:c s="51" t="n">
        <x:v>50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2</x:v>
      </x:c>
      <x:c s="51" t="n">
        <x:v>50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1004</x:v>
      </x:c>
      <x:c s="51" t="n">
        <x:v>98.14</x:v>
      </x:c>
    </x:row>
    <x:row>
      <x:c/>
      <x:c s="45" t="str">
        <x:v>Vermont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293</x:v>
      </x:c>
      <x:c s="53" t="n">
        <x:v>98.99</x:v>
      </x:c>
    </x:row>
    <x:row>
      <x:c/>
      <x:c s="43" t="str">
        <x:v>Virginia</x:v>
      </x:c>
      <x:c s="47" t="n">
        <x:v>10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10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50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1385</x:v>
      </x:c>
      <x:c s="51" t="n">
        <x:v>71.39</x:v>
      </x:c>
    </x:row>
    <x:row>
      <x:c/>
      <x:c s="45" t="str">
        <x:v>Washington</x:v>
      </x:c>
      <x:c s="49" t="n">
        <x:v>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50</x:v>
      </x:c>
      <x:c s="49" t="n">
        <x:v>0</x:v>
      </x:c>
      <x:c s="53" t="n">
        <x:v>0</x:v>
      </x:c>
      <x:c s="49" t="n">
        <x:v>2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1999</x:v>
      </x:c>
      <x:c s="53" t="n">
        <x:v>86.2</x:v>
      </x:c>
    </x:row>
    <x:row>
      <x:c/>
      <x:c s="43" t="str">
        <x:v>West Virginia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604</x:v>
      </x:c>
      <x:c s="51" t="n">
        <x:v>89.88</x:v>
      </x:c>
    </x:row>
    <x:row>
      <x:c/>
      <x:c s="45" t="str">
        <x:v>Wisconsin</x:v>
      </x:c>
      <x:c s="49" t="n">
        <x:v>2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1781</x:v>
      </x:c>
      <x:c s="53" t="n">
        <x:v>83.3</x:v>
      </x:c>
    </x:row>
    <x:row>
      <x:c/>
      <x:c s="44" t="str">
        <x:v>Wyoming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359</x:v>
      </x:c>
      <x:c s="52" t="n">
        <x:v>99.45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390 public school female  students subjected to mechanical restraint, 121 (5.69%) were students with disabilities served under the Individuals with Disabilities Education Act (IDEA), and 13 (0.61%) were students with disabilities served only under Section 504.</x:v>
      </x:c>
    </x:row>
    <x:row>
      <x:c/>
      <x:c t="str">
        <x:v>					Table reads (for 50 states, District of Columbia, and Puerto Rico totals): Of all 390 public school female  students subjected to mechanical restraint, 3 (0.14%) were American Indian or Alaska Native.</x:v>
      </x:c>
    </x:row>
    <x:row>
      <x:c/>
      <x:c t="str">
        <x:v>Data reported in this table represent 80.37%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  <x:mergeCell ref="B64:Y64"/>
    <x:mergeCell ref="B65:Y65"/>
  </x:mergeCells>
  <x:phoneticPr fontId="19" type="noConversion"/>
  <x:printOptions horizontalCentered="1"/>
  <x:pageMargins left="0.25" right="0.25" top="1" bottom="1" header="0.5" footer="0.5"/>
  <x:pageSetup paperSize="3" scale="70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2018-08-23T20:07:00Z</cp:lastPrinted>
  <dcterms:created xsi:type="dcterms:W3CDTF">2014-03-02T22:16:30Z</dcterms:created>
  <dcterms:modified xsi:type="dcterms:W3CDTF">2024-09-24T21:38:04Z</dcterms:modified>
</cp:coreProperties>
</file>