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sdedeop-my.sharepoint.com/personal/rosa_olmeda_ed_gov/Documents/Migrated/OCR/Contracts/2017-18 State and National Estimations/"/>
    </mc:Choice>
  </mc:AlternateContent>
  <xr:revisionPtr revIDLastSave="0" documentId="14_{6AE6F264-7669-4C67-80A4-A11B421AE273}" xr6:coauthVersionLast="46" xr6:coauthVersionMax="46" xr10:uidLastSave="{00000000-0000-0000-0000-000000000000}"/>
  <bookViews>
    <workbookView xWindow="-110" yWindow="-110" windowWidth="19420" windowHeight="10420" tabRatio="813" xr2:uid="{00000000-000D-0000-FFFF-FFFF00000000}"/>
  </bookViews>
  <sheets>
    <sheet name="Total" sheetId="51" r:id="rId1"/>
    <sheet name="Male" sheetId="52" r:id="rId2"/>
    <sheet name="Female" sheetId="53" r:id="rId3"/>
  </sheets>
  <definedNames>
    <definedName name="_xlnm.Print_Area" localSheetId="2">Female!$B$1:$AA$64</definedName>
    <definedName name="_xlnm.Print_Area" localSheetId="1">Male!$B$1:$AA$64</definedName>
    <definedName name="_xlnm.Print_Area" localSheetId="0">Total!$B$1:$AA$64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2" i="51" l="1"/>
  <c r="B2" i="51" l="1"/>
  <c r="A7" i="53" l="1"/>
  <c r="A7" i="52"/>
  <c r="B2" i="53" l="1"/>
  <c r="B62" i="53"/>
  <c r="B2" i="52"/>
  <c r="B62" i="52"/>
</calcChain>
</file>

<file path=xl/sharedStrings.xml><?xml version="1.0" encoding="utf-8"?>
<sst xmlns="http://schemas.openxmlformats.org/spreadsheetml/2006/main" count="429" uniqueCount="77">
  <si>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</si>
  <si>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</si>
  <si>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</si>
  <si>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</si>
  <si>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</si>
  <si>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</si>
  <si>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</si>
  <si>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</si>
  <si>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</si>
  <si>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</si>
  <si>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</si>
  <si>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</si>
  <si>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</si>
  <si>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</si>
  <si>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</si>
  <si>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</si>
  <si>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reported to have been harassed or bullied on the basis of disability</t>
  </si>
  <si>
    <t>Number of Schools</t>
  </si>
  <si>
    <t>disciplined for engaging in harassment or bullying on the basis of race, color or national origin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</si>
  <si>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</si>
  <si>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</si>
  <si>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</si>
  <si>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</si>
  <si>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</si>
  <si>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</si>
  <si>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</si>
  <si>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</si>
  <si>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</si>
  <si>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</si>
  <si>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</si>
  <si>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</si>
  <si>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</si>
  <si>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</si>
  <si>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</si>
  <si>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</si>
  <si>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</si>
  <si>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</si>
  <si>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</si>
  <si>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</si>
  <si>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</si>
  <si>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</si>
  <si>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</si>
  <si>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</si>
  <si>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</si>
  <si>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</si>
  <si>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</si>
  <si>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</si>
  <si>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</si>
  <si>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</si>
  <si>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</si>
  <si>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</si>
  <si>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</si>
  <si>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</si>
  <si>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</si>
  <si>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</si>
  <si>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</si>
  <si>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</si>
  <si>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</si>
  <si>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</si>
  <si>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</si>
  <si>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</si>
  <si>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</si>
  <si>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</si>
  <si>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</si>
  <si>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</si>
  <si>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</si>
  <si>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</si>
  <si>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</si>
  <si>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</si>
  <si>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</si>
  <si>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SOURCE: U.S. Department of Education, Office for Civil Rights, Civil Rights Data Collection, 2017-18, available at http://ocrdata.ed.gov.</t>
  </si>
  <si>
    <t>Puerto Rico</t>
  </si>
  <si>
    <t>50 states, District of Columbia, and Puerto Rico</t>
  </si>
  <si>
    <t>Data reported in this table represent 99.2% of responding schools.</t>
  </si>
  <si>
    <t>Race/Ethnicity</t>
  </si>
  <si>
    <r>
      <t>Percent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</si>
  <si>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Percentage over all public school students with and without disabilities (both students with disabilities served under IDEA and students with disabilities served solely under Section 504).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</si>
</sst>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6" fillId="2" borderId="0" xfId="2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0" fontId="18" fillId="0" borderId="0" xfId="2" applyFont="1" applyFill="1"/>
    <xf numFmtId="0" fontId="7" fillId="0" borderId="0" xfId="1" applyFont="1" applyAlignment="1"/>
    <xf numFmtId="165" fontId="18" fillId="3" borderId="20" xfId="2" applyNumberFormat="1" applyFont="1" applyFill="1" applyBorder="1" applyAlignment="1">
      <alignment horizontal="right"/>
    </xf>
    <xf numFmtId="165" fontId="18" fillId="3" borderId="13" xfId="2" applyNumberFormat="1" applyFont="1" applyFill="1" applyBorder="1" applyAlignment="1">
      <alignment horizontal="right"/>
    </xf>
    <xf numFmtId="164" fontId="18" fillId="3" borderId="14" xfId="2" applyNumberFormat="1" applyFont="1" applyFill="1" applyBorder="1" applyAlignment="1">
      <alignment horizontal="right"/>
    </xf>
    <xf numFmtId="165" fontId="18" fillId="3" borderId="0" xfId="2" applyNumberFormat="1" applyFont="1" applyFill="1" applyBorder="1" applyAlignment="1">
      <alignment horizontal="right"/>
    </xf>
    <xf numFmtId="165" fontId="18" fillId="3" borderId="0" xfId="2" quotePrefix="1" applyNumberFormat="1" applyFont="1" applyFill="1" applyBorder="1" applyAlignment="1">
      <alignment horizontal="right"/>
    </xf>
    <xf numFmtId="165" fontId="18" fillId="3" borderId="19" xfId="2" applyNumberFormat="1" applyFont="1" applyFill="1" applyBorder="1" applyAlignment="1">
      <alignment horizontal="right"/>
    </xf>
    <xf numFmtId="164" fontId="18" fillId="3" borderId="5" xfId="2" applyNumberFormat="1" applyFont="1" applyFill="1" applyBorder="1" applyAlignment="1">
      <alignment horizontal="right"/>
    </xf>
    <xf numFmtId="165" fontId="18" fillId="3" borderId="23" xfId="2" applyNumberFormat="1" applyFont="1" applyFill="1" applyBorder="1" applyAlignment="1">
      <alignment horizontal="right"/>
    </xf>
    <xf numFmtId="164" fontId="18" fillId="3" borderId="0" xfId="2" applyNumberFormat="1" applyFont="1" applyFill="1" applyBorder="1" applyAlignment="1">
      <alignment horizontal="right"/>
    </xf>
    <xf numFmtId="37" fontId="18" fillId="3" borderId="20" xfId="4" applyNumberFormat="1" applyFont="1" applyFill="1" applyBorder="1"/>
    <xf numFmtId="164" fontId="18" fillId="3" borderId="19" xfId="2" applyNumberFormat="1" applyFont="1" applyFill="1" applyBorder="1"/>
    <xf numFmtId="0" fontId="18" fillId="3" borderId="0" xfId="23" applyFont="1" applyFill="1" applyBorder="1"/>
    <xf numFmtId="165" fontId="18" fillId="3" borderId="19" xfId="2" quotePrefix="1" applyNumberFormat="1" applyFont="1" applyFill="1" applyBorder="1" applyAlignment="1">
      <alignment horizontal="right"/>
    </xf>
    <xf numFmtId="165" fontId="18" fillId="3" borderId="13" xfId="2" quotePrefix="1" applyNumberFormat="1" applyFont="1" applyFill="1" applyBorder="1" applyAlignment="1">
      <alignment horizontal="right"/>
    </xf>
    <xf numFmtId="165" fontId="18" fillId="3" borderId="20" xfId="2" quotePrefix="1" applyNumberFormat="1" applyFont="1" applyFill="1" applyBorder="1" applyAlignment="1">
      <alignment horizontal="right"/>
    </xf>
    <xf numFmtId="0" fontId="18" fillId="0" borderId="0" xfId="2" applyFont="1" applyFill="1" applyBorder="1"/>
    <xf numFmtId="0" fontId="18" fillId="0" borderId="0" xfId="2" quotePrefix="1" applyFont="1" applyFill="1" applyAlignment="1">
      <alignment horizontal="left"/>
    </xf>
    <xf numFmtId="0" fontId="18" fillId="4" borderId="1" xfId="23" applyFont="1" applyFill="1" applyBorder="1"/>
    <xf numFmtId="165" fontId="18" fillId="4" borderId="21" xfId="2" quotePrefix="1" applyNumberFormat="1" applyFont="1" applyFill="1" applyBorder="1" applyAlignment="1">
      <alignment horizontal="right"/>
    </xf>
    <xf numFmtId="165" fontId="18" fillId="4" borderId="11" xfId="2" quotePrefix="1" applyNumberFormat="1" applyFont="1" applyFill="1" applyBorder="1" applyAlignment="1">
      <alignment horizontal="right"/>
    </xf>
    <xf numFmtId="164" fontId="18" fillId="4" borderId="15" xfId="2" applyNumberFormat="1" applyFont="1" applyFill="1" applyBorder="1" applyAlignment="1">
      <alignment horizontal="right"/>
    </xf>
    <xf numFmtId="165" fontId="18" fillId="4" borderId="1" xfId="2" applyNumberFormat="1" applyFont="1" applyFill="1" applyBorder="1" applyAlignment="1">
      <alignment horizontal="right"/>
    </xf>
    <xf numFmtId="165" fontId="18" fillId="4" borderId="1" xfId="2" quotePrefix="1" applyNumberFormat="1" applyFont="1" applyFill="1" applyBorder="1" applyAlignment="1">
      <alignment horizontal="right"/>
    </xf>
    <xf numFmtId="165" fontId="18" fillId="4" borderId="17" xfId="2" quotePrefix="1" applyNumberFormat="1" applyFont="1" applyFill="1" applyBorder="1" applyAlignment="1">
      <alignment horizontal="right"/>
    </xf>
    <xf numFmtId="165" fontId="18" fillId="4" borderId="11" xfId="2" applyNumberFormat="1" applyFont="1" applyFill="1" applyBorder="1" applyAlignment="1">
      <alignment horizontal="right"/>
    </xf>
    <xf numFmtId="37" fontId="18" fillId="4" borderId="21" xfId="4" applyNumberFormat="1" applyFont="1" applyFill="1" applyBorder="1"/>
    <xf numFmtId="164" fontId="18" fillId="4" borderId="17" xfId="2" applyNumberFormat="1" applyFont="1" applyFill="1" applyBorder="1"/>
    <xf numFmtId="0" fontId="17" fillId="3" borderId="12" xfId="3" applyFont="1" applyFill="1" applyBorder="1" applyAlignment="1">
      <alignment horizontal="left" vertical="center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Normal 2 2" xfId="4" xr:uid="{00000000-0005-0000-0000-000085000000}"/>
    <cellStyle name="Normal 3" xfId="2" xr:uid="{00000000-0005-0000-0000-000086000000}"/>
    <cellStyle name="Normal 6" xfId="3" xr:uid="{00000000-0005-0000-0000-000087000000}"/>
    <cellStyle name="Normal 9" xfId="1" xr:uid="{00000000-0005-0000-0000-000088000000}"/>
    <cellStyle name="Normal 9 2" xfId="23" xr:uid="{00000000-0005-0000-0000-00008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65"/>
  <sheetViews>
    <sheetView showGridLines="0" tabSelected="1" zoomScale="80" zoomScaleNormal="80" workbookViewId="0">
      <selection activeCell="B4" sqref="B4:B5"/>
    </sheetView>
  </sheetViews>
  <sheetFormatPr defaultColWidth="12.109375" defaultRowHeight="15" customHeight="1" x14ac:dyDescent="0.3"/>
  <cols>
    <col min="1" max="1" width="16" style="10" customWidth="1"/>
    <col min="2" max="2" width="58.10937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47" t="str">
        <f>CONCATENATE("Number and percentage of public school students ", LOWER(A7), ", by race/ethnicity, disability status, and English proficiency, by state: School Year 2017-18")</f>
        <v>Number and percentage of public school students disciplined for engaging in harassment or bullying on the basis of race, color or national origin, by race/ethnicity, disability status, and English proficiency, by state: School Year 2017-18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.15" customHeight="1" x14ac:dyDescent="0.25">
      <c r="A4" s="11"/>
      <c r="B4" s="78" t="s">
        <v>0</v>
      </c>
      <c r="C4" s="80" t="s">
        <v>10</v>
      </c>
      <c r="D4" s="82" t="s">
        <v>74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85" t="s">
        <v>11</v>
      </c>
      <c r="S4" s="86"/>
      <c r="T4" s="85" t="s">
        <v>12</v>
      </c>
      <c r="U4" s="86"/>
      <c r="V4" s="85" t="s">
        <v>13</v>
      </c>
      <c r="W4" s="86"/>
      <c r="X4" s="89" t="s">
        <v>17</v>
      </c>
      <c r="Y4" s="91" t="s">
        <v>14</v>
      </c>
    </row>
    <row r="5" spans="1:25" s="12" customFormat="1" ht="25.15" customHeight="1" x14ac:dyDescent="0.3">
      <c r="A5" s="11"/>
      <c r="B5" s="79"/>
      <c r="C5" s="81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7"/>
      <c r="S5" s="88"/>
      <c r="T5" s="87"/>
      <c r="U5" s="88"/>
      <c r="V5" s="87"/>
      <c r="W5" s="88"/>
      <c r="X5" s="90"/>
      <c r="Y5" s="92"/>
    </row>
    <row r="6" spans="1:25" s="12" customFormat="1" ht="15" customHeight="1" thickBot="1" x14ac:dyDescent="0.35">
      <c r="A6" s="11"/>
      <c r="B6" s="13"/>
      <c r="C6" s="41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75</v>
      </c>
      <c r="T6" s="14" t="s">
        <v>8</v>
      </c>
      <c r="U6" s="18" t="s">
        <v>75</v>
      </c>
      <c r="V6" s="16" t="s">
        <v>8</v>
      </c>
      <c r="W6" s="18" t="s">
        <v>9</v>
      </c>
      <c r="X6" s="19"/>
      <c r="Y6" s="20"/>
    </row>
    <row r="7" spans="1:25" s="22" customFormat="1" ht="15" customHeight="1" x14ac:dyDescent="0.25">
      <c r="A7" s="21" t="s">
        <v>18</v>
      </c>
      <c r="B7" s="75" t="s">
        <v>72</v>
      </c>
      <c r="C7" s="48">
        <v>25723</v>
      </c>
      <c r="D7" s="49">
        <v>679</v>
      </c>
      <c r="E7" s="50">
        <v>2.6396999999999999</v>
      </c>
      <c r="F7" s="51">
        <v>649</v>
      </c>
      <c r="G7" s="50">
        <v>2.5230000000000001</v>
      </c>
      <c r="H7" s="51">
        <v>4909</v>
      </c>
      <c r="I7" s="50">
        <v>19.084099999999999</v>
      </c>
      <c r="J7" s="51">
        <v>5156</v>
      </c>
      <c r="K7" s="50">
        <v>20.0443</v>
      </c>
      <c r="L7" s="51">
        <v>13042</v>
      </c>
      <c r="M7" s="50">
        <v>50.701700000000002</v>
      </c>
      <c r="N7" s="52">
        <v>241</v>
      </c>
      <c r="O7" s="50">
        <v>0.93689999999999996</v>
      </c>
      <c r="P7" s="53">
        <v>1047</v>
      </c>
      <c r="Q7" s="54">
        <v>4.0702999999999996</v>
      </c>
      <c r="R7" s="55">
        <v>5048</v>
      </c>
      <c r="S7" s="54">
        <v>19.624500000000001</v>
      </c>
      <c r="T7" s="55">
        <v>834</v>
      </c>
      <c r="U7" s="56">
        <v>3.2422</v>
      </c>
      <c r="V7" s="55">
        <v>1802</v>
      </c>
      <c r="W7" s="56">
        <v>7.0053999999999998</v>
      </c>
      <c r="X7" s="57">
        <v>97632</v>
      </c>
      <c r="Y7" s="58">
        <v>99.203999999999994</v>
      </c>
    </row>
    <row r="8" spans="1:25" s="22" customFormat="1" ht="15" customHeight="1" x14ac:dyDescent="0.25">
      <c r="A8" s="21" t="s">
        <v>16</v>
      </c>
      <c r="B8" s="23" t="s">
        <v>20</v>
      </c>
      <c r="C8" s="24">
        <v>404</v>
      </c>
      <c r="D8" s="25">
        <v>2</v>
      </c>
      <c r="E8" s="26">
        <v>0.495</v>
      </c>
      <c r="F8" s="27">
        <v>7</v>
      </c>
      <c r="G8" s="26">
        <v>1.7326999999999999</v>
      </c>
      <c r="H8" s="33">
        <v>21</v>
      </c>
      <c r="I8" s="26">
        <v>5.1980000000000004</v>
      </c>
      <c r="J8" s="27">
        <v>141</v>
      </c>
      <c r="K8" s="26">
        <v>34.901000000000003</v>
      </c>
      <c r="L8" s="27">
        <v>226</v>
      </c>
      <c r="M8" s="26">
        <v>55.940600000000003</v>
      </c>
      <c r="N8" s="27">
        <v>3</v>
      </c>
      <c r="O8" s="26">
        <v>0.74260000000000004</v>
      </c>
      <c r="P8" s="35">
        <v>4</v>
      </c>
      <c r="Q8" s="29">
        <v>0.99009999999999998</v>
      </c>
      <c r="R8" s="25">
        <v>40</v>
      </c>
      <c r="S8" s="29">
        <v>9.9009999999999998</v>
      </c>
      <c r="T8" s="34">
        <v>7</v>
      </c>
      <c r="U8" s="30">
        <v>1.7326999999999999</v>
      </c>
      <c r="V8" s="34">
        <v>3</v>
      </c>
      <c r="W8" s="30">
        <v>0.74260000000000004</v>
      </c>
      <c r="X8" s="31">
        <v>1390</v>
      </c>
      <c r="Y8" s="32">
        <v>94.028999999999996</v>
      </c>
    </row>
    <row r="9" spans="1:25" s="22" customFormat="1" ht="15" customHeight="1" x14ac:dyDescent="0.25">
      <c r="A9" s="21" t="s">
        <v>16</v>
      </c>
      <c r="B9" s="59" t="s">
        <v>19</v>
      </c>
      <c r="C9" s="48">
        <v>75</v>
      </c>
      <c r="D9" s="49">
        <v>6</v>
      </c>
      <c r="E9" s="50">
        <v>8</v>
      </c>
      <c r="F9" s="51">
        <v>6</v>
      </c>
      <c r="G9" s="50">
        <v>8</v>
      </c>
      <c r="H9" s="51">
        <v>18</v>
      </c>
      <c r="I9" s="50">
        <v>24</v>
      </c>
      <c r="J9" s="52">
        <v>1</v>
      </c>
      <c r="K9" s="50">
        <v>1.3332999999999999</v>
      </c>
      <c r="L9" s="52">
        <v>22</v>
      </c>
      <c r="M9" s="50">
        <v>29.333300000000001</v>
      </c>
      <c r="N9" s="51">
        <v>15</v>
      </c>
      <c r="O9" s="50">
        <v>20</v>
      </c>
      <c r="P9" s="60">
        <v>7</v>
      </c>
      <c r="Q9" s="54">
        <v>9.3332999999999995</v>
      </c>
      <c r="R9" s="61">
        <v>13</v>
      </c>
      <c r="S9" s="54">
        <v>17.333300000000001</v>
      </c>
      <c r="T9" s="61">
        <v>4</v>
      </c>
      <c r="U9" s="56">
        <v>5.3333000000000004</v>
      </c>
      <c r="V9" s="61">
        <v>16</v>
      </c>
      <c r="W9" s="56">
        <v>21.333300000000001</v>
      </c>
      <c r="X9" s="57">
        <v>506</v>
      </c>
      <c r="Y9" s="58">
        <v>100</v>
      </c>
    </row>
    <row r="10" spans="1:25" s="22" customFormat="1" ht="15" customHeight="1" x14ac:dyDescent="0.25">
      <c r="A10" s="21" t="s">
        <v>16</v>
      </c>
      <c r="B10" s="23" t="s">
        <v>22</v>
      </c>
      <c r="C10" s="24">
        <v>871</v>
      </c>
      <c r="D10" s="34">
        <v>45</v>
      </c>
      <c r="E10" s="26">
        <v>5.1665000000000001</v>
      </c>
      <c r="F10" s="27">
        <v>4</v>
      </c>
      <c r="G10" s="26">
        <v>0.4592</v>
      </c>
      <c r="H10" s="33">
        <v>435</v>
      </c>
      <c r="I10" s="26">
        <v>49.942599999999999</v>
      </c>
      <c r="J10" s="27">
        <v>125</v>
      </c>
      <c r="K10" s="26">
        <v>14.3513</v>
      </c>
      <c r="L10" s="33">
        <v>231</v>
      </c>
      <c r="M10" s="26">
        <v>26.5212</v>
      </c>
      <c r="N10" s="33">
        <v>3</v>
      </c>
      <c r="O10" s="26">
        <v>0.34439999999999998</v>
      </c>
      <c r="P10" s="28">
        <v>28</v>
      </c>
      <c r="Q10" s="29">
        <v>3.2147000000000001</v>
      </c>
      <c r="R10" s="34">
        <v>140</v>
      </c>
      <c r="S10" s="29">
        <v>16.073499999999999</v>
      </c>
      <c r="T10" s="34">
        <v>10</v>
      </c>
      <c r="U10" s="30">
        <v>1.1480999999999999</v>
      </c>
      <c r="V10" s="34">
        <v>45</v>
      </c>
      <c r="W10" s="30">
        <v>5.1665000000000001</v>
      </c>
      <c r="X10" s="31">
        <v>2000</v>
      </c>
      <c r="Y10" s="32">
        <v>99.95</v>
      </c>
    </row>
    <row r="11" spans="1:25" s="22" customFormat="1" ht="15" customHeight="1" x14ac:dyDescent="0.25">
      <c r="A11" s="21" t="s">
        <v>16</v>
      </c>
      <c r="B11" s="59" t="s">
        <v>21</v>
      </c>
      <c r="C11" s="48">
        <v>389</v>
      </c>
      <c r="D11" s="49">
        <v>1</v>
      </c>
      <c r="E11" s="50">
        <v>0.2571</v>
      </c>
      <c r="F11" s="52">
        <v>4</v>
      </c>
      <c r="G11" s="50">
        <v>1.0283</v>
      </c>
      <c r="H11" s="51">
        <v>22</v>
      </c>
      <c r="I11" s="50">
        <v>5.6555</v>
      </c>
      <c r="J11" s="51">
        <v>172</v>
      </c>
      <c r="K11" s="50">
        <v>44.215899999999998</v>
      </c>
      <c r="L11" s="51">
        <v>167</v>
      </c>
      <c r="M11" s="50">
        <v>42.930599999999998</v>
      </c>
      <c r="N11" s="51">
        <v>1</v>
      </c>
      <c r="O11" s="50">
        <v>0.2571</v>
      </c>
      <c r="P11" s="60">
        <v>22</v>
      </c>
      <c r="Q11" s="54">
        <v>5.6555</v>
      </c>
      <c r="R11" s="61">
        <v>37</v>
      </c>
      <c r="S11" s="54">
        <v>9.5115999999999996</v>
      </c>
      <c r="T11" s="49">
        <v>6</v>
      </c>
      <c r="U11" s="56">
        <v>1.5424</v>
      </c>
      <c r="V11" s="49">
        <v>3</v>
      </c>
      <c r="W11" s="56">
        <v>0.7712</v>
      </c>
      <c r="X11" s="57">
        <v>1088</v>
      </c>
      <c r="Y11" s="58">
        <v>100</v>
      </c>
    </row>
    <row r="12" spans="1:25" s="22" customFormat="1" ht="15" customHeight="1" x14ac:dyDescent="0.25">
      <c r="A12" s="21" t="s">
        <v>16</v>
      </c>
      <c r="B12" s="23" t="s">
        <v>23</v>
      </c>
      <c r="C12" s="24">
        <v>2111</v>
      </c>
      <c r="D12" s="25">
        <v>69</v>
      </c>
      <c r="E12" s="26">
        <v>3.2686000000000002</v>
      </c>
      <c r="F12" s="33">
        <v>137</v>
      </c>
      <c r="G12" s="26">
        <v>6.4897999999999998</v>
      </c>
      <c r="H12" s="27">
        <v>1009</v>
      </c>
      <c r="I12" s="26">
        <v>47.7973</v>
      </c>
      <c r="J12" s="27">
        <v>243</v>
      </c>
      <c r="K12" s="26">
        <v>11.511100000000001</v>
      </c>
      <c r="L12" s="27">
        <v>533</v>
      </c>
      <c r="M12" s="26">
        <v>25.248699999999999</v>
      </c>
      <c r="N12" s="33">
        <v>19</v>
      </c>
      <c r="O12" s="26">
        <v>0.9</v>
      </c>
      <c r="P12" s="35">
        <v>101</v>
      </c>
      <c r="Q12" s="29">
        <v>4.7845000000000004</v>
      </c>
      <c r="R12" s="34">
        <v>481</v>
      </c>
      <c r="S12" s="29">
        <v>22.785399999999999</v>
      </c>
      <c r="T12" s="25">
        <v>52</v>
      </c>
      <c r="U12" s="30">
        <v>2.4632999999999998</v>
      </c>
      <c r="V12" s="25">
        <v>426</v>
      </c>
      <c r="W12" s="30">
        <v>20.18</v>
      </c>
      <c r="X12" s="31">
        <v>10121</v>
      </c>
      <c r="Y12" s="32">
        <v>99.228999999999999</v>
      </c>
    </row>
    <row r="13" spans="1:25" s="22" customFormat="1" ht="15" customHeight="1" x14ac:dyDescent="0.25">
      <c r="A13" s="21" t="s">
        <v>16</v>
      </c>
      <c r="B13" s="59" t="s">
        <v>24</v>
      </c>
      <c r="C13" s="48">
        <v>167</v>
      </c>
      <c r="D13" s="49">
        <v>0</v>
      </c>
      <c r="E13" s="50">
        <v>0</v>
      </c>
      <c r="F13" s="52">
        <v>1</v>
      </c>
      <c r="G13" s="50">
        <v>0.5988</v>
      </c>
      <c r="H13" s="51">
        <v>37</v>
      </c>
      <c r="I13" s="50">
        <v>22.1557</v>
      </c>
      <c r="J13" s="52">
        <v>9</v>
      </c>
      <c r="K13" s="50">
        <v>5.3891999999999998</v>
      </c>
      <c r="L13" s="51">
        <v>112</v>
      </c>
      <c r="M13" s="50">
        <v>67.065899999999999</v>
      </c>
      <c r="N13" s="51">
        <v>0</v>
      </c>
      <c r="O13" s="50">
        <v>0</v>
      </c>
      <c r="P13" s="53">
        <v>8</v>
      </c>
      <c r="Q13" s="54">
        <v>4.7904</v>
      </c>
      <c r="R13" s="49">
        <v>31</v>
      </c>
      <c r="S13" s="54">
        <v>18.562899999999999</v>
      </c>
      <c r="T13" s="61">
        <v>8</v>
      </c>
      <c r="U13" s="56">
        <v>4.7904</v>
      </c>
      <c r="V13" s="61">
        <v>13</v>
      </c>
      <c r="W13" s="56">
        <v>7.7843999999999998</v>
      </c>
      <c r="X13" s="57">
        <v>1908</v>
      </c>
      <c r="Y13" s="58">
        <v>100</v>
      </c>
    </row>
    <row r="14" spans="1:25" s="22" customFormat="1" ht="15" customHeight="1" x14ac:dyDescent="0.25">
      <c r="A14" s="21" t="s">
        <v>16</v>
      </c>
      <c r="B14" s="23" t="s">
        <v>25</v>
      </c>
      <c r="C14" s="36">
        <v>229</v>
      </c>
      <c r="D14" s="25">
        <v>1</v>
      </c>
      <c r="E14" s="26">
        <v>0.43669999999999998</v>
      </c>
      <c r="F14" s="27">
        <v>4</v>
      </c>
      <c r="G14" s="26">
        <v>1.7466999999999999</v>
      </c>
      <c r="H14" s="33">
        <v>48</v>
      </c>
      <c r="I14" s="26">
        <v>20.960699999999999</v>
      </c>
      <c r="J14" s="33">
        <v>33</v>
      </c>
      <c r="K14" s="26">
        <v>14.410500000000001</v>
      </c>
      <c r="L14" s="33">
        <v>125</v>
      </c>
      <c r="M14" s="26">
        <v>54.5852</v>
      </c>
      <c r="N14" s="27">
        <v>0</v>
      </c>
      <c r="O14" s="26">
        <v>0</v>
      </c>
      <c r="P14" s="28">
        <v>18</v>
      </c>
      <c r="Q14" s="29">
        <v>7.8602999999999996</v>
      </c>
      <c r="R14" s="34">
        <v>60</v>
      </c>
      <c r="S14" s="29">
        <v>26.200900000000001</v>
      </c>
      <c r="T14" s="25">
        <v>16</v>
      </c>
      <c r="U14" s="30">
        <v>6.9869000000000003</v>
      </c>
      <c r="V14" s="25">
        <v>10</v>
      </c>
      <c r="W14" s="30">
        <v>4.3667999999999996</v>
      </c>
      <c r="X14" s="31">
        <v>1214</v>
      </c>
      <c r="Y14" s="32">
        <v>100</v>
      </c>
    </row>
    <row r="15" spans="1:25" s="22" customFormat="1" ht="15" customHeight="1" x14ac:dyDescent="0.25">
      <c r="A15" s="21" t="s">
        <v>16</v>
      </c>
      <c r="B15" s="59" t="s">
        <v>27</v>
      </c>
      <c r="C15" s="62">
        <v>12</v>
      </c>
      <c r="D15" s="49">
        <v>0</v>
      </c>
      <c r="E15" s="50">
        <v>0</v>
      </c>
      <c r="F15" s="51">
        <v>1</v>
      </c>
      <c r="G15" s="50">
        <v>8.3332999999999995</v>
      </c>
      <c r="H15" s="51">
        <v>1</v>
      </c>
      <c r="I15" s="50">
        <v>8.3332999999999995</v>
      </c>
      <c r="J15" s="52">
        <v>5</v>
      </c>
      <c r="K15" s="50">
        <v>41.666699999999999</v>
      </c>
      <c r="L15" s="51">
        <v>5</v>
      </c>
      <c r="M15" s="50">
        <v>41.666699999999999</v>
      </c>
      <c r="N15" s="52">
        <v>0</v>
      </c>
      <c r="O15" s="50">
        <v>0</v>
      </c>
      <c r="P15" s="53">
        <v>0</v>
      </c>
      <c r="Q15" s="54">
        <v>0</v>
      </c>
      <c r="R15" s="61">
        <v>1</v>
      </c>
      <c r="S15" s="54">
        <v>8.3332999999999995</v>
      </c>
      <c r="T15" s="49">
        <v>0</v>
      </c>
      <c r="U15" s="56">
        <v>0</v>
      </c>
      <c r="V15" s="49">
        <v>0</v>
      </c>
      <c r="W15" s="56">
        <v>0</v>
      </c>
      <c r="X15" s="57">
        <v>231</v>
      </c>
      <c r="Y15" s="58">
        <v>100</v>
      </c>
    </row>
    <row r="16" spans="1:25" s="22" customFormat="1" ht="15" customHeight="1" x14ac:dyDescent="0.25">
      <c r="A16" s="21" t="s">
        <v>16</v>
      </c>
      <c r="B16" s="23" t="s">
        <v>26</v>
      </c>
      <c r="C16" s="36">
        <v>15</v>
      </c>
      <c r="D16" s="34">
        <v>0</v>
      </c>
      <c r="E16" s="26">
        <v>0</v>
      </c>
      <c r="F16" s="33">
        <v>0</v>
      </c>
      <c r="G16" s="26">
        <v>0</v>
      </c>
      <c r="H16" s="27">
        <v>6</v>
      </c>
      <c r="I16" s="26">
        <v>40</v>
      </c>
      <c r="J16" s="33">
        <v>9</v>
      </c>
      <c r="K16" s="26">
        <v>60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4</v>
      </c>
      <c r="S16" s="29">
        <v>26.666699999999999</v>
      </c>
      <c r="T16" s="25">
        <v>0</v>
      </c>
      <c r="U16" s="30">
        <v>0</v>
      </c>
      <c r="V16" s="25">
        <v>6</v>
      </c>
      <c r="W16" s="30">
        <v>40</v>
      </c>
      <c r="X16" s="31">
        <v>228</v>
      </c>
      <c r="Y16" s="32">
        <v>99.561000000000007</v>
      </c>
    </row>
    <row r="17" spans="1:25" s="22" customFormat="1" ht="15" customHeight="1" x14ac:dyDescent="0.25">
      <c r="A17" s="21" t="s">
        <v>16</v>
      </c>
      <c r="B17" s="59" t="s">
        <v>28</v>
      </c>
      <c r="C17" s="48">
        <v>268</v>
      </c>
      <c r="D17" s="49">
        <v>0</v>
      </c>
      <c r="E17" s="50">
        <v>0</v>
      </c>
      <c r="F17" s="52">
        <v>0</v>
      </c>
      <c r="G17" s="50">
        <v>0</v>
      </c>
      <c r="H17" s="51">
        <v>70</v>
      </c>
      <c r="I17" s="50">
        <v>26.119399999999999</v>
      </c>
      <c r="J17" s="52">
        <v>88</v>
      </c>
      <c r="K17" s="50">
        <v>32.835799999999999</v>
      </c>
      <c r="L17" s="52">
        <v>102</v>
      </c>
      <c r="M17" s="50">
        <v>38.059699999999999</v>
      </c>
      <c r="N17" s="52">
        <v>0</v>
      </c>
      <c r="O17" s="50">
        <v>0</v>
      </c>
      <c r="P17" s="60">
        <v>8</v>
      </c>
      <c r="Q17" s="54">
        <v>2.9851000000000001</v>
      </c>
      <c r="R17" s="49">
        <v>75</v>
      </c>
      <c r="S17" s="54">
        <v>27.985099999999999</v>
      </c>
      <c r="T17" s="49">
        <v>21</v>
      </c>
      <c r="U17" s="56">
        <v>7.8357999999999999</v>
      </c>
      <c r="V17" s="49">
        <v>18</v>
      </c>
      <c r="W17" s="56">
        <v>6.7164000000000001</v>
      </c>
      <c r="X17" s="57">
        <v>3976</v>
      </c>
      <c r="Y17" s="58">
        <v>100</v>
      </c>
    </row>
    <row r="18" spans="1:25" s="22" customFormat="1" ht="15" customHeight="1" x14ac:dyDescent="0.25">
      <c r="A18" s="21" t="s">
        <v>16</v>
      </c>
      <c r="B18" s="23" t="s">
        <v>29</v>
      </c>
      <c r="C18" s="24">
        <v>414</v>
      </c>
      <c r="D18" s="34">
        <v>0</v>
      </c>
      <c r="E18" s="26">
        <v>0</v>
      </c>
      <c r="F18" s="27">
        <v>6</v>
      </c>
      <c r="G18" s="26">
        <v>1.4493</v>
      </c>
      <c r="H18" s="27">
        <v>38</v>
      </c>
      <c r="I18" s="26">
        <v>9.1786999999999992</v>
      </c>
      <c r="J18" s="27">
        <v>131</v>
      </c>
      <c r="K18" s="26">
        <v>31.642499999999998</v>
      </c>
      <c r="L18" s="27">
        <v>233</v>
      </c>
      <c r="M18" s="26">
        <v>56.280200000000001</v>
      </c>
      <c r="N18" s="27">
        <v>0</v>
      </c>
      <c r="O18" s="26">
        <v>0</v>
      </c>
      <c r="P18" s="28">
        <v>6</v>
      </c>
      <c r="Q18" s="29">
        <v>1.4493</v>
      </c>
      <c r="R18" s="34">
        <v>53</v>
      </c>
      <c r="S18" s="29">
        <v>12.8019</v>
      </c>
      <c r="T18" s="25">
        <v>16</v>
      </c>
      <c r="U18" s="30">
        <v>3.8647</v>
      </c>
      <c r="V18" s="25">
        <v>15</v>
      </c>
      <c r="W18" s="30">
        <v>3.6232000000000002</v>
      </c>
      <c r="X18" s="31">
        <v>2416</v>
      </c>
      <c r="Y18" s="32">
        <v>100</v>
      </c>
    </row>
    <row r="19" spans="1:25" s="22" customFormat="1" ht="15" customHeight="1" x14ac:dyDescent="0.25">
      <c r="A19" s="21" t="s">
        <v>16</v>
      </c>
      <c r="B19" s="59" t="s">
        <v>30</v>
      </c>
      <c r="C19" s="48">
        <v>266</v>
      </c>
      <c r="D19" s="49">
        <v>0</v>
      </c>
      <c r="E19" s="50">
        <v>0</v>
      </c>
      <c r="F19" s="51">
        <v>38</v>
      </c>
      <c r="G19" s="50">
        <v>14.2857</v>
      </c>
      <c r="H19" s="51">
        <v>31</v>
      </c>
      <c r="I19" s="50">
        <v>11.6541</v>
      </c>
      <c r="J19" s="51">
        <v>3</v>
      </c>
      <c r="K19" s="50">
        <v>1.1277999999999999</v>
      </c>
      <c r="L19" s="51">
        <v>17</v>
      </c>
      <c r="M19" s="50">
        <v>6.391</v>
      </c>
      <c r="N19" s="51">
        <v>149</v>
      </c>
      <c r="O19" s="50">
        <v>56.015000000000001</v>
      </c>
      <c r="P19" s="53">
        <v>28</v>
      </c>
      <c r="Q19" s="54">
        <v>10.526300000000001</v>
      </c>
      <c r="R19" s="49">
        <v>115</v>
      </c>
      <c r="S19" s="54">
        <v>43.2331</v>
      </c>
      <c r="T19" s="49">
        <v>113</v>
      </c>
      <c r="U19" s="56">
        <v>42.481200000000001</v>
      </c>
      <c r="V19" s="49">
        <v>116</v>
      </c>
      <c r="W19" s="56">
        <v>43.609000000000002</v>
      </c>
      <c r="X19" s="57">
        <v>292</v>
      </c>
      <c r="Y19" s="58">
        <v>100</v>
      </c>
    </row>
    <row r="20" spans="1:25" s="22" customFormat="1" ht="15" customHeight="1" x14ac:dyDescent="0.25">
      <c r="A20" s="21" t="s">
        <v>16</v>
      </c>
      <c r="B20" s="23" t="s">
        <v>32</v>
      </c>
      <c r="C20" s="36">
        <v>157</v>
      </c>
      <c r="D20" s="34">
        <v>3</v>
      </c>
      <c r="E20" s="26">
        <v>1.9108000000000001</v>
      </c>
      <c r="F20" s="33">
        <v>0</v>
      </c>
      <c r="G20" s="26">
        <v>0</v>
      </c>
      <c r="H20" s="27">
        <v>38</v>
      </c>
      <c r="I20" s="26">
        <v>24.203800000000001</v>
      </c>
      <c r="J20" s="33">
        <v>2</v>
      </c>
      <c r="K20" s="26">
        <v>1.2739</v>
      </c>
      <c r="L20" s="33">
        <v>113</v>
      </c>
      <c r="M20" s="26">
        <v>71.974500000000006</v>
      </c>
      <c r="N20" s="33">
        <v>0</v>
      </c>
      <c r="O20" s="26">
        <v>0</v>
      </c>
      <c r="P20" s="28">
        <v>1</v>
      </c>
      <c r="Q20" s="29">
        <v>0.63690000000000002</v>
      </c>
      <c r="R20" s="34">
        <v>11</v>
      </c>
      <c r="S20" s="29">
        <v>7.0064000000000002</v>
      </c>
      <c r="T20" s="25">
        <v>9</v>
      </c>
      <c r="U20" s="30">
        <v>5.7324999999999999</v>
      </c>
      <c r="V20" s="25">
        <v>9</v>
      </c>
      <c r="W20" s="30">
        <v>5.7324999999999999</v>
      </c>
      <c r="X20" s="31">
        <v>725</v>
      </c>
      <c r="Y20" s="32">
        <v>100</v>
      </c>
    </row>
    <row r="21" spans="1:25" s="22" customFormat="1" ht="15" customHeight="1" x14ac:dyDescent="0.25">
      <c r="A21" s="21" t="s">
        <v>16</v>
      </c>
      <c r="B21" s="59" t="s">
        <v>33</v>
      </c>
      <c r="C21" s="48">
        <v>1553</v>
      </c>
      <c r="D21" s="61">
        <v>1</v>
      </c>
      <c r="E21" s="50">
        <v>6.4399999999999999E-2</v>
      </c>
      <c r="F21" s="51">
        <v>37</v>
      </c>
      <c r="G21" s="50">
        <v>2.3824999999999998</v>
      </c>
      <c r="H21" s="52">
        <v>264</v>
      </c>
      <c r="I21" s="50">
        <v>16.999400000000001</v>
      </c>
      <c r="J21" s="51">
        <v>424</v>
      </c>
      <c r="K21" s="50">
        <v>27.302</v>
      </c>
      <c r="L21" s="51">
        <v>756</v>
      </c>
      <c r="M21" s="50">
        <v>48.68</v>
      </c>
      <c r="N21" s="51">
        <v>2</v>
      </c>
      <c r="O21" s="50">
        <v>0.1288</v>
      </c>
      <c r="P21" s="60">
        <v>69</v>
      </c>
      <c r="Q21" s="54">
        <v>4.4429999999999996</v>
      </c>
      <c r="R21" s="49">
        <v>322</v>
      </c>
      <c r="S21" s="54">
        <v>20.734100000000002</v>
      </c>
      <c r="T21" s="61">
        <v>37</v>
      </c>
      <c r="U21" s="56">
        <v>2.3824999999999998</v>
      </c>
      <c r="V21" s="61">
        <v>85</v>
      </c>
      <c r="W21" s="56">
        <v>5.4733000000000001</v>
      </c>
      <c r="X21" s="57">
        <v>4145</v>
      </c>
      <c r="Y21" s="58">
        <v>87.165000000000006</v>
      </c>
    </row>
    <row r="22" spans="1:25" s="22" customFormat="1" ht="15" customHeight="1" x14ac:dyDescent="0.25">
      <c r="A22" s="21" t="s">
        <v>16</v>
      </c>
      <c r="B22" s="23" t="s">
        <v>34</v>
      </c>
      <c r="C22" s="24">
        <v>742</v>
      </c>
      <c r="D22" s="25">
        <v>1</v>
      </c>
      <c r="E22" s="26">
        <v>0.1348</v>
      </c>
      <c r="F22" s="33">
        <v>3</v>
      </c>
      <c r="G22" s="26">
        <v>0.40429999999999999</v>
      </c>
      <c r="H22" s="33">
        <v>79</v>
      </c>
      <c r="I22" s="26">
        <v>10.6469</v>
      </c>
      <c r="J22" s="27">
        <v>362</v>
      </c>
      <c r="K22" s="26">
        <v>48.787100000000002</v>
      </c>
      <c r="L22" s="27">
        <v>268</v>
      </c>
      <c r="M22" s="26">
        <v>36.118600000000001</v>
      </c>
      <c r="N22" s="27">
        <v>0</v>
      </c>
      <c r="O22" s="26">
        <v>0</v>
      </c>
      <c r="P22" s="35">
        <v>29</v>
      </c>
      <c r="Q22" s="29">
        <v>3.9083999999999999</v>
      </c>
      <c r="R22" s="34">
        <v>47</v>
      </c>
      <c r="S22" s="29">
        <v>6.3342000000000001</v>
      </c>
      <c r="T22" s="34">
        <v>4</v>
      </c>
      <c r="U22" s="30">
        <v>0.53910000000000002</v>
      </c>
      <c r="V22" s="34">
        <v>11</v>
      </c>
      <c r="W22" s="30">
        <v>1.4824999999999999</v>
      </c>
      <c r="X22" s="31">
        <v>1886</v>
      </c>
      <c r="Y22" s="32">
        <v>100</v>
      </c>
    </row>
    <row r="23" spans="1:25" s="22" customFormat="1" ht="15" customHeight="1" x14ac:dyDescent="0.25">
      <c r="A23" s="21" t="s">
        <v>16</v>
      </c>
      <c r="B23" s="59" t="s">
        <v>31</v>
      </c>
      <c r="C23" s="48">
        <v>239</v>
      </c>
      <c r="D23" s="49">
        <v>0</v>
      </c>
      <c r="E23" s="50">
        <v>0</v>
      </c>
      <c r="F23" s="51">
        <v>0</v>
      </c>
      <c r="G23" s="50">
        <v>0</v>
      </c>
      <c r="H23" s="51">
        <v>21</v>
      </c>
      <c r="I23" s="50">
        <v>8.7866</v>
      </c>
      <c r="J23" s="51">
        <v>36</v>
      </c>
      <c r="K23" s="50">
        <v>15.062799999999999</v>
      </c>
      <c r="L23" s="51">
        <v>170</v>
      </c>
      <c r="M23" s="50">
        <v>71.1297</v>
      </c>
      <c r="N23" s="51">
        <v>0</v>
      </c>
      <c r="O23" s="50">
        <v>0</v>
      </c>
      <c r="P23" s="60">
        <v>12</v>
      </c>
      <c r="Q23" s="54">
        <v>5.0209000000000001</v>
      </c>
      <c r="R23" s="61">
        <v>38</v>
      </c>
      <c r="S23" s="54">
        <v>15.8996</v>
      </c>
      <c r="T23" s="49">
        <v>0</v>
      </c>
      <c r="U23" s="56">
        <v>0</v>
      </c>
      <c r="V23" s="49">
        <v>6</v>
      </c>
      <c r="W23" s="56">
        <v>2.5105</v>
      </c>
      <c r="X23" s="57">
        <v>1343</v>
      </c>
      <c r="Y23" s="58">
        <v>100</v>
      </c>
    </row>
    <row r="24" spans="1:25" s="22" customFormat="1" ht="15" customHeight="1" x14ac:dyDescent="0.25">
      <c r="A24" s="21" t="s">
        <v>16</v>
      </c>
      <c r="B24" s="23" t="s">
        <v>35</v>
      </c>
      <c r="C24" s="24">
        <v>377</v>
      </c>
      <c r="D24" s="34">
        <v>3</v>
      </c>
      <c r="E24" s="26">
        <v>0.79579999999999995</v>
      </c>
      <c r="F24" s="27">
        <v>3</v>
      </c>
      <c r="G24" s="26">
        <v>0.79579999999999995</v>
      </c>
      <c r="H24" s="33">
        <v>51</v>
      </c>
      <c r="I24" s="26">
        <v>13.527900000000001</v>
      </c>
      <c r="J24" s="27">
        <v>37</v>
      </c>
      <c r="K24" s="26">
        <v>9.8142999999999994</v>
      </c>
      <c r="L24" s="27">
        <v>264</v>
      </c>
      <c r="M24" s="26">
        <v>70.026499999999999</v>
      </c>
      <c r="N24" s="27">
        <v>1</v>
      </c>
      <c r="O24" s="26">
        <v>0.26529999999999998</v>
      </c>
      <c r="P24" s="35">
        <v>18</v>
      </c>
      <c r="Q24" s="29">
        <v>4.7744999999999997</v>
      </c>
      <c r="R24" s="34">
        <v>63</v>
      </c>
      <c r="S24" s="29">
        <v>16.710899999999999</v>
      </c>
      <c r="T24" s="25">
        <v>6</v>
      </c>
      <c r="U24" s="30">
        <v>1.5914999999999999</v>
      </c>
      <c r="V24" s="25">
        <v>17</v>
      </c>
      <c r="W24" s="30">
        <v>4.5092999999999996</v>
      </c>
      <c r="X24" s="31">
        <v>1350</v>
      </c>
      <c r="Y24" s="32">
        <v>100</v>
      </c>
    </row>
    <row r="25" spans="1:25" s="22" customFormat="1" ht="15" customHeight="1" x14ac:dyDescent="0.25">
      <c r="A25" s="21" t="s">
        <v>16</v>
      </c>
      <c r="B25" s="59" t="s">
        <v>36</v>
      </c>
      <c r="C25" s="62">
        <v>342</v>
      </c>
      <c r="D25" s="49">
        <v>0</v>
      </c>
      <c r="E25" s="50">
        <v>0</v>
      </c>
      <c r="F25" s="51">
        <v>3</v>
      </c>
      <c r="G25" s="50">
        <v>0.87719999999999998</v>
      </c>
      <c r="H25" s="51">
        <v>21</v>
      </c>
      <c r="I25" s="50">
        <v>6.1403999999999996</v>
      </c>
      <c r="J25" s="51">
        <v>76</v>
      </c>
      <c r="K25" s="50">
        <v>22.222200000000001</v>
      </c>
      <c r="L25" s="52">
        <v>218</v>
      </c>
      <c r="M25" s="50">
        <v>63.742699999999999</v>
      </c>
      <c r="N25" s="51">
        <v>0</v>
      </c>
      <c r="O25" s="50">
        <v>0</v>
      </c>
      <c r="P25" s="60">
        <v>24</v>
      </c>
      <c r="Q25" s="54">
        <v>7.0175000000000001</v>
      </c>
      <c r="R25" s="49">
        <v>45</v>
      </c>
      <c r="S25" s="54">
        <v>13.1579</v>
      </c>
      <c r="T25" s="49">
        <v>11</v>
      </c>
      <c r="U25" s="56">
        <v>3.2164000000000001</v>
      </c>
      <c r="V25" s="49">
        <v>11</v>
      </c>
      <c r="W25" s="56">
        <v>3.2164000000000001</v>
      </c>
      <c r="X25" s="57">
        <v>1401</v>
      </c>
      <c r="Y25" s="58">
        <v>100</v>
      </c>
    </row>
    <row r="26" spans="1:25" s="22" customFormat="1" ht="15" customHeight="1" x14ac:dyDescent="0.25">
      <c r="A26" s="21" t="s">
        <v>16</v>
      </c>
      <c r="B26" s="23" t="s">
        <v>37</v>
      </c>
      <c r="C26" s="24">
        <v>93</v>
      </c>
      <c r="D26" s="25">
        <v>1</v>
      </c>
      <c r="E26" s="26">
        <v>1.0752999999999999</v>
      </c>
      <c r="F26" s="33">
        <v>0</v>
      </c>
      <c r="G26" s="26">
        <v>0</v>
      </c>
      <c r="H26" s="33">
        <v>4</v>
      </c>
      <c r="I26" s="26">
        <v>4.3010999999999999</v>
      </c>
      <c r="J26" s="27">
        <v>50</v>
      </c>
      <c r="K26" s="26">
        <v>53.763399999999997</v>
      </c>
      <c r="L26" s="27">
        <v>38</v>
      </c>
      <c r="M26" s="26">
        <v>40.860199999999999</v>
      </c>
      <c r="N26" s="33">
        <v>0</v>
      </c>
      <c r="O26" s="26">
        <v>0</v>
      </c>
      <c r="P26" s="35">
        <v>0</v>
      </c>
      <c r="Q26" s="29">
        <v>0</v>
      </c>
      <c r="R26" s="25">
        <v>14</v>
      </c>
      <c r="S26" s="29">
        <v>15.053800000000001</v>
      </c>
      <c r="T26" s="25">
        <v>2</v>
      </c>
      <c r="U26" s="30">
        <v>2.1505000000000001</v>
      </c>
      <c r="V26" s="25">
        <v>4</v>
      </c>
      <c r="W26" s="30">
        <v>4.3010999999999999</v>
      </c>
      <c r="X26" s="31">
        <v>1365</v>
      </c>
      <c r="Y26" s="32">
        <v>100</v>
      </c>
    </row>
    <row r="27" spans="1:25" s="22" customFormat="1" ht="15" customHeight="1" x14ac:dyDescent="0.25">
      <c r="A27" s="21" t="s">
        <v>16</v>
      </c>
      <c r="B27" s="59" t="s">
        <v>40</v>
      </c>
      <c r="C27" s="62">
        <v>112</v>
      </c>
      <c r="D27" s="61">
        <v>1</v>
      </c>
      <c r="E27" s="50">
        <v>0.89290000000000003</v>
      </c>
      <c r="F27" s="51">
        <v>0</v>
      </c>
      <c r="G27" s="50">
        <v>0</v>
      </c>
      <c r="H27" s="51">
        <v>2</v>
      </c>
      <c r="I27" s="50">
        <v>1.7857000000000001</v>
      </c>
      <c r="J27" s="51">
        <v>6</v>
      </c>
      <c r="K27" s="50">
        <v>5.3571</v>
      </c>
      <c r="L27" s="52">
        <v>99</v>
      </c>
      <c r="M27" s="50">
        <v>88.392899999999997</v>
      </c>
      <c r="N27" s="51">
        <v>0</v>
      </c>
      <c r="O27" s="50">
        <v>0</v>
      </c>
      <c r="P27" s="60">
        <v>4</v>
      </c>
      <c r="Q27" s="54">
        <v>3.5714000000000001</v>
      </c>
      <c r="R27" s="61">
        <v>30</v>
      </c>
      <c r="S27" s="54">
        <v>26.785699999999999</v>
      </c>
      <c r="T27" s="49">
        <v>3</v>
      </c>
      <c r="U27" s="56">
        <v>2.6785999999999999</v>
      </c>
      <c r="V27" s="49">
        <v>0</v>
      </c>
      <c r="W27" s="56">
        <v>0</v>
      </c>
      <c r="X27" s="57">
        <v>579</v>
      </c>
      <c r="Y27" s="58">
        <v>100</v>
      </c>
    </row>
    <row r="28" spans="1:25" s="22" customFormat="1" ht="15" customHeight="1" x14ac:dyDescent="0.25">
      <c r="A28" s="21" t="s">
        <v>16</v>
      </c>
      <c r="B28" s="23" t="s">
        <v>39</v>
      </c>
      <c r="C28" s="36">
        <v>249</v>
      </c>
      <c r="D28" s="34">
        <v>1</v>
      </c>
      <c r="E28" s="26">
        <v>0.40160000000000001</v>
      </c>
      <c r="F28" s="27">
        <v>1</v>
      </c>
      <c r="G28" s="26">
        <v>0.40160000000000001</v>
      </c>
      <c r="H28" s="27">
        <v>22</v>
      </c>
      <c r="I28" s="26">
        <v>8.8353000000000002</v>
      </c>
      <c r="J28" s="27">
        <v>46</v>
      </c>
      <c r="K28" s="26">
        <v>18.4739</v>
      </c>
      <c r="L28" s="33">
        <v>164</v>
      </c>
      <c r="M28" s="26">
        <v>65.863500000000002</v>
      </c>
      <c r="N28" s="27">
        <v>1</v>
      </c>
      <c r="O28" s="26">
        <v>0.40160000000000001</v>
      </c>
      <c r="P28" s="28">
        <v>14</v>
      </c>
      <c r="Q28" s="29">
        <v>5.6224999999999996</v>
      </c>
      <c r="R28" s="25">
        <v>46</v>
      </c>
      <c r="S28" s="29">
        <v>18.4739</v>
      </c>
      <c r="T28" s="34">
        <v>32</v>
      </c>
      <c r="U28" s="30">
        <v>12.8514</v>
      </c>
      <c r="V28" s="34">
        <v>9</v>
      </c>
      <c r="W28" s="30">
        <v>3.6145</v>
      </c>
      <c r="X28" s="31">
        <v>1414</v>
      </c>
      <c r="Y28" s="32">
        <v>100</v>
      </c>
    </row>
    <row r="29" spans="1:25" s="22" customFormat="1" ht="15" customHeight="1" x14ac:dyDescent="0.25">
      <c r="A29" s="21" t="s">
        <v>16</v>
      </c>
      <c r="B29" s="59" t="s">
        <v>38</v>
      </c>
      <c r="C29" s="48">
        <v>465</v>
      </c>
      <c r="D29" s="49">
        <v>2</v>
      </c>
      <c r="E29" s="50">
        <v>0.43009999999999998</v>
      </c>
      <c r="F29" s="51">
        <v>18</v>
      </c>
      <c r="G29" s="50">
        <v>3.871</v>
      </c>
      <c r="H29" s="52">
        <v>110</v>
      </c>
      <c r="I29" s="50">
        <v>23.655899999999999</v>
      </c>
      <c r="J29" s="51">
        <v>99</v>
      </c>
      <c r="K29" s="50">
        <v>21.290299999999998</v>
      </c>
      <c r="L29" s="52">
        <v>219</v>
      </c>
      <c r="M29" s="50">
        <v>47.096800000000002</v>
      </c>
      <c r="N29" s="51">
        <v>0</v>
      </c>
      <c r="O29" s="50">
        <v>0</v>
      </c>
      <c r="P29" s="60">
        <v>17</v>
      </c>
      <c r="Q29" s="54">
        <v>3.6558999999999999</v>
      </c>
      <c r="R29" s="49">
        <v>127</v>
      </c>
      <c r="S29" s="54">
        <v>27.311800000000002</v>
      </c>
      <c r="T29" s="49">
        <v>24</v>
      </c>
      <c r="U29" s="56">
        <v>5.1612999999999998</v>
      </c>
      <c r="V29" s="49">
        <v>49</v>
      </c>
      <c r="W29" s="56">
        <v>10.537599999999999</v>
      </c>
      <c r="X29" s="57">
        <v>1870</v>
      </c>
      <c r="Y29" s="58">
        <v>99.037000000000006</v>
      </c>
    </row>
    <row r="30" spans="1:25" s="22" customFormat="1" ht="15" customHeight="1" x14ac:dyDescent="0.25">
      <c r="A30" s="21" t="s">
        <v>16</v>
      </c>
      <c r="B30" s="23" t="s">
        <v>41</v>
      </c>
      <c r="C30" s="24">
        <v>1172</v>
      </c>
      <c r="D30" s="34">
        <v>16</v>
      </c>
      <c r="E30" s="26">
        <v>1.3652</v>
      </c>
      <c r="F30" s="33">
        <v>10</v>
      </c>
      <c r="G30" s="26">
        <v>0.85319999999999996</v>
      </c>
      <c r="H30" s="27">
        <v>102</v>
      </c>
      <c r="I30" s="26">
        <v>8.7030999999999992</v>
      </c>
      <c r="J30" s="27">
        <v>193</v>
      </c>
      <c r="K30" s="26">
        <v>16.467600000000001</v>
      </c>
      <c r="L30" s="27">
        <v>810</v>
      </c>
      <c r="M30" s="26">
        <v>69.1126</v>
      </c>
      <c r="N30" s="27">
        <v>1</v>
      </c>
      <c r="O30" s="26">
        <v>8.5300000000000001E-2</v>
      </c>
      <c r="P30" s="28">
        <v>40</v>
      </c>
      <c r="Q30" s="29">
        <v>3.4129999999999998</v>
      </c>
      <c r="R30" s="25">
        <v>201</v>
      </c>
      <c r="S30" s="29">
        <v>17.150200000000002</v>
      </c>
      <c r="T30" s="34">
        <v>32</v>
      </c>
      <c r="U30" s="30">
        <v>2.7303999999999999</v>
      </c>
      <c r="V30" s="34">
        <v>39</v>
      </c>
      <c r="W30" s="30">
        <v>3.3275999999999999</v>
      </c>
      <c r="X30" s="31">
        <v>3559</v>
      </c>
      <c r="Y30" s="32">
        <v>100</v>
      </c>
    </row>
    <row r="31" spans="1:25" s="22" customFormat="1" ht="15" customHeight="1" x14ac:dyDescent="0.25">
      <c r="A31" s="21" t="s">
        <v>16</v>
      </c>
      <c r="B31" s="59" t="s">
        <v>42</v>
      </c>
      <c r="C31" s="62">
        <v>1097</v>
      </c>
      <c r="D31" s="49">
        <v>72</v>
      </c>
      <c r="E31" s="50">
        <v>6.5633999999999997</v>
      </c>
      <c r="F31" s="52">
        <v>29</v>
      </c>
      <c r="G31" s="50">
        <v>2.6436000000000002</v>
      </c>
      <c r="H31" s="51">
        <v>132</v>
      </c>
      <c r="I31" s="50">
        <v>12.0328</v>
      </c>
      <c r="J31" s="52">
        <v>272</v>
      </c>
      <c r="K31" s="50">
        <v>24.794899999999998</v>
      </c>
      <c r="L31" s="51">
        <v>535</v>
      </c>
      <c r="M31" s="50">
        <v>48.769399999999997</v>
      </c>
      <c r="N31" s="51">
        <v>0</v>
      </c>
      <c r="O31" s="50">
        <v>0</v>
      </c>
      <c r="P31" s="53">
        <v>57</v>
      </c>
      <c r="Q31" s="54">
        <v>5.1959999999999997</v>
      </c>
      <c r="R31" s="49">
        <v>263</v>
      </c>
      <c r="S31" s="54">
        <v>23.974499999999999</v>
      </c>
      <c r="T31" s="61">
        <v>12</v>
      </c>
      <c r="U31" s="56">
        <v>1.0939000000000001</v>
      </c>
      <c r="V31" s="61">
        <v>117</v>
      </c>
      <c r="W31" s="56">
        <v>10.6655</v>
      </c>
      <c r="X31" s="57">
        <v>2232</v>
      </c>
      <c r="Y31" s="58">
        <v>100</v>
      </c>
    </row>
    <row r="32" spans="1:25" s="22" customFormat="1" ht="15" customHeight="1" x14ac:dyDescent="0.25">
      <c r="A32" s="21" t="s">
        <v>16</v>
      </c>
      <c r="B32" s="23" t="s">
        <v>44</v>
      </c>
      <c r="C32" s="24">
        <v>121</v>
      </c>
      <c r="D32" s="25">
        <v>0</v>
      </c>
      <c r="E32" s="26">
        <v>0</v>
      </c>
      <c r="F32" s="27">
        <v>0</v>
      </c>
      <c r="G32" s="26">
        <v>0</v>
      </c>
      <c r="H32" s="27">
        <v>5</v>
      </c>
      <c r="I32" s="26">
        <v>4.1322000000000001</v>
      </c>
      <c r="J32" s="27">
        <v>58</v>
      </c>
      <c r="K32" s="26">
        <v>47.933900000000001</v>
      </c>
      <c r="L32" s="33">
        <v>57</v>
      </c>
      <c r="M32" s="26">
        <v>47.107399999999998</v>
      </c>
      <c r="N32" s="33">
        <v>0</v>
      </c>
      <c r="O32" s="26">
        <v>0</v>
      </c>
      <c r="P32" s="35">
        <v>1</v>
      </c>
      <c r="Q32" s="29">
        <v>0.82640000000000002</v>
      </c>
      <c r="R32" s="34">
        <v>14</v>
      </c>
      <c r="S32" s="29">
        <v>11.5702</v>
      </c>
      <c r="T32" s="25">
        <v>0</v>
      </c>
      <c r="U32" s="30">
        <v>0</v>
      </c>
      <c r="V32" s="25">
        <v>2</v>
      </c>
      <c r="W32" s="30">
        <v>1.6529</v>
      </c>
      <c r="X32" s="31">
        <v>960</v>
      </c>
      <c r="Y32" s="32">
        <v>100</v>
      </c>
    </row>
    <row r="33" spans="1:25" s="22" customFormat="1" ht="15" customHeight="1" x14ac:dyDescent="0.25">
      <c r="A33" s="21" t="s">
        <v>16</v>
      </c>
      <c r="B33" s="59" t="s">
        <v>43</v>
      </c>
      <c r="C33" s="48">
        <v>1036</v>
      </c>
      <c r="D33" s="61">
        <v>5</v>
      </c>
      <c r="E33" s="50">
        <v>0.48259999999999997</v>
      </c>
      <c r="F33" s="51">
        <v>12</v>
      </c>
      <c r="G33" s="50">
        <v>1.1583000000000001</v>
      </c>
      <c r="H33" s="52">
        <v>74</v>
      </c>
      <c r="I33" s="50">
        <v>7.1429</v>
      </c>
      <c r="J33" s="51">
        <v>285</v>
      </c>
      <c r="K33" s="50">
        <v>27.509699999999999</v>
      </c>
      <c r="L33" s="51">
        <v>610</v>
      </c>
      <c r="M33" s="50">
        <v>58.880299999999998</v>
      </c>
      <c r="N33" s="52">
        <v>6</v>
      </c>
      <c r="O33" s="50">
        <v>0.57920000000000005</v>
      </c>
      <c r="P33" s="60">
        <v>44</v>
      </c>
      <c r="Q33" s="54">
        <v>4.2470999999999997</v>
      </c>
      <c r="R33" s="61">
        <v>227</v>
      </c>
      <c r="S33" s="54">
        <v>21.911200000000001</v>
      </c>
      <c r="T33" s="61">
        <v>24</v>
      </c>
      <c r="U33" s="56">
        <v>2.3166000000000002</v>
      </c>
      <c r="V33" s="61">
        <v>46</v>
      </c>
      <c r="W33" s="56">
        <v>4.4401999999999999</v>
      </c>
      <c r="X33" s="57">
        <v>2381</v>
      </c>
      <c r="Y33" s="58">
        <v>100</v>
      </c>
    </row>
    <row r="34" spans="1:25" s="22" customFormat="1" ht="15" customHeight="1" x14ac:dyDescent="0.25">
      <c r="A34" s="21" t="s">
        <v>16</v>
      </c>
      <c r="B34" s="23" t="s">
        <v>45</v>
      </c>
      <c r="C34" s="36">
        <v>289</v>
      </c>
      <c r="D34" s="25">
        <v>110</v>
      </c>
      <c r="E34" s="26">
        <v>38.0623</v>
      </c>
      <c r="F34" s="27">
        <v>2</v>
      </c>
      <c r="G34" s="26">
        <v>0.69199999999999995</v>
      </c>
      <c r="H34" s="33">
        <v>8</v>
      </c>
      <c r="I34" s="26">
        <v>2.7682000000000002</v>
      </c>
      <c r="J34" s="27">
        <v>6</v>
      </c>
      <c r="K34" s="26">
        <v>2.0760999999999998</v>
      </c>
      <c r="L34" s="33">
        <v>152</v>
      </c>
      <c r="M34" s="26">
        <v>52.595199999999998</v>
      </c>
      <c r="N34" s="33">
        <v>2</v>
      </c>
      <c r="O34" s="26">
        <v>0.69199999999999995</v>
      </c>
      <c r="P34" s="28">
        <v>9</v>
      </c>
      <c r="Q34" s="29">
        <v>3.1141999999999999</v>
      </c>
      <c r="R34" s="34">
        <v>15</v>
      </c>
      <c r="S34" s="29">
        <v>5.1902999999999997</v>
      </c>
      <c r="T34" s="34">
        <v>2</v>
      </c>
      <c r="U34" s="30">
        <v>0.69199999999999995</v>
      </c>
      <c r="V34" s="34">
        <v>37</v>
      </c>
      <c r="W34" s="30">
        <v>12.8028</v>
      </c>
      <c r="X34" s="31">
        <v>823</v>
      </c>
      <c r="Y34" s="32">
        <v>96.233000000000004</v>
      </c>
    </row>
    <row r="35" spans="1:25" s="22" customFormat="1" ht="15" customHeight="1" x14ac:dyDescent="0.25">
      <c r="A35" s="21" t="s">
        <v>16</v>
      </c>
      <c r="B35" s="59" t="s">
        <v>48</v>
      </c>
      <c r="C35" s="62">
        <v>370</v>
      </c>
      <c r="D35" s="61">
        <v>5</v>
      </c>
      <c r="E35" s="50">
        <v>1.3513999999999999</v>
      </c>
      <c r="F35" s="51">
        <v>7</v>
      </c>
      <c r="G35" s="50">
        <v>1.8918999999999999</v>
      </c>
      <c r="H35" s="52">
        <v>75</v>
      </c>
      <c r="I35" s="50">
        <v>20.270299999999999</v>
      </c>
      <c r="J35" s="51">
        <v>85</v>
      </c>
      <c r="K35" s="50">
        <v>22.972999999999999</v>
      </c>
      <c r="L35" s="52">
        <v>180</v>
      </c>
      <c r="M35" s="50">
        <v>48.648600000000002</v>
      </c>
      <c r="N35" s="51">
        <v>0</v>
      </c>
      <c r="O35" s="50">
        <v>0</v>
      </c>
      <c r="P35" s="60">
        <v>18</v>
      </c>
      <c r="Q35" s="54">
        <v>4.8648999999999996</v>
      </c>
      <c r="R35" s="61">
        <v>83</v>
      </c>
      <c r="S35" s="54">
        <v>22.432400000000001</v>
      </c>
      <c r="T35" s="61">
        <v>5</v>
      </c>
      <c r="U35" s="56">
        <v>1.3513999999999999</v>
      </c>
      <c r="V35" s="61">
        <v>13</v>
      </c>
      <c r="W35" s="56">
        <v>3.5135000000000001</v>
      </c>
      <c r="X35" s="57">
        <v>1055</v>
      </c>
      <c r="Y35" s="58">
        <v>100</v>
      </c>
    </row>
    <row r="36" spans="1:25" s="22" customFormat="1" ht="15" customHeight="1" x14ac:dyDescent="0.25">
      <c r="A36" s="21" t="s">
        <v>16</v>
      </c>
      <c r="B36" s="23" t="s">
        <v>52</v>
      </c>
      <c r="C36" s="36">
        <v>90</v>
      </c>
      <c r="D36" s="34">
        <v>1</v>
      </c>
      <c r="E36" s="26">
        <v>1.1111</v>
      </c>
      <c r="F36" s="27">
        <v>0</v>
      </c>
      <c r="G36" s="26">
        <v>0</v>
      </c>
      <c r="H36" s="27">
        <v>30</v>
      </c>
      <c r="I36" s="26">
        <v>33.333300000000001</v>
      </c>
      <c r="J36" s="33">
        <v>2</v>
      </c>
      <c r="K36" s="26">
        <v>2.2222</v>
      </c>
      <c r="L36" s="33">
        <v>49</v>
      </c>
      <c r="M36" s="26">
        <v>54.444400000000002</v>
      </c>
      <c r="N36" s="27">
        <v>4</v>
      </c>
      <c r="O36" s="26">
        <v>4.4443999999999999</v>
      </c>
      <c r="P36" s="35">
        <v>4</v>
      </c>
      <c r="Q36" s="29">
        <v>4.4443999999999999</v>
      </c>
      <c r="R36" s="34">
        <v>18</v>
      </c>
      <c r="S36" s="29">
        <v>20</v>
      </c>
      <c r="T36" s="25">
        <v>7</v>
      </c>
      <c r="U36" s="30">
        <v>7.7778</v>
      </c>
      <c r="V36" s="25">
        <v>8</v>
      </c>
      <c r="W36" s="30">
        <v>8.8888999999999996</v>
      </c>
      <c r="X36" s="31">
        <v>704</v>
      </c>
      <c r="Y36" s="32">
        <v>100</v>
      </c>
    </row>
    <row r="37" spans="1:25" s="22" customFormat="1" ht="15" customHeight="1" x14ac:dyDescent="0.25">
      <c r="A37" s="21" t="s">
        <v>16</v>
      </c>
      <c r="B37" s="59" t="s">
        <v>49</v>
      </c>
      <c r="C37" s="48">
        <v>140</v>
      </c>
      <c r="D37" s="49">
        <v>1</v>
      </c>
      <c r="E37" s="50">
        <v>0.71430000000000005</v>
      </c>
      <c r="F37" s="51">
        <v>3</v>
      </c>
      <c r="G37" s="50">
        <v>2.1429</v>
      </c>
      <c r="H37" s="51">
        <v>14</v>
      </c>
      <c r="I37" s="50">
        <v>10</v>
      </c>
      <c r="J37" s="51">
        <v>8</v>
      </c>
      <c r="K37" s="50">
        <v>5.7142999999999997</v>
      </c>
      <c r="L37" s="51">
        <v>113</v>
      </c>
      <c r="M37" s="50">
        <v>80.714299999999994</v>
      </c>
      <c r="N37" s="52">
        <v>0</v>
      </c>
      <c r="O37" s="50">
        <v>0</v>
      </c>
      <c r="P37" s="60">
        <v>1</v>
      </c>
      <c r="Q37" s="54">
        <v>0.71430000000000005</v>
      </c>
      <c r="R37" s="61">
        <v>21</v>
      </c>
      <c r="S37" s="54">
        <v>15</v>
      </c>
      <c r="T37" s="49">
        <v>9</v>
      </c>
      <c r="U37" s="56">
        <v>6.4286000000000003</v>
      </c>
      <c r="V37" s="49">
        <v>3</v>
      </c>
      <c r="W37" s="56">
        <v>2.1429</v>
      </c>
      <c r="X37" s="57">
        <v>491</v>
      </c>
      <c r="Y37" s="58">
        <v>100</v>
      </c>
    </row>
    <row r="38" spans="1:25" s="22" customFormat="1" ht="15" customHeight="1" x14ac:dyDescent="0.25">
      <c r="A38" s="21" t="s">
        <v>16</v>
      </c>
      <c r="B38" s="23" t="s">
        <v>50</v>
      </c>
      <c r="C38" s="24">
        <v>1999</v>
      </c>
      <c r="D38" s="25">
        <v>1</v>
      </c>
      <c r="E38" s="26">
        <v>0.05</v>
      </c>
      <c r="F38" s="27">
        <v>108</v>
      </c>
      <c r="G38" s="26">
        <v>5.4027000000000003</v>
      </c>
      <c r="H38" s="27">
        <v>511</v>
      </c>
      <c r="I38" s="26">
        <v>25.562799999999999</v>
      </c>
      <c r="J38" s="27">
        <v>402</v>
      </c>
      <c r="K38" s="26">
        <v>20.110099999999999</v>
      </c>
      <c r="L38" s="27">
        <v>930</v>
      </c>
      <c r="M38" s="26">
        <v>46.523299999999999</v>
      </c>
      <c r="N38" s="27">
        <v>2</v>
      </c>
      <c r="O38" s="26">
        <v>0.10009999999999999</v>
      </c>
      <c r="P38" s="28">
        <v>45</v>
      </c>
      <c r="Q38" s="29">
        <v>2.2511000000000001</v>
      </c>
      <c r="R38" s="34">
        <v>339</v>
      </c>
      <c r="S38" s="29">
        <v>16.958500000000001</v>
      </c>
      <c r="T38" s="25">
        <v>39</v>
      </c>
      <c r="U38" s="30">
        <v>1.9510000000000001</v>
      </c>
      <c r="V38" s="25">
        <v>39</v>
      </c>
      <c r="W38" s="30">
        <v>1.9510000000000001</v>
      </c>
      <c r="X38" s="31">
        <v>2561</v>
      </c>
      <c r="Y38" s="32">
        <v>100</v>
      </c>
    </row>
    <row r="39" spans="1:25" s="22" customFormat="1" ht="15" customHeight="1" x14ac:dyDescent="0.25">
      <c r="A39" s="21" t="s">
        <v>16</v>
      </c>
      <c r="B39" s="59" t="s">
        <v>51</v>
      </c>
      <c r="C39" s="48">
        <v>176</v>
      </c>
      <c r="D39" s="61">
        <v>99</v>
      </c>
      <c r="E39" s="50">
        <v>56.25</v>
      </c>
      <c r="F39" s="51">
        <v>0</v>
      </c>
      <c r="G39" s="50">
        <v>0</v>
      </c>
      <c r="H39" s="52">
        <v>49</v>
      </c>
      <c r="I39" s="50">
        <v>27.840900000000001</v>
      </c>
      <c r="J39" s="51">
        <v>3</v>
      </c>
      <c r="K39" s="50">
        <v>1.7044999999999999</v>
      </c>
      <c r="L39" s="52">
        <v>25</v>
      </c>
      <c r="M39" s="50">
        <v>14.204499999999999</v>
      </c>
      <c r="N39" s="51">
        <v>0</v>
      </c>
      <c r="O39" s="50">
        <v>0</v>
      </c>
      <c r="P39" s="60">
        <v>0</v>
      </c>
      <c r="Q39" s="54">
        <v>0</v>
      </c>
      <c r="R39" s="49">
        <v>23</v>
      </c>
      <c r="S39" s="54">
        <v>13.068199999999999</v>
      </c>
      <c r="T39" s="49">
        <v>2</v>
      </c>
      <c r="U39" s="56">
        <v>1.1364000000000001</v>
      </c>
      <c r="V39" s="49">
        <v>38</v>
      </c>
      <c r="W39" s="56">
        <v>21.590900000000001</v>
      </c>
      <c r="X39" s="57">
        <v>866</v>
      </c>
      <c r="Y39" s="58">
        <v>100</v>
      </c>
    </row>
    <row r="40" spans="1:25" s="22" customFormat="1" ht="15" customHeight="1" x14ac:dyDescent="0.25">
      <c r="A40" s="21" t="s">
        <v>16</v>
      </c>
      <c r="B40" s="23" t="s">
        <v>53</v>
      </c>
      <c r="C40" s="36">
        <v>2050</v>
      </c>
      <c r="D40" s="25">
        <v>24</v>
      </c>
      <c r="E40" s="26">
        <v>1.1707000000000001</v>
      </c>
      <c r="F40" s="27">
        <v>80</v>
      </c>
      <c r="G40" s="26">
        <v>3.9024000000000001</v>
      </c>
      <c r="H40" s="27">
        <v>349</v>
      </c>
      <c r="I40" s="26">
        <v>17.0244</v>
      </c>
      <c r="J40" s="33">
        <v>357</v>
      </c>
      <c r="K40" s="26">
        <v>17.4146</v>
      </c>
      <c r="L40" s="33">
        <v>1187</v>
      </c>
      <c r="M40" s="26">
        <v>57.9024</v>
      </c>
      <c r="N40" s="27">
        <v>0</v>
      </c>
      <c r="O40" s="26">
        <v>0</v>
      </c>
      <c r="P40" s="28">
        <v>53</v>
      </c>
      <c r="Q40" s="29">
        <v>2.5853999999999999</v>
      </c>
      <c r="R40" s="34">
        <v>501</v>
      </c>
      <c r="S40" s="29">
        <v>24.439</v>
      </c>
      <c r="T40" s="25">
        <v>58</v>
      </c>
      <c r="U40" s="30">
        <v>2.8292999999999999</v>
      </c>
      <c r="V40" s="25">
        <v>103</v>
      </c>
      <c r="W40" s="30">
        <v>5.0244</v>
      </c>
      <c r="X40" s="31">
        <v>4873</v>
      </c>
      <c r="Y40" s="32">
        <v>100</v>
      </c>
    </row>
    <row r="41" spans="1:25" s="22" customFormat="1" ht="15" customHeight="1" x14ac:dyDescent="0.25">
      <c r="A41" s="21" t="s">
        <v>16</v>
      </c>
      <c r="B41" s="59" t="s">
        <v>46</v>
      </c>
      <c r="C41" s="48">
        <v>348</v>
      </c>
      <c r="D41" s="61">
        <v>4</v>
      </c>
      <c r="E41" s="50">
        <v>1.1494</v>
      </c>
      <c r="F41" s="51">
        <v>9</v>
      </c>
      <c r="G41" s="50">
        <v>2.5861999999999998</v>
      </c>
      <c r="H41" s="51">
        <v>42</v>
      </c>
      <c r="I41" s="50">
        <v>12.069000000000001</v>
      </c>
      <c r="J41" s="51">
        <v>58</v>
      </c>
      <c r="K41" s="50">
        <v>16.666699999999999</v>
      </c>
      <c r="L41" s="52">
        <v>224</v>
      </c>
      <c r="M41" s="50">
        <v>64.367800000000003</v>
      </c>
      <c r="N41" s="52">
        <v>1</v>
      </c>
      <c r="O41" s="50">
        <v>0.28739999999999999</v>
      </c>
      <c r="P41" s="53">
        <v>10</v>
      </c>
      <c r="Q41" s="54">
        <v>2.8736000000000002</v>
      </c>
      <c r="R41" s="49">
        <v>62</v>
      </c>
      <c r="S41" s="54">
        <v>17.816099999999999</v>
      </c>
      <c r="T41" s="61">
        <v>17</v>
      </c>
      <c r="U41" s="56">
        <v>4.8851000000000004</v>
      </c>
      <c r="V41" s="61">
        <v>12</v>
      </c>
      <c r="W41" s="56">
        <v>3.4483000000000001</v>
      </c>
      <c r="X41" s="57">
        <v>2661</v>
      </c>
      <c r="Y41" s="58">
        <v>100</v>
      </c>
    </row>
    <row r="42" spans="1:25" s="22" customFormat="1" ht="15" customHeight="1" x14ac:dyDescent="0.25">
      <c r="A42" s="21" t="s">
        <v>16</v>
      </c>
      <c r="B42" s="23" t="s">
        <v>47</v>
      </c>
      <c r="C42" s="36">
        <v>118</v>
      </c>
      <c r="D42" s="25">
        <v>40</v>
      </c>
      <c r="E42" s="26">
        <v>33.898299999999999</v>
      </c>
      <c r="F42" s="27">
        <v>0</v>
      </c>
      <c r="G42" s="26">
        <v>0</v>
      </c>
      <c r="H42" s="27">
        <v>4</v>
      </c>
      <c r="I42" s="26">
        <v>3.3898000000000001</v>
      </c>
      <c r="J42" s="33">
        <v>2</v>
      </c>
      <c r="K42" s="26">
        <v>1.6949000000000001</v>
      </c>
      <c r="L42" s="33">
        <v>72</v>
      </c>
      <c r="M42" s="26">
        <v>61.0169</v>
      </c>
      <c r="N42" s="33">
        <v>0</v>
      </c>
      <c r="O42" s="26">
        <v>0</v>
      </c>
      <c r="P42" s="28">
        <v>0</v>
      </c>
      <c r="Q42" s="29">
        <v>0</v>
      </c>
      <c r="R42" s="34">
        <v>19</v>
      </c>
      <c r="S42" s="29">
        <v>16.101700000000001</v>
      </c>
      <c r="T42" s="25">
        <v>1</v>
      </c>
      <c r="U42" s="30">
        <v>0.84750000000000003</v>
      </c>
      <c r="V42" s="25">
        <v>0</v>
      </c>
      <c r="W42" s="30">
        <v>0</v>
      </c>
      <c r="X42" s="31">
        <v>483</v>
      </c>
      <c r="Y42" s="32">
        <v>100</v>
      </c>
    </row>
    <row r="43" spans="1:25" s="22" customFormat="1" ht="15" customHeight="1" x14ac:dyDescent="0.25">
      <c r="A43" s="21" t="s">
        <v>16</v>
      </c>
      <c r="B43" s="59" t="s">
        <v>54</v>
      </c>
      <c r="C43" s="48">
        <v>711</v>
      </c>
      <c r="D43" s="49">
        <v>0</v>
      </c>
      <c r="E43" s="50">
        <v>0</v>
      </c>
      <c r="F43" s="51">
        <v>6</v>
      </c>
      <c r="G43" s="50">
        <v>0.84389999999999998</v>
      </c>
      <c r="H43" s="52">
        <v>21</v>
      </c>
      <c r="I43" s="50">
        <v>2.9535999999999998</v>
      </c>
      <c r="J43" s="51">
        <v>184</v>
      </c>
      <c r="K43" s="50">
        <v>25.879000000000001</v>
      </c>
      <c r="L43" s="51">
        <v>463</v>
      </c>
      <c r="M43" s="50">
        <v>65.119500000000002</v>
      </c>
      <c r="N43" s="51">
        <v>2</v>
      </c>
      <c r="O43" s="50">
        <v>0.28129999999999999</v>
      </c>
      <c r="P43" s="53">
        <v>35</v>
      </c>
      <c r="Q43" s="54">
        <v>4.9226000000000001</v>
      </c>
      <c r="R43" s="61">
        <v>107</v>
      </c>
      <c r="S43" s="54">
        <v>15.049200000000001</v>
      </c>
      <c r="T43" s="61">
        <v>31</v>
      </c>
      <c r="U43" s="56">
        <v>4.3601000000000001</v>
      </c>
      <c r="V43" s="61">
        <v>9</v>
      </c>
      <c r="W43" s="56">
        <v>1.2658</v>
      </c>
      <c r="X43" s="57">
        <v>3593</v>
      </c>
      <c r="Y43" s="58">
        <v>100</v>
      </c>
    </row>
    <row r="44" spans="1:25" s="22" customFormat="1" ht="15" customHeight="1" x14ac:dyDescent="0.25">
      <c r="A44" s="21" t="s">
        <v>16</v>
      </c>
      <c r="B44" s="23" t="s">
        <v>55</v>
      </c>
      <c r="C44" s="24">
        <v>472</v>
      </c>
      <c r="D44" s="25">
        <v>75</v>
      </c>
      <c r="E44" s="26">
        <v>15.889799999999999</v>
      </c>
      <c r="F44" s="33">
        <v>5</v>
      </c>
      <c r="G44" s="26">
        <v>1.0592999999999999</v>
      </c>
      <c r="H44" s="27">
        <v>33</v>
      </c>
      <c r="I44" s="26">
        <v>6.9915000000000003</v>
      </c>
      <c r="J44" s="27">
        <v>67</v>
      </c>
      <c r="K44" s="26">
        <v>14.194900000000001</v>
      </c>
      <c r="L44" s="27">
        <v>258</v>
      </c>
      <c r="M44" s="26">
        <v>54.661000000000001</v>
      </c>
      <c r="N44" s="33">
        <v>1</v>
      </c>
      <c r="O44" s="26">
        <v>0.21190000000000001</v>
      </c>
      <c r="P44" s="35">
        <v>33</v>
      </c>
      <c r="Q44" s="29">
        <v>6.9915000000000003</v>
      </c>
      <c r="R44" s="34">
        <v>65</v>
      </c>
      <c r="S44" s="29">
        <v>13.7712</v>
      </c>
      <c r="T44" s="34">
        <v>4</v>
      </c>
      <c r="U44" s="30">
        <v>0.84750000000000003</v>
      </c>
      <c r="V44" s="34">
        <v>5</v>
      </c>
      <c r="W44" s="30">
        <v>1.0592999999999999</v>
      </c>
      <c r="X44" s="31">
        <v>1816</v>
      </c>
      <c r="Y44" s="32">
        <v>100</v>
      </c>
    </row>
    <row r="45" spans="1:25" s="22" customFormat="1" ht="15" customHeight="1" x14ac:dyDescent="0.25">
      <c r="A45" s="21" t="s">
        <v>16</v>
      </c>
      <c r="B45" s="59" t="s">
        <v>56</v>
      </c>
      <c r="C45" s="48">
        <v>548</v>
      </c>
      <c r="D45" s="61">
        <v>7</v>
      </c>
      <c r="E45" s="50">
        <v>1.2774000000000001</v>
      </c>
      <c r="F45" s="51">
        <v>13</v>
      </c>
      <c r="G45" s="50">
        <v>2.3723000000000001</v>
      </c>
      <c r="H45" s="52">
        <v>116</v>
      </c>
      <c r="I45" s="50">
        <v>21.167899999999999</v>
      </c>
      <c r="J45" s="51">
        <v>32</v>
      </c>
      <c r="K45" s="50">
        <v>5.8394000000000004</v>
      </c>
      <c r="L45" s="52">
        <v>328</v>
      </c>
      <c r="M45" s="50">
        <v>59.853999999999999</v>
      </c>
      <c r="N45" s="51">
        <v>6</v>
      </c>
      <c r="O45" s="50">
        <v>1.0949</v>
      </c>
      <c r="P45" s="53">
        <v>46</v>
      </c>
      <c r="Q45" s="54">
        <v>8.3941999999999997</v>
      </c>
      <c r="R45" s="49">
        <v>121</v>
      </c>
      <c r="S45" s="54">
        <v>22.080300000000001</v>
      </c>
      <c r="T45" s="61">
        <v>29</v>
      </c>
      <c r="U45" s="56">
        <v>5.2919999999999998</v>
      </c>
      <c r="V45" s="61">
        <v>36</v>
      </c>
      <c r="W45" s="56">
        <v>6.5693000000000001</v>
      </c>
      <c r="X45" s="57">
        <v>1289</v>
      </c>
      <c r="Y45" s="58">
        <v>100</v>
      </c>
    </row>
    <row r="46" spans="1:25" s="22" customFormat="1" ht="15" customHeight="1" x14ac:dyDescent="0.25">
      <c r="A46" s="21" t="s">
        <v>16</v>
      </c>
      <c r="B46" s="23" t="s">
        <v>57</v>
      </c>
      <c r="C46" s="24">
        <v>938</v>
      </c>
      <c r="D46" s="25">
        <v>2</v>
      </c>
      <c r="E46" s="26">
        <v>0.2132</v>
      </c>
      <c r="F46" s="27">
        <v>13</v>
      </c>
      <c r="G46" s="26">
        <v>1.3858999999999999</v>
      </c>
      <c r="H46" s="27">
        <v>123</v>
      </c>
      <c r="I46" s="26">
        <v>13.113</v>
      </c>
      <c r="J46" s="27">
        <v>140</v>
      </c>
      <c r="K46" s="26">
        <v>14.9254</v>
      </c>
      <c r="L46" s="33">
        <v>622</v>
      </c>
      <c r="M46" s="26">
        <v>66.311300000000003</v>
      </c>
      <c r="N46" s="33">
        <v>2</v>
      </c>
      <c r="O46" s="26">
        <v>0.2132</v>
      </c>
      <c r="P46" s="35">
        <v>36</v>
      </c>
      <c r="Q46" s="29">
        <v>3.8380000000000001</v>
      </c>
      <c r="R46" s="25">
        <v>282</v>
      </c>
      <c r="S46" s="29">
        <v>30.064</v>
      </c>
      <c r="T46" s="25">
        <v>20</v>
      </c>
      <c r="U46" s="30">
        <v>2.1322000000000001</v>
      </c>
      <c r="V46" s="25">
        <v>34</v>
      </c>
      <c r="W46" s="30">
        <v>3.6246999999999998</v>
      </c>
      <c r="X46" s="31">
        <v>3006</v>
      </c>
      <c r="Y46" s="32">
        <v>100</v>
      </c>
    </row>
    <row r="47" spans="1:25" s="22" customFormat="1" ht="15" customHeight="1" x14ac:dyDescent="0.25">
      <c r="A47" s="21" t="s">
        <v>16</v>
      </c>
      <c r="B47" s="59" t="s">
        <v>58</v>
      </c>
      <c r="C47" s="62">
        <v>75</v>
      </c>
      <c r="D47" s="49">
        <v>0</v>
      </c>
      <c r="E47" s="50">
        <v>0</v>
      </c>
      <c r="F47" s="52">
        <v>2</v>
      </c>
      <c r="G47" s="50">
        <v>2.6667000000000001</v>
      </c>
      <c r="H47" s="52">
        <v>19</v>
      </c>
      <c r="I47" s="50">
        <v>25.333300000000001</v>
      </c>
      <c r="J47" s="52">
        <v>8</v>
      </c>
      <c r="K47" s="50">
        <v>10.666700000000001</v>
      </c>
      <c r="L47" s="52">
        <v>41</v>
      </c>
      <c r="M47" s="50">
        <v>54.666699999999999</v>
      </c>
      <c r="N47" s="51">
        <v>0</v>
      </c>
      <c r="O47" s="50">
        <v>0</v>
      </c>
      <c r="P47" s="53">
        <v>5</v>
      </c>
      <c r="Q47" s="54">
        <v>6.6666999999999996</v>
      </c>
      <c r="R47" s="61">
        <v>19</v>
      </c>
      <c r="S47" s="54">
        <v>25.333300000000001</v>
      </c>
      <c r="T47" s="49">
        <v>5</v>
      </c>
      <c r="U47" s="56">
        <v>6.6666999999999996</v>
      </c>
      <c r="V47" s="49">
        <v>7</v>
      </c>
      <c r="W47" s="56">
        <v>9.3332999999999995</v>
      </c>
      <c r="X47" s="57">
        <v>312</v>
      </c>
      <c r="Y47" s="58">
        <v>100</v>
      </c>
    </row>
    <row r="48" spans="1:25" s="22" customFormat="1" ht="15" customHeight="1" x14ac:dyDescent="0.25">
      <c r="A48" s="21" t="s">
        <v>16</v>
      </c>
      <c r="B48" s="23" t="s">
        <v>59</v>
      </c>
      <c r="C48" s="24">
        <v>299</v>
      </c>
      <c r="D48" s="34">
        <v>1</v>
      </c>
      <c r="E48" s="26">
        <v>0.33439999999999998</v>
      </c>
      <c r="F48" s="27">
        <v>1</v>
      </c>
      <c r="G48" s="26">
        <v>0.33439999999999998</v>
      </c>
      <c r="H48" s="33">
        <v>14</v>
      </c>
      <c r="I48" s="26">
        <v>4.6822999999999997</v>
      </c>
      <c r="J48" s="27">
        <v>209</v>
      </c>
      <c r="K48" s="26">
        <v>69.899699999999996</v>
      </c>
      <c r="L48" s="27">
        <v>65</v>
      </c>
      <c r="M48" s="26">
        <v>21.739100000000001</v>
      </c>
      <c r="N48" s="33">
        <v>0</v>
      </c>
      <c r="O48" s="26">
        <v>0</v>
      </c>
      <c r="P48" s="35">
        <v>9</v>
      </c>
      <c r="Q48" s="29">
        <v>3.01</v>
      </c>
      <c r="R48" s="34">
        <v>34</v>
      </c>
      <c r="S48" s="29">
        <v>11.3712</v>
      </c>
      <c r="T48" s="34">
        <v>3</v>
      </c>
      <c r="U48" s="30">
        <v>1.0033000000000001</v>
      </c>
      <c r="V48" s="34">
        <v>10</v>
      </c>
      <c r="W48" s="30">
        <v>3.3445</v>
      </c>
      <c r="X48" s="31">
        <v>1243</v>
      </c>
      <c r="Y48" s="32">
        <v>100</v>
      </c>
    </row>
    <row r="49" spans="1:25" s="22" customFormat="1" ht="15" customHeight="1" x14ac:dyDescent="0.25">
      <c r="A49" s="21" t="s">
        <v>16</v>
      </c>
      <c r="B49" s="59" t="s">
        <v>60</v>
      </c>
      <c r="C49" s="62">
        <v>108</v>
      </c>
      <c r="D49" s="49">
        <v>17</v>
      </c>
      <c r="E49" s="50">
        <v>15.7407</v>
      </c>
      <c r="F49" s="51">
        <v>1</v>
      </c>
      <c r="G49" s="50">
        <v>0.92589999999999995</v>
      </c>
      <c r="H49" s="51">
        <v>4</v>
      </c>
      <c r="I49" s="50">
        <v>3.7037</v>
      </c>
      <c r="J49" s="51">
        <v>7</v>
      </c>
      <c r="K49" s="50">
        <v>6.4814999999999996</v>
      </c>
      <c r="L49" s="52">
        <v>68</v>
      </c>
      <c r="M49" s="50">
        <v>62.963000000000001</v>
      </c>
      <c r="N49" s="52">
        <v>1</v>
      </c>
      <c r="O49" s="50">
        <v>0.92589999999999995</v>
      </c>
      <c r="P49" s="53">
        <v>10</v>
      </c>
      <c r="Q49" s="54">
        <v>9.2592999999999996</v>
      </c>
      <c r="R49" s="61">
        <v>18</v>
      </c>
      <c r="S49" s="54">
        <v>16.666699999999999</v>
      </c>
      <c r="T49" s="61">
        <v>2</v>
      </c>
      <c r="U49" s="56">
        <v>1.8519000000000001</v>
      </c>
      <c r="V49" s="61">
        <v>2</v>
      </c>
      <c r="W49" s="56">
        <v>1.8519000000000001</v>
      </c>
      <c r="X49" s="57">
        <v>698</v>
      </c>
      <c r="Y49" s="58">
        <v>100</v>
      </c>
    </row>
    <row r="50" spans="1:25" s="22" customFormat="1" ht="15" customHeight="1" x14ac:dyDescent="0.25">
      <c r="A50" s="21" t="s">
        <v>16</v>
      </c>
      <c r="B50" s="23" t="s">
        <v>61</v>
      </c>
      <c r="C50" s="24">
        <v>388</v>
      </c>
      <c r="D50" s="25">
        <v>0</v>
      </c>
      <c r="E50" s="26">
        <v>0</v>
      </c>
      <c r="F50" s="27">
        <v>8</v>
      </c>
      <c r="G50" s="26">
        <v>2.0619000000000001</v>
      </c>
      <c r="H50" s="33">
        <v>15</v>
      </c>
      <c r="I50" s="26">
        <v>3.8660000000000001</v>
      </c>
      <c r="J50" s="27">
        <v>82</v>
      </c>
      <c r="K50" s="26">
        <v>21.134</v>
      </c>
      <c r="L50" s="27">
        <v>270</v>
      </c>
      <c r="M50" s="26">
        <v>69.587599999999995</v>
      </c>
      <c r="N50" s="33">
        <v>1</v>
      </c>
      <c r="O50" s="26">
        <v>0.25769999999999998</v>
      </c>
      <c r="P50" s="35">
        <v>12</v>
      </c>
      <c r="Q50" s="29">
        <v>3.0928</v>
      </c>
      <c r="R50" s="25">
        <v>43</v>
      </c>
      <c r="S50" s="29">
        <v>11.0825</v>
      </c>
      <c r="T50" s="25">
        <v>7</v>
      </c>
      <c r="U50" s="30">
        <v>1.8041</v>
      </c>
      <c r="V50" s="25">
        <v>4</v>
      </c>
      <c r="W50" s="30">
        <v>1.0308999999999999</v>
      </c>
      <c r="X50" s="31">
        <v>1777</v>
      </c>
      <c r="Y50" s="32">
        <v>100</v>
      </c>
    </row>
    <row r="51" spans="1:25" s="22" customFormat="1" ht="15" customHeight="1" x14ac:dyDescent="0.25">
      <c r="A51" s="21" t="s">
        <v>16</v>
      </c>
      <c r="B51" s="59" t="s">
        <v>62</v>
      </c>
      <c r="C51" s="48">
        <v>760</v>
      </c>
      <c r="D51" s="49">
        <v>8</v>
      </c>
      <c r="E51" s="50">
        <v>1.0526</v>
      </c>
      <c r="F51" s="52">
        <v>10</v>
      </c>
      <c r="G51" s="50">
        <v>1.3158000000000001</v>
      </c>
      <c r="H51" s="51">
        <v>315</v>
      </c>
      <c r="I51" s="50">
        <v>41.447400000000002</v>
      </c>
      <c r="J51" s="51">
        <v>223</v>
      </c>
      <c r="K51" s="50">
        <v>29.342099999999999</v>
      </c>
      <c r="L51" s="51">
        <v>184</v>
      </c>
      <c r="M51" s="50">
        <v>24.2105</v>
      </c>
      <c r="N51" s="52">
        <v>0</v>
      </c>
      <c r="O51" s="50">
        <v>0</v>
      </c>
      <c r="P51" s="53">
        <v>20</v>
      </c>
      <c r="Q51" s="54">
        <v>2.6316000000000002</v>
      </c>
      <c r="R51" s="49">
        <v>100</v>
      </c>
      <c r="S51" s="54">
        <v>13.1579</v>
      </c>
      <c r="T51" s="49">
        <v>66</v>
      </c>
      <c r="U51" s="56">
        <v>8.6842000000000006</v>
      </c>
      <c r="V51" s="49">
        <v>129</v>
      </c>
      <c r="W51" s="56">
        <v>16.973700000000001</v>
      </c>
      <c r="X51" s="57">
        <v>8758</v>
      </c>
      <c r="Y51" s="58">
        <v>100</v>
      </c>
    </row>
    <row r="52" spans="1:25" s="22" customFormat="1" ht="15" customHeight="1" x14ac:dyDescent="0.25">
      <c r="A52" s="21" t="s">
        <v>16</v>
      </c>
      <c r="B52" s="23" t="s">
        <v>63</v>
      </c>
      <c r="C52" s="24">
        <v>609</v>
      </c>
      <c r="D52" s="34">
        <v>22</v>
      </c>
      <c r="E52" s="26">
        <v>3.6124999999999998</v>
      </c>
      <c r="F52" s="27">
        <v>4</v>
      </c>
      <c r="G52" s="26">
        <v>0.65680000000000005</v>
      </c>
      <c r="H52" s="33">
        <v>183</v>
      </c>
      <c r="I52" s="26">
        <v>30.049299999999999</v>
      </c>
      <c r="J52" s="33">
        <v>32</v>
      </c>
      <c r="K52" s="26">
        <v>5.2545000000000002</v>
      </c>
      <c r="L52" s="27">
        <v>346</v>
      </c>
      <c r="M52" s="26">
        <v>56.814399999999999</v>
      </c>
      <c r="N52" s="33">
        <v>11</v>
      </c>
      <c r="O52" s="26">
        <v>1.8062</v>
      </c>
      <c r="P52" s="28">
        <v>11</v>
      </c>
      <c r="Q52" s="29">
        <v>1.8062</v>
      </c>
      <c r="R52" s="25">
        <v>106</v>
      </c>
      <c r="S52" s="29">
        <v>17.4056</v>
      </c>
      <c r="T52" s="25">
        <v>8</v>
      </c>
      <c r="U52" s="30">
        <v>1.3136000000000001</v>
      </c>
      <c r="V52" s="25">
        <v>72</v>
      </c>
      <c r="W52" s="30">
        <v>11.822699999999999</v>
      </c>
      <c r="X52" s="31">
        <v>1029</v>
      </c>
      <c r="Y52" s="32">
        <v>100</v>
      </c>
    </row>
    <row r="53" spans="1:25" s="22" customFormat="1" ht="15" customHeight="1" x14ac:dyDescent="0.25">
      <c r="A53" s="21" t="s">
        <v>16</v>
      </c>
      <c r="B53" s="59" t="s">
        <v>64</v>
      </c>
      <c r="C53" s="62">
        <v>186</v>
      </c>
      <c r="D53" s="61">
        <v>0</v>
      </c>
      <c r="E53" s="50">
        <v>0</v>
      </c>
      <c r="F53" s="51">
        <v>7</v>
      </c>
      <c r="G53" s="50">
        <v>3.7633999999999999</v>
      </c>
      <c r="H53" s="52">
        <v>2</v>
      </c>
      <c r="I53" s="50">
        <v>1.0752999999999999</v>
      </c>
      <c r="J53" s="51">
        <v>12</v>
      </c>
      <c r="K53" s="50">
        <v>6.4516</v>
      </c>
      <c r="L53" s="52">
        <v>158</v>
      </c>
      <c r="M53" s="50">
        <v>84.946200000000005</v>
      </c>
      <c r="N53" s="52">
        <v>0</v>
      </c>
      <c r="O53" s="50">
        <v>0</v>
      </c>
      <c r="P53" s="53">
        <v>7</v>
      </c>
      <c r="Q53" s="54">
        <v>3.7633999999999999</v>
      </c>
      <c r="R53" s="61">
        <v>48</v>
      </c>
      <c r="S53" s="54">
        <v>25.8065</v>
      </c>
      <c r="T53" s="49">
        <v>12</v>
      </c>
      <c r="U53" s="56">
        <v>6.4516</v>
      </c>
      <c r="V53" s="49">
        <v>3</v>
      </c>
      <c r="W53" s="56">
        <v>1.6129</v>
      </c>
      <c r="X53" s="57">
        <v>302</v>
      </c>
      <c r="Y53" s="58">
        <v>100</v>
      </c>
    </row>
    <row r="54" spans="1:25" s="22" customFormat="1" ht="15" customHeight="1" x14ac:dyDescent="0.25">
      <c r="A54" s="21" t="s">
        <v>16</v>
      </c>
      <c r="B54" s="23" t="s">
        <v>65</v>
      </c>
      <c r="C54" s="24">
        <v>336</v>
      </c>
      <c r="D54" s="34">
        <v>0</v>
      </c>
      <c r="E54" s="26">
        <v>0</v>
      </c>
      <c r="F54" s="27">
        <v>8</v>
      </c>
      <c r="G54" s="37">
        <v>2.3809999999999998</v>
      </c>
      <c r="H54" s="33">
        <v>49</v>
      </c>
      <c r="I54" s="37">
        <v>14.583299999999999</v>
      </c>
      <c r="J54" s="27">
        <v>154</v>
      </c>
      <c r="K54" s="26">
        <v>45.833300000000001</v>
      </c>
      <c r="L54" s="27">
        <v>111</v>
      </c>
      <c r="M54" s="26">
        <v>33.035699999999999</v>
      </c>
      <c r="N54" s="27">
        <v>0</v>
      </c>
      <c r="O54" s="26">
        <v>0</v>
      </c>
      <c r="P54" s="35">
        <v>14</v>
      </c>
      <c r="Q54" s="29">
        <v>4.1666999999999996</v>
      </c>
      <c r="R54" s="25">
        <v>76</v>
      </c>
      <c r="S54" s="29">
        <v>22.619</v>
      </c>
      <c r="T54" s="34">
        <v>6</v>
      </c>
      <c r="U54" s="30">
        <v>1.7857000000000001</v>
      </c>
      <c r="V54" s="34">
        <v>33</v>
      </c>
      <c r="W54" s="30">
        <v>9.8214000000000006</v>
      </c>
      <c r="X54" s="31">
        <v>1982</v>
      </c>
      <c r="Y54" s="32">
        <v>98.385000000000005</v>
      </c>
    </row>
    <row r="55" spans="1:25" s="22" customFormat="1" ht="15" customHeight="1" x14ac:dyDescent="0.25">
      <c r="A55" s="21" t="s">
        <v>16</v>
      </c>
      <c r="B55" s="59" t="s">
        <v>66</v>
      </c>
      <c r="C55" s="48">
        <v>833</v>
      </c>
      <c r="D55" s="49">
        <v>14</v>
      </c>
      <c r="E55" s="50">
        <v>1.6807000000000001</v>
      </c>
      <c r="F55" s="51">
        <v>33</v>
      </c>
      <c r="G55" s="50">
        <v>3.9615999999999998</v>
      </c>
      <c r="H55" s="52">
        <v>179</v>
      </c>
      <c r="I55" s="50">
        <v>21.488600000000002</v>
      </c>
      <c r="J55" s="52">
        <v>74</v>
      </c>
      <c r="K55" s="50">
        <v>8.8835999999999995</v>
      </c>
      <c r="L55" s="51">
        <v>453</v>
      </c>
      <c r="M55" s="50">
        <v>54.381799999999998</v>
      </c>
      <c r="N55" s="51">
        <v>5</v>
      </c>
      <c r="O55" s="50">
        <v>0.60019999999999996</v>
      </c>
      <c r="P55" s="60">
        <v>75</v>
      </c>
      <c r="Q55" s="54">
        <v>9.0036000000000005</v>
      </c>
      <c r="R55" s="49">
        <v>188</v>
      </c>
      <c r="S55" s="54">
        <v>22.568999999999999</v>
      </c>
      <c r="T55" s="61">
        <v>45</v>
      </c>
      <c r="U55" s="56">
        <v>5.4021999999999997</v>
      </c>
      <c r="V55" s="61">
        <v>98</v>
      </c>
      <c r="W55" s="56">
        <v>11.764699999999999</v>
      </c>
      <c r="X55" s="57">
        <v>2339</v>
      </c>
      <c r="Y55" s="58">
        <v>100</v>
      </c>
    </row>
    <row r="56" spans="1:25" s="22" customFormat="1" ht="15" customHeight="1" x14ac:dyDescent="0.25">
      <c r="A56" s="21" t="s">
        <v>16</v>
      </c>
      <c r="B56" s="23" t="s">
        <v>67</v>
      </c>
      <c r="C56" s="24">
        <v>142</v>
      </c>
      <c r="D56" s="25">
        <v>0</v>
      </c>
      <c r="E56" s="26">
        <v>0</v>
      </c>
      <c r="F56" s="27">
        <v>0</v>
      </c>
      <c r="G56" s="26">
        <v>0</v>
      </c>
      <c r="H56" s="27">
        <v>1</v>
      </c>
      <c r="I56" s="26">
        <v>0.70420000000000005</v>
      </c>
      <c r="J56" s="33">
        <v>8</v>
      </c>
      <c r="K56" s="26">
        <v>5.6337999999999999</v>
      </c>
      <c r="L56" s="27">
        <v>128</v>
      </c>
      <c r="M56" s="26">
        <v>90.140799999999999</v>
      </c>
      <c r="N56" s="33">
        <v>0</v>
      </c>
      <c r="O56" s="26">
        <v>0</v>
      </c>
      <c r="P56" s="28">
        <v>5</v>
      </c>
      <c r="Q56" s="29">
        <v>3.5211000000000001</v>
      </c>
      <c r="R56" s="34">
        <v>33</v>
      </c>
      <c r="S56" s="29">
        <v>23.2394</v>
      </c>
      <c r="T56" s="34">
        <v>1</v>
      </c>
      <c r="U56" s="30">
        <v>0.70420000000000005</v>
      </c>
      <c r="V56" s="34">
        <v>0</v>
      </c>
      <c r="W56" s="30">
        <v>0</v>
      </c>
      <c r="X56" s="31">
        <v>691</v>
      </c>
      <c r="Y56" s="32">
        <v>100</v>
      </c>
    </row>
    <row r="57" spans="1:25" s="22" customFormat="1" ht="15" customHeight="1" x14ac:dyDescent="0.25">
      <c r="A57" s="21" t="s">
        <v>16</v>
      </c>
      <c r="B57" s="59" t="s">
        <v>68</v>
      </c>
      <c r="C57" s="48">
        <v>720</v>
      </c>
      <c r="D57" s="49">
        <v>17</v>
      </c>
      <c r="E57" s="50">
        <v>2.3611</v>
      </c>
      <c r="F57" s="52">
        <v>5</v>
      </c>
      <c r="G57" s="50">
        <v>0.69440000000000002</v>
      </c>
      <c r="H57" s="51">
        <v>83</v>
      </c>
      <c r="I57" s="50">
        <v>11.527799999999999</v>
      </c>
      <c r="J57" s="51">
        <v>95</v>
      </c>
      <c r="K57" s="50">
        <v>13.1944</v>
      </c>
      <c r="L57" s="51">
        <v>490</v>
      </c>
      <c r="M57" s="50">
        <v>68.055599999999998</v>
      </c>
      <c r="N57" s="51">
        <v>2</v>
      </c>
      <c r="O57" s="50">
        <v>0.27779999999999999</v>
      </c>
      <c r="P57" s="60">
        <v>28</v>
      </c>
      <c r="Q57" s="54">
        <v>3.8889</v>
      </c>
      <c r="R57" s="61">
        <v>215</v>
      </c>
      <c r="S57" s="54">
        <v>29.8611</v>
      </c>
      <c r="T57" s="61">
        <v>4</v>
      </c>
      <c r="U57" s="56">
        <v>0.55559999999999998</v>
      </c>
      <c r="V57" s="61">
        <v>27</v>
      </c>
      <c r="W57" s="56">
        <v>3.75</v>
      </c>
      <c r="X57" s="57">
        <v>2235</v>
      </c>
      <c r="Y57" s="58">
        <v>99.954999999999998</v>
      </c>
    </row>
    <row r="58" spans="1:25" s="22" customFormat="1" ht="15" customHeight="1" x14ac:dyDescent="0.25">
      <c r="A58" s="21" t="s">
        <v>16</v>
      </c>
      <c r="B58" s="23" t="s">
        <v>69</v>
      </c>
      <c r="C58" s="36">
        <v>42</v>
      </c>
      <c r="D58" s="34">
        <v>1</v>
      </c>
      <c r="E58" s="26">
        <v>2.3809999999999998</v>
      </c>
      <c r="F58" s="27">
        <v>0</v>
      </c>
      <c r="G58" s="26">
        <v>0</v>
      </c>
      <c r="H58" s="33">
        <v>9</v>
      </c>
      <c r="I58" s="26">
        <v>21.428599999999999</v>
      </c>
      <c r="J58" s="27">
        <v>0</v>
      </c>
      <c r="K58" s="26">
        <v>0</v>
      </c>
      <c r="L58" s="27">
        <v>31</v>
      </c>
      <c r="M58" s="26">
        <v>73.8095</v>
      </c>
      <c r="N58" s="27">
        <v>0</v>
      </c>
      <c r="O58" s="26">
        <v>0</v>
      </c>
      <c r="P58" s="35">
        <v>1</v>
      </c>
      <c r="Q58" s="29">
        <v>2.3809999999999998</v>
      </c>
      <c r="R58" s="25">
        <v>14</v>
      </c>
      <c r="S58" s="29">
        <v>33.333300000000001</v>
      </c>
      <c r="T58" s="25">
        <v>2</v>
      </c>
      <c r="U58" s="30">
        <v>4.7618999999999998</v>
      </c>
      <c r="V58" s="25">
        <v>4</v>
      </c>
      <c r="W58" s="30">
        <v>9.5237999999999996</v>
      </c>
      <c r="X58" s="31">
        <v>366</v>
      </c>
      <c r="Y58" s="32">
        <v>100</v>
      </c>
    </row>
    <row r="59" spans="1:25" s="22" customFormat="1" ht="15" customHeight="1" thickBot="1" x14ac:dyDescent="0.3">
      <c r="A59" s="21" t="s">
        <v>16</v>
      </c>
      <c r="B59" s="65" t="s">
        <v>71</v>
      </c>
      <c r="C59" s="66">
        <v>0</v>
      </c>
      <c r="D59" s="67">
        <v>0</v>
      </c>
      <c r="E59" s="68">
        <v>0</v>
      </c>
      <c r="F59" s="69">
        <v>0</v>
      </c>
      <c r="G59" s="68">
        <v>0</v>
      </c>
      <c r="H59" s="70">
        <v>0</v>
      </c>
      <c r="I59" s="68">
        <v>0</v>
      </c>
      <c r="J59" s="69">
        <v>0</v>
      </c>
      <c r="K59" s="68">
        <v>0</v>
      </c>
      <c r="L59" s="69">
        <v>0</v>
      </c>
      <c r="M59" s="68">
        <v>0</v>
      </c>
      <c r="N59" s="69">
        <v>0</v>
      </c>
      <c r="O59" s="68">
        <v>0</v>
      </c>
      <c r="P59" s="71">
        <v>0</v>
      </c>
      <c r="Q59" s="68">
        <v>0</v>
      </c>
      <c r="R59" s="72">
        <v>0</v>
      </c>
      <c r="S59" s="68">
        <v>0</v>
      </c>
      <c r="T59" s="72">
        <v>0</v>
      </c>
      <c r="U59" s="68">
        <v>0</v>
      </c>
      <c r="V59" s="72">
        <v>0</v>
      </c>
      <c r="W59" s="68">
        <v>0</v>
      </c>
      <c r="X59" s="73">
        <v>1099</v>
      </c>
      <c r="Y59" s="74">
        <v>100</v>
      </c>
    </row>
    <row r="60" spans="1:25" s="40" customFormat="1" ht="15" customHeight="1" x14ac:dyDescent="0.25">
      <c r="A60" s="42"/>
      <c r="B60" s="4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4"/>
      <c r="W60" s="45"/>
      <c r="X60" s="39"/>
      <c r="Y60" s="39"/>
    </row>
    <row r="61" spans="1:25" s="22" customFormat="1" ht="15" customHeight="1" x14ac:dyDescent="0.25">
      <c r="A61" s="21"/>
      <c r="B61" s="64" t="s">
        <v>76</v>
      </c>
      <c r="C61" s="63"/>
      <c r="D61" s="63"/>
      <c r="E61" s="63"/>
      <c r="F61" s="63"/>
      <c r="G61" s="63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63"/>
      <c r="W61" s="63"/>
      <c r="X61" s="46"/>
      <c r="Y61" s="46"/>
    </row>
    <row r="62" spans="1:25" s="40" customFormat="1" ht="27.75" customHeight="1" x14ac:dyDescent="0.25">
      <c r="A62" s="42"/>
      <c r="B62" s="77" t="str">
        <f>CONCATENATE("NOTE: Table reads (for 50 states, District of Columbia, and Puerto Rico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25,723 public school students disciplined for engaging in harassment or bullying on the basis of race, color or national origin, 679 (2.6%) were American Indian or Alaska Native, 5,048 (19.6%) were students with disabilities served under the Individuals with Disabilities Education Act (IDEA), and 834 (3.2%) were students with disabilities served solely under Section 504 of the Rehabilitation Act of 1973.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</row>
    <row r="63" spans="1:25" s="22" customFormat="1" ht="15" customHeight="1" x14ac:dyDescent="0.25">
      <c r="A63" s="21"/>
      <c r="B63" s="76" t="s">
        <v>73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46"/>
      <c r="Y63" s="46"/>
    </row>
    <row r="64" spans="1:25" s="40" customFormat="1" ht="14.15" customHeight="1" x14ac:dyDescent="0.25">
      <c r="B64" s="76" t="s">
        <v>70</v>
      </c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39"/>
      <c r="Y64" s="38"/>
    </row>
    <row r="65" spans="1:25" s="40" customFormat="1" ht="15" customHeight="1" x14ac:dyDescent="0.3">
      <c r="A65" s="4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39"/>
      <c r="Y65" s="39"/>
    </row>
  </sheetData>
  <sortState xmlns:xlrd2="http://schemas.microsoft.com/office/spreadsheetml/2017/richdata2" ref="A8:Y59">
    <sortCondition ref="B8:B59"/>
  </sortState>
  <mergeCells count="18">
    <mergeCell ref="P5:Q5"/>
    <mergeCell ref="B63:W63"/>
    <mergeCell ref="B64:W64"/>
    <mergeCell ref="B62:Y6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65"/>
  <sheetViews>
    <sheetView showGridLines="0" zoomScale="80" zoomScaleNormal="80" workbookViewId="0">
      <selection activeCell="B4" sqref="B4:B5"/>
    </sheetView>
  </sheetViews>
  <sheetFormatPr defaultColWidth="12.109375" defaultRowHeight="15" customHeight="1" x14ac:dyDescent="0.3"/>
  <cols>
    <col min="1" max="1" width="16" style="10" customWidth="1"/>
    <col min="2" max="2" width="62.10937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47" t="str">
        <f>CONCATENATE("Number and percentage of public school male students ", LOWER(A7), ", by race/ethnicity, disability status, and English proficiency, by state: School Year 2017-18")</f>
        <v>Number and percentage of public school male students disciplined for engaging in harassment or bullying on the basis of race, color or national origin, by race/ethnicity, disability status, and English proficiency, by state: School Year 2017-18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.15" customHeight="1" x14ac:dyDescent="0.25">
      <c r="A4" s="11"/>
      <c r="B4" s="78" t="s">
        <v>0</v>
      </c>
      <c r="C4" s="80" t="s">
        <v>10</v>
      </c>
      <c r="D4" s="82" t="s">
        <v>74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85" t="s">
        <v>11</v>
      </c>
      <c r="S4" s="86"/>
      <c r="T4" s="85" t="s">
        <v>12</v>
      </c>
      <c r="U4" s="86"/>
      <c r="V4" s="85" t="s">
        <v>13</v>
      </c>
      <c r="W4" s="86"/>
      <c r="X4" s="89" t="s">
        <v>17</v>
      </c>
      <c r="Y4" s="91" t="s">
        <v>14</v>
      </c>
    </row>
    <row r="5" spans="1:25" s="12" customFormat="1" ht="25.15" customHeight="1" x14ac:dyDescent="0.3">
      <c r="A5" s="11"/>
      <c r="B5" s="79"/>
      <c r="C5" s="81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7"/>
      <c r="S5" s="88"/>
      <c r="T5" s="87"/>
      <c r="U5" s="88"/>
      <c r="V5" s="87"/>
      <c r="W5" s="88"/>
      <c r="X5" s="90"/>
      <c r="Y5" s="92"/>
    </row>
    <row r="6" spans="1:25" s="12" customFormat="1" ht="15" customHeight="1" thickBot="1" x14ac:dyDescent="0.35">
      <c r="A6" s="11"/>
      <c r="B6" s="13"/>
      <c r="C6" s="41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75</v>
      </c>
      <c r="T6" s="14" t="s">
        <v>8</v>
      </c>
      <c r="U6" s="18" t="s">
        <v>75</v>
      </c>
      <c r="V6" s="16" t="s">
        <v>8</v>
      </c>
      <c r="W6" s="18" t="s">
        <v>9</v>
      </c>
      <c r="X6" s="19"/>
      <c r="Y6" s="20"/>
    </row>
    <row r="7" spans="1:25" s="22" customFormat="1" ht="15" customHeight="1" x14ac:dyDescent="0.25">
      <c r="A7" s="21" t="str">
        <f xml:space="preserve"> Total!A7</f>
        <v>disciplined for engaging in harassment or bullying on the basis of race, color or national origin</v>
      </c>
      <c r="B7" s="75" t="s">
        <v>72</v>
      </c>
      <c r="C7" s="48">
        <v>20236</v>
      </c>
      <c r="D7" s="49">
        <v>446</v>
      </c>
      <c r="E7" s="50">
        <v>2.2040000000000002</v>
      </c>
      <c r="F7" s="51">
        <v>544</v>
      </c>
      <c r="G7" s="50">
        <v>2.6882999999999999</v>
      </c>
      <c r="H7" s="51">
        <v>3807</v>
      </c>
      <c r="I7" s="50">
        <v>18.812999999999999</v>
      </c>
      <c r="J7" s="51">
        <v>3528</v>
      </c>
      <c r="K7" s="50">
        <v>17.4343</v>
      </c>
      <c r="L7" s="51">
        <v>10908</v>
      </c>
      <c r="M7" s="50">
        <v>53.9039</v>
      </c>
      <c r="N7" s="52">
        <v>184</v>
      </c>
      <c r="O7" s="50">
        <v>0.9093</v>
      </c>
      <c r="P7" s="53">
        <v>819</v>
      </c>
      <c r="Q7" s="54">
        <v>4.0472000000000001</v>
      </c>
      <c r="R7" s="55">
        <v>4232</v>
      </c>
      <c r="S7" s="54">
        <v>20.9132</v>
      </c>
      <c r="T7" s="55">
        <v>709</v>
      </c>
      <c r="U7" s="56">
        <v>3.5036999999999998</v>
      </c>
      <c r="V7" s="55">
        <v>1425</v>
      </c>
      <c r="W7" s="56">
        <v>7.0419</v>
      </c>
      <c r="X7" s="57">
        <v>97632</v>
      </c>
      <c r="Y7" s="58">
        <v>99.203999999999994</v>
      </c>
    </row>
    <row r="8" spans="1:25" s="22" customFormat="1" ht="15" customHeight="1" x14ac:dyDescent="0.25">
      <c r="A8" s="21" t="s">
        <v>16</v>
      </c>
      <c r="B8" s="23" t="s">
        <v>20</v>
      </c>
      <c r="C8" s="24">
        <v>308</v>
      </c>
      <c r="D8" s="25">
        <v>2</v>
      </c>
      <c r="E8" s="26">
        <v>0.64939999999999998</v>
      </c>
      <c r="F8" s="27">
        <v>4</v>
      </c>
      <c r="G8" s="26">
        <v>1.2987</v>
      </c>
      <c r="H8" s="33">
        <v>12</v>
      </c>
      <c r="I8" s="26">
        <v>3.8961000000000001</v>
      </c>
      <c r="J8" s="27">
        <v>95</v>
      </c>
      <c r="K8" s="26">
        <v>30.844200000000001</v>
      </c>
      <c r="L8" s="27">
        <v>192</v>
      </c>
      <c r="M8" s="26">
        <v>62.337699999999998</v>
      </c>
      <c r="N8" s="27">
        <v>2</v>
      </c>
      <c r="O8" s="26">
        <v>0.64939999999999998</v>
      </c>
      <c r="P8" s="35">
        <v>1</v>
      </c>
      <c r="Q8" s="29">
        <v>0.32469999999999999</v>
      </c>
      <c r="R8" s="25">
        <v>35</v>
      </c>
      <c r="S8" s="29">
        <v>11.3636</v>
      </c>
      <c r="T8" s="34">
        <v>6</v>
      </c>
      <c r="U8" s="30">
        <v>1.9480999999999999</v>
      </c>
      <c r="V8" s="34">
        <v>3</v>
      </c>
      <c r="W8" s="30">
        <v>0.97399999999999998</v>
      </c>
      <c r="X8" s="31">
        <v>1390</v>
      </c>
      <c r="Y8" s="32">
        <v>94.028999999999996</v>
      </c>
    </row>
    <row r="9" spans="1:25" s="22" customFormat="1" ht="15" customHeight="1" x14ac:dyDescent="0.25">
      <c r="A9" s="21" t="s">
        <v>16</v>
      </c>
      <c r="B9" s="59" t="s">
        <v>19</v>
      </c>
      <c r="C9" s="48">
        <v>50</v>
      </c>
      <c r="D9" s="49">
        <v>4</v>
      </c>
      <c r="E9" s="50">
        <v>8</v>
      </c>
      <c r="F9" s="51">
        <v>5</v>
      </c>
      <c r="G9" s="50">
        <v>10</v>
      </c>
      <c r="H9" s="51">
        <v>3</v>
      </c>
      <c r="I9" s="50">
        <v>6</v>
      </c>
      <c r="J9" s="52">
        <v>0</v>
      </c>
      <c r="K9" s="50">
        <v>0</v>
      </c>
      <c r="L9" s="52">
        <v>20</v>
      </c>
      <c r="M9" s="50">
        <v>40</v>
      </c>
      <c r="N9" s="51">
        <v>13</v>
      </c>
      <c r="O9" s="50">
        <v>26</v>
      </c>
      <c r="P9" s="60">
        <v>5</v>
      </c>
      <c r="Q9" s="54">
        <v>10</v>
      </c>
      <c r="R9" s="61">
        <v>12</v>
      </c>
      <c r="S9" s="54">
        <v>24</v>
      </c>
      <c r="T9" s="61">
        <v>2</v>
      </c>
      <c r="U9" s="56">
        <v>4</v>
      </c>
      <c r="V9" s="61">
        <v>14</v>
      </c>
      <c r="W9" s="56">
        <v>28</v>
      </c>
      <c r="X9" s="57">
        <v>506</v>
      </c>
      <c r="Y9" s="58">
        <v>100</v>
      </c>
    </row>
    <row r="10" spans="1:25" s="22" customFormat="1" ht="15" customHeight="1" x14ac:dyDescent="0.25">
      <c r="A10" s="21" t="s">
        <v>16</v>
      </c>
      <c r="B10" s="23" t="s">
        <v>22</v>
      </c>
      <c r="C10" s="24">
        <v>663</v>
      </c>
      <c r="D10" s="34">
        <v>33</v>
      </c>
      <c r="E10" s="26">
        <v>4.9774000000000003</v>
      </c>
      <c r="F10" s="27">
        <v>3</v>
      </c>
      <c r="G10" s="26">
        <v>0.45250000000000001</v>
      </c>
      <c r="H10" s="33">
        <v>324</v>
      </c>
      <c r="I10" s="26">
        <v>48.8688</v>
      </c>
      <c r="J10" s="27">
        <v>90</v>
      </c>
      <c r="K10" s="26">
        <v>13.5747</v>
      </c>
      <c r="L10" s="33">
        <v>188</v>
      </c>
      <c r="M10" s="26">
        <v>28.356000000000002</v>
      </c>
      <c r="N10" s="33">
        <v>3</v>
      </c>
      <c r="O10" s="26">
        <v>0.45250000000000001</v>
      </c>
      <c r="P10" s="28">
        <v>22</v>
      </c>
      <c r="Q10" s="29">
        <v>3.3182999999999998</v>
      </c>
      <c r="R10" s="34">
        <v>112</v>
      </c>
      <c r="S10" s="29">
        <v>16.892900000000001</v>
      </c>
      <c r="T10" s="34">
        <v>8</v>
      </c>
      <c r="U10" s="30">
        <v>1.2065999999999999</v>
      </c>
      <c r="V10" s="34">
        <v>38</v>
      </c>
      <c r="W10" s="30">
        <v>5.7314999999999996</v>
      </c>
      <c r="X10" s="31">
        <v>2000</v>
      </c>
      <c r="Y10" s="32">
        <v>99.95</v>
      </c>
    </row>
    <row r="11" spans="1:25" s="22" customFormat="1" ht="15" customHeight="1" x14ac:dyDescent="0.25">
      <c r="A11" s="21" t="s">
        <v>16</v>
      </c>
      <c r="B11" s="59" t="s">
        <v>21</v>
      </c>
      <c r="C11" s="48">
        <v>264</v>
      </c>
      <c r="D11" s="49">
        <v>0</v>
      </c>
      <c r="E11" s="50">
        <v>0</v>
      </c>
      <c r="F11" s="52">
        <v>2</v>
      </c>
      <c r="G11" s="50">
        <v>0.75760000000000005</v>
      </c>
      <c r="H11" s="51">
        <v>17</v>
      </c>
      <c r="I11" s="50">
        <v>6.4394</v>
      </c>
      <c r="J11" s="51">
        <v>105</v>
      </c>
      <c r="K11" s="50">
        <v>39.7727</v>
      </c>
      <c r="L11" s="51">
        <v>128</v>
      </c>
      <c r="M11" s="50">
        <v>48.4848</v>
      </c>
      <c r="N11" s="51">
        <v>1</v>
      </c>
      <c r="O11" s="50">
        <v>0.37880000000000003</v>
      </c>
      <c r="P11" s="60">
        <v>11</v>
      </c>
      <c r="Q11" s="54">
        <v>4.1666999999999996</v>
      </c>
      <c r="R11" s="61">
        <v>31</v>
      </c>
      <c r="S11" s="54">
        <v>11.7424</v>
      </c>
      <c r="T11" s="49">
        <v>5</v>
      </c>
      <c r="U11" s="56">
        <v>1.8938999999999999</v>
      </c>
      <c r="V11" s="49">
        <v>3</v>
      </c>
      <c r="W11" s="56">
        <v>1.1364000000000001</v>
      </c>
      <c r="X11" s="57">
        <v>1088</v>
      </c>
      <c r="Y11" s="58">
        <v>100</v>
      </c>
    </row>
    <row r="12" spans="1:25" s="22" customFormat="1" ht="15" customHeight="1" x14ac:dyDescent="0.25">
      <c r="A12" s="21" t="s">
        <v>16</v>
      </c>
      <c r="B12" s="23" t="s">
        <v>23</v>
      </c>
      <c r="C12" s="24">
        <v>1657</v>
      </c>
      <c r="D12" s="25">
        <v>39</v>
      </c>
      <c r="E12" s="26">
        <v>2.3536999999999999</v>
      </c>
      <c r="F12" s="33">
        <v>112</v>
      </c>
      <c r="G12" s="26">
        <v>6.7591999999999999</v>
      </c>
      <c r="H12" s="27">
        <v>791</v>
      </c>
      <c r="I12" s="26">
        <v>47.736899999999999</v>
      </c>
      <c r="J12" s="27">
        <v>165</v>
      </c>
      <c r="K12" s="26">
        <v>9.9578000000000007</v>
      </c>
      <c r="L12" s="27">
        <v>450</v>
      </c>
      <c r="M12" s="26">
        <v>27.157499999999999</v>
      </c>
      <c r="N12" s="33">
        <v>15</v>
      </c>
      <c r="O12" s="26">
        <v>0.90529999999999999</v>
      </c>
      <c r="P12" s="35">
        <v>85</v>
      </c>
      <c r="Q12" s="29">
        <v>5.1298000000000004</v>
      </c>
      <c r="R12" s="34">
        <v>391</v>
      </c>
      <c r="S12" s="29">
        <v>23.596900000000002</v>
      </c>
      <c r="T12" s="25">
        <v>48</v>
      </c>
      <c r="U12" s="30">
        <v>2.8967999999999998</v>
      </c>
      <c r="V12" s="25">
        <v>332</v>
      </c>
      <c r="W12" s="30">
        <v>20.036200000000001</v>
      </c>
      <c r="X12" s="31">
        <v>10121</v>
      </c>
      <c r="Y12" s="32">
        <v>99.228999999999999</v>
      </c>
    </row>
    <row r="13" spans="1:25" s="22" customFormat="1" ht="15" customHeight="1" x14ac:dyDescent="0.25">
      <c r="A13" s="21" t="s">
        <v>16</v>
      </c>
      <c r="B13" s="59" t="s">
        <v>24</v>
      </c>
      <c r="C13" s="48">
        <v>136</v>
      </c>
      <c r="D13" s="49">
        <v>0</v>
      </c>
      <c r="E13" s="50">
        <v>0</v>
      </c>
      <c r="F13" s="52">
        <v>1</v>
      </c>
      <c r="G13" s="50">
        <v>0.73529999999999995</v>
      </c>
      <c r="H13" s="51">
        <v>29</v>
      </c>
      <c r="I13" s="50">
        <v>21.323499999999999</v>
      </c>
      <c r="J13" s="52">
        <v>8</v>
      </c>
      <c r="K13" s="50">
        <v>5.8823999999999996</v>
      </c>
      <c r="L13" s="51">
        <v>92</v>
      </c>
      <c r="M13" s="50">
        <v>67.647099999999995</v>
      </c>
      <c r="N13" s="51">
        <v>0</v>
      </c>
      <c r="O13" s="50">
        <v>0</v>
      </c>
      <c r="P13" s="53">
        <v>6</v>
      </c>
      <c r="Q13" s="54">
        <v>4.4118000000000004</v>
      </c>
      <c r="R13" s="49">
        <v>29</v>
      </c>
      <c r="S13" s="54">
        <v>21.323499999999999</v>
      </c>
      <c r="T13" s="61">
        <v>8</v>
      </c>
      <c r="U13" s="56">
        <v>5.8823999999999996</v>
      </c>
      <c r="V13" s="61">
        <v>10</v>
      </c>
      <c r="W13" s="56">
        <v>7.3529</v>
      </c>
      <c r="X13" s="57">
        <v>1908</v>
      </c>
      <c r="Y13" s="58">
        <v>100</v>
      </c>
    </row>
    <row r="14" spans="1:25" s="22" customFormat="1" ht="15" customHeight="1" x14ac:dyDescent="0.25">
      <c r="A14" s="21" t="s">
        <v>16</v>
      </c>
      <c r="B14" s="23" t="s">
        <v>25</v>
      </c>
      <c r="C14" s="36">
        <v>194</v>
      </c>
      <c r="D14" s="25">
        <v>0</v>
      </c>
      <c r="E14" s="26">
        <v>0</v>
      </c>
      <c r="F14" s="27">
        <v>3</v>
      </c>
      <c r="G14" s="26">
        <v>1.5464</v>
      </c>
      <c r="H14" s="33">
        <v>37</v>
      </c>
      <c r="I14" s="26">
        <v>19.072199999999999</v>
      </c>
      <c r="J14" s="33">
        <v>29</v>
      </c>
      <c r="K14" s="26">
        <v>14.948499999999999</v>
      </c>
      <c r="L14" s="33">
        <v>112</v>
      </c>
      <c r="M14" s="26">
        <v>57.731999999999999</v>
      </c>
      <c r="N14" s="27">
        <v>0</v>
      </c>
      <c r="O14" s="26">
        <v>0</v>
      </c>
      <c r="P14" s="28">
        <v>13</v>
      </c>
      <c r="Q14" s="29">
        <v>6.7009999999999996</v>
      </c>
      <c r="R14" s="34">
        <v>53</v>
      </c>
      <c r="S14" s="29">
        <v>27.319600000000001</v>
      </c>
      <c r="T14" s="25">
        <v>13</v>
      </c>
      <c r="U14" s="30">
        <v>6.7009999999999996</v>
      </c>
      <c r="V14" s="25">
        <v>8</v>
      </c>
      <c r="W14" s="30">
        <v>4.1237000000000004</v>
      </c>
      <c r="X14" s="31">
        <v>1214</v>
      </c>
      <c r="Y14" s="32">
        <v>100</v>
      </c>
    </row>
    <row r="15" spans="1:25" s="22" customFormat="1" ht="15" customHeight="1" x14ac:dyDescent="0.25">
      <c r="A15" s="21" t="s">
        <v>16</v>
      </c>
      <c r="B15" s="59" t="s">
        <v>27</v>
      </c>
      <c r="C15" s="62">
        <v>8</v>
      </c>
      <c r="D15" s="49">
        <v>0</v>
      </c>
      <c r="E15" s="50">
        <v>0</v>
      </c>
      <c r="F15" s="51">
        <v>0</v>
      </c>
      <c r="G15" s="50">
        <v>0</v>
      </c>
      <c r="H15" s="51">
        <v>0</v>
      </c>
      <c r="I15" s="50">
        <v>0</v>
      </c>
      <c r="J15" s="52">
        <v>4</v>
      </c>
      <c r="K15" s="50">
        <v>50</v>
      </c>
      <c r="L15" s="51">
        <v>4</v>
      </c>
      <c r="M15" s="50">
        <v>50</v>
      </c>
      <c r="N15" s="52">
        <v>0</v>
      </c>
      <c r="O15" s="50">
        <v>0</v>
      </c>
      <c r="P15" s="53">
        <v>0</v>
      </c>
      <c r="Q15" s="54">
        <v>0</v>
      </c>
      <c r="R15" s="61">
        <v>1</v>
      </c>
      <c r="S15" s="54">
        <v>12.5</v>
      </c>
      <c r="T15" s="49">
        <v>0</v>
      </c>
      <c r="U15" s="56">
        <v>0</v>
      </c>
      <c r="V15" s="49">
        <v>0</v>
      </c>
      <c r="W15" s="56">
        <v>0</v>
      </c>
      <c r="X15" s="57">
        <v>231</v>
      </c>
      <c r="Y15" s="58">
        <v>100</v>
      </c>
    </row>
    <row r="16" spans="1:25" s="22" customFormat="1" ht="15" customHeight="1" x14ac:dyDescent="0.25">
      <c r="A16" s="21" t="s">
        <v>16</v>
      </c>
      <c r="B16" s="23" t="s">
        <v>26</v>
      </c>
      <c r="C16" s="36">
        <v>15</v>
      </c>
      <c r="D16" s="34">
        <v>0</v>
      </c>
      <c r="E16" s="26">
        <v>0</v>
      </c>
      <c r="F16" s="33">
        <v>0</v>
      </c>
      <c r="G16" s="26">
        <v>0</v>
      </c>
      <c r="H16" s="27">
        <v>6</v>
      </c>
      <c r="I16" s="26">
        <v>40</v>
      </c>
      <c r="J16" s="33">
        <v>9</v>
      </c>
      <c r="K16" s="26">
        <v>60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4</v>
      </c>
      <c r="S16" s="29">
        <v>26.666699999999999</v>
      </c>
      <c r="T16" s="25">
        <v>0</v>
      </c>
      <c r="U16" s="30">
        <v>0</v>
      </c>
      <c r="V16" s="25">
        <v>6</v>
      </c>
      <c r="W16" s="30">
        <v>40</v>
      </c>
      <c r="X16" s="31">
        <v>228</v>
      </c>
      <c r="Y16" s="32">
        <v>99.561000000000007</v>
      </c>
    </row>
    <row r="17" spans="1:25" s="22" customFormat="1" ht="15" customHeight="1" x14ac:dyDescent="0.25">
      <c r="A17" s="21" t="s">
        <v>16</v>
      </c>
      <c r="B17" s="59" t="s">
        <v>28</v>
      </c>
      <c r="C17" s="48">
        <v>213</v>
      </c>
      <c r="D17" s="49">
        <v>0</v>
      </c>
      <c r="E17" s="50">
        <v>0</v>
      </c>
      <c r="F17" s="52">
        <v>0</v>
      </c>
      <c r="G17" s="50">
        <v>0</v>
      </c>
      <c r="H17" s="51">
        <v>59</v>
      </c>
      <c r="I17" s="50">
        <v>27.6995</v>
      </c>
      <c r="J17" s="52">
        <v>57</v>
      </c>
      <c r="K17" s="50">
        <v>26.7606</v>
      </c>
      <c r="L17" s="52">
        <v>92</v>
      </c>
      <c r="M17" s="50">
        <v>43.192500000000003</v>
      </c>
      <c r="N17" s="52">
        <v>0</v>
      </c>
      <c r="O17" s="50">
        <v>0</v>
      </c>
      <c r="P17" s="60">
        <v>5</v>
      </c>
      <c r="Q17" s="54">
        <v>2.3473999999999999</v>
      </c>
      <c r="R17" s="49">
        <v>67</v>
      </c>
      <c r="S17" s="54">
        <v>31.455400000000001</v>
      </c>
      <c r="T17" s="49">
        <v>15</v>
      </c>
      <c r="U17" s="56">
        <v>7.0423</v>
      </c>
      <c r="V17" s="49">
        <v>15</v>
      </c>
      <c r="W17" s="56">
        <v>7.0423</v>
      </c>
      <c r="X17" s="57">
        <v>3976</v>
      </c>
      <c r="Y17" s="58">
        <v>100</v>
      </c>
    </row>
    <row r="18" spans="1:25" s="22" customFormat="1" ht="15" customHeight="1" x14ac:dyDescent="0.25">
      <c r="A18" s="21" t="s">
        <v>16</v>
      </c>
      <c r="B18" s="23" t="s">
        <v>29</v>
      </c>
      <c r="C18" s="24">
        <v>318</v>
      </c>
      <c r="D18" s="34">
        <v>0</v>
      </c>
      <c r="E18" s="26">
        <v>0</v>
      </c>
      <c r="F18" s="27">
        <v>5</v>
      </c>
      <c r="G18" s="26">
        <v>1.5723</v>
      </c>
      <c r="H18" s="27">
        <v>29</v>
      </c>
      <c r="I18" s="26">
        <v>9.1195000000000004</v>
      </c>
      <c r="J18" s="27">
        <v>81</v>
      </c>
      <c r="K18" s="26">
        <v>25.471699999999998</v>
      </c>
      <c r="L18" s="27">
        <v>199</v>
      </c>
      <c r="M18" s="26">
        <v>62.578600000000002</v>
      </c>
      <c r="N18" s="27">
        <v>0</v>
      </c>
      <c r="O18" s="26">
        <v>0</v>
      </c>
      <c r="P18" s="28">
        <v>4</v>
      </c>
      <c r="Q18" s="29">
        <v>1.2579</v>
      </c>
      <c r="R18" s="34">
        <v>45</v>
      </c>
      <c r="S18" s="29">
        <v>14.1509</v>
      </c>
      <c r="T18" s="25">
        <v>13</v>
      </c>
      <c r="U18" s="30">
        <v>4.0880999999999998</v>
      </c>
      <c r="V18" s="25">
        <v>10</v>
      </c>
      <c r="W18" s="30">
        <v>3.1446999999999998</v>
      </c>
      <c r="X18" s="31">
        <v>2416</v>
      </c>
      <c r="Y18" s="32">
        <v>100</v>
      </c>
    </row>
    <row r="19" spans="1:25" s="22" customFormat="1" ht="15" customHeight="1" x14ac:dyDescent="0.25">
      <c r="A19" s="21" t="s">
        <v>16</v>
      </c>
      <c r="B19" s="59" t="s">
        <v>30</v>
      </c>
      <c r="C19" s="48">
        <v>200</v>
      </c>
      <c r="D19" s="49">
        <v>0</v>
      </c>
      <c r="E19" s="50">
        <v>0</v>
      </c>
      <c r="F19" s="51">
        <v>32</v>
      </c>
      <c r="G19" s="50">
        <v>16</v>
      </c>
      <c r="H19" s="51">
        <v>22</v>
      </c>
      <c r="I19" s="50">
        <v>11</v>
      </c>
      <c r="J19" s="51">
        <v>3</v>
      </c>
      <c r="K19" s="50">
        <v>1.5</v>
      </c>
      <c r="L19" s="51">
        <v>15</v>
      </c>
      <c r="M19" s="50">
        <v>7.5</v>
      </c>
      <c r="N19" s="51">
        <v>106</v>
      </c>
      <c r="O19" s="50">
        <v>53</v>
      </c>
      <c r="P19" s="53">
        <v>22</v>
      </c>
      <c r="Q19" s="54">
        <v>11</v>
      </c>
      <c r="R19" s="49">
        <v>83</v>
      </c>
      <c r="S19" s="54">
        <v>41.5</v>
      </c>
      <c r="T19" s="49">
        <v>82</v>
      </c>
      <c r="U19" s="56">
        <v>41</v>
      </c>
      <c r="V19" s="49">
        <v>84</v>
      </c>
      <c r="W19" s="56">
        <v>42</v>
      </c>
      <c r="X19" s="57">
        <v>292</v>
      </c>
      <c r="Y19" s="58">
        <v>100</v>
      </c>
    </row>
    <row r="20" spans="1:25" s="22" customFormat="1" ht="15" customHeight="1" x14ac:dyDescent="0.25">
      <c r="A20" s="21" t="s">
        <v>16</v>
      </c>
      <c r="B20" s="23" t="s">
        <v>32</v>
      </c>
      <c r="C20" s="36">
        <v>126</v>
      </c>
      <c r="D20" s="34">
        <v>2</v>
      </c>
      <c r="E20" s="26">
        <v>1.5872999999999999</v>
      </c>
      <c r="F20" s="33">
        <v>0</v>
      </c>
      <c r="G20" s="26">
        <v>0</v>
      </c>
      <c r="H20" s="27">
        <v>29</v>
      </c>
      <c r="I20" s="26">
        <v>23.015899999999998</v>
      </c>
      <c r="J20" s="33">
        <v>2</v>
      </c>
      <c r="K20" s="26">
        <v>1.5872999999999999</v>
      </c>
      <c r="L20" s="33">
        <v>92</v>
      </c>
      <c r="M20" s="26">
        <v>73.015900000000002</v>
      </c>
      <c r="N20" s="33">
        <v>0</v>
      </c>
      <c r="O20" s="26">
        <v>0</v>
      </c>
      <c r="P20" s="28">
        <v>1</v>
      </c>
      <c r="Q20" s="29">
        <v>0.79369999999999996</v>
      </c>
      <c r="R20" s="34">
        <v>10</v>
      </c>
      <c r="S20" s="29">
        <v>7.9364999999999997</v>
      </c>
      <c r="T20" s="25">
        <v>8</v>
      </c>
      <c r="U20" s="30">
        <v>6.3491999999999997</v>
      </c>
      <c r="V20" s="25">
        <v>8</v>
      </c>
      <c r="W20" s="30">
        <v>6.3491999999999997</v>
      </c>
      <c r="X20" s="31">
        <v>725</v>
      </c>
      <c r="Y20" s="32">
        <v>100</v>
      </c>
    </row>
    <row r="21" spans="1:25" s="22" customFormat="1" ht="15" customHeight="1" x14ac:dyDescent="0.25">
      <c r="A21" s="21" t="s">
        <v>16</v>
      </c>
      <c r="B21" s="59" t="s">
        <v>33</v>
      </c>
      <c r="C21" s="48">
        <v>1243</v>
      </c>
      <c r="D21" s="61">
        <v>0</v>
      </c>
      <c r="E21" s="50">
        <v>0</v>
      </c>
      <c r="F21" s="51">
        <v>28</v>
      </c>
      <c r="G21" s="50">
        <v>2.2526000000000002</v>
      </c>
      <c r="H21" s="52">
        <v>222</v>
      </c>
      <c r="I21" s="50">
        <v>17.86</v>
      </c>
      <c r="J21" s="51">
        <v>287</v>
      </c>
      <c r="K21" s="50">
        <v>23.089300000000001</v>
      </c>
      <c r="L21" s="51">
        <v>648</v>
      </c>
      <c r="M21" s="50">
        <v>52.131900000000002</v>
      </c>
      <c r="N21" s="51">
        <v>2</v>
      </c>
      <c r="O21" s="50">
        <v>0.16089999999999999</v>
      </c>
      <c r="P21" s="60">
        <v>56</v>
      </c>
      <c r="Q21" s="54">
        <v>4.5052000000000003</v>
      </c>
      <c r="R21" s="49">
        <v>265</v>
      </c>
      <c r="S21" s="54">
        <v>21.319400000000002</v>
      </c>
      <c r="T21" s="61">
        <v>36</v>
      </c>
      <c r="U21" s="56">
        <v>2.8961999999999999</v>
      </c>
      <c r="V21" s="61">
        <v>70</v>
      </c>
      <c r="W21" s="56">
        <v>5.6315</v>
      </c>
      <c r="X21" s="57">
        <v>4145</v>
      </c>
      <c r="Y21" s="58">
        <v>87.165000000000006</v>
      </c>
    </row>
    <row r="22" spans="1:25" s="22" customFormat="1" ht="15" customHeight="1" x14ac:dyDescent="0.25">
      <c r="A22" s="21" t="s">
        <v>16</v>
      </c>
      <c r="B22" s="23" t="s">
        <v>34</v>
      </c>
      <c r="C22" s="24">
        <v>524</v>
      </c>
      <c r="D22" s="25">
        <v>1</v>
      </c>
      <c r="E22" s="26">
        <v>0.1908</v>
      </c>
      <c r="F22" s="33">
        <v>2</v>
      </c>
      <c r="G22" s="26">
        <v>0.38169999999999998</v>
      </c>
      <c r="H22" s="33">
        <v>57</v>
      </c>
      <c r="I22" s="26">
        <v>10.8779</v>
      </c>
      <c r="J22" s="27">
        <v>231</v>
      </c>
      <c r="K22" s="26">
        <v>44.084000000000003</v>
      </c>
      <c r="L22" s="27">
        <v>211</v>
      </c>
      <c r="M22" s="26">
        <v>40.267200000000003</v>
      </c>
      <c r="N22" s="27">
        <v>0</v>
      </c>
      <c r="O22" s="26">
        <v>0</v>
      </c>
      <c r="P22" s="35">
        <v>22</v>
      </c>
      <c r="Q22" s="29">
        <v>4.1985000000000001</v>
      </c>
      <c r="R22" s="34">
        <v>39</v>
      </c>
      <c r="S22" s="29">
        <v>7.4427000000000003</v>
      </c>
      <c r="T22" s="34">
        <v>3</v>
      </c>
      <c r="U22" s="30">
        <v>0.57250000000000001</v>
      </c>
      <c r="V22" s="34">
        <v>8</v>
      </c>
      <c r="W22" s="30">
        <v>1.5266999999999999</v>
      </c>
      <c r="X22" s="31">
        <v>1886</v>
      </c>
      <c r="Y22" s="32">
        <v>100</v>
      </c>
    </row>
    <row r="23" spans="1:25" s="22" customFormat="1" ht="15" customHeight="1" x14ac:dyDescent="0.25">
      <c r="A23" s="21" t="s">
        <v>16</v>
      </c>
      <c r="B23" s="59" t="s">
        <v>31</v>
      </c>
      <c r="C23" s="48">
        <v>202</v>
      </c>
      <c r="D23" s="49">
        <v>0</v>
      </c>
      <c r="E23" s="50">
        <v>0</v>
      </c>
      <c r="F23" s="51">
        <v>0</v>
      </c>
      <c r="G23" s="50">
        <v>0</v>
      </c>
      <c r="H23" s="51">
        <v>17</v>
      </c>
      <c r="I23" s="50">
        <v>8.4158000000000008</v>
      </c>
      <c r="J23" s="51">
        <v>31</v>
      </c>
      <c r="K23" s="50">
        <v>15.346500000000001</v>
      </c>
      <c r="L23" s="51">
        <v>146</v>
      </c>
      <c r="M23" s="50">
        <v>72.277199999999993</v>
      </c>
      <c r="N23" s="51">
        <v>0</v>
      </c>
      <c r="O23" s="50">
        <v>0</v>
      </c>
      <c r="P23" s="60">
        <v>8</v>
      </c>
      <c r="Q23" s="54">
        <v>3.9603999999999999</v>
      </c>
      <c r="R23" s="61">
        <v>31</v>
      </c>
      <c r="S23" s="54">
        <v>15.346500000000001</v>
      </c>
      <c r="T23" s="49">
        <v>0</v>
      </c>
      <c r="U23" s="56">
        <v>0</v>
      </c>
      <c r="V23" s="49">
        <v>5</v>
      </c>
      <c r="W23" s="56">
        <v>2.4752000000000001</v>
      </c>
      <c r="X23" s="57">
        <v>1343</v>
      </c>
      <c r="Y23" s="58">
        <v>100</v>
      </c>
    </row>
    <row r="24" spans="1:25" s="22" customFormat="1" ht="15" customHeight="1" x14ac:dyDescent="0.25">
      <c r="A24" s="21" t="s">
        <v>16</v>
      </c>
      <c r="B24" s="23" t="s">
        <v>35</v>
      </c>
      <c r="C24" s="24">
        <v>319</v>
      </c>
      <c r="D24" s="34">
        <v>2</v>
      </c>
      <c r="E24" s="26">
        <v>0.627</v>
      </c>
      <c r="F24" s="27">
        <v>3</v>
      </c>
      <c r="G24" s="26">
        <v>0.94040000000000001</v>
      </c>
      <c r="H24" s="33">
        <v>47</v>
      </c>
      <c r="I24" s="26">
        <v>14.733499999999999</v>
      </c>
      <c r="J24" s="27">
        <v>32</v>
      </c>
      <c r="K24" s="26">
        <v>10.0313</v>
      </c>
      <c r="L24" s="27">
        <v>221</v>
      </c>
      <c r="M24" s="26">
        <v>69.278999999999996</v>
      </c>
      <c r="N24" s="27">
        <v>1</v>
      </c>
      <c r="O24" s="26">
        <v>0.3135</v>
      </c>
      <c r="P24" s="35">
        <v>13</v>
      </c>
      <c r="Q24" s="29">
        <v>4.0751999999999997</v>
      </c>
      <c r="R24" s="34">
        <v>52</v>
      </c>
      <c r="S24" s="29">
        <v>16.300899999999999</v>
      </c>
      <c r="T24" s="25">
        <v>5</v>
      </c>
      <c r="U24" s="30">
        <v>1.5673999999999999</v>
      </c>
      <c r="V24" s="25">
        <v>15</v>
      </c>
      <c r="W24" s="30">
        <v>4.7022000000000004</v>
      </c>
      <c r="X24" s="31">
        <v>1350</v>
      </c>
      <c r="Y24" s="32">
        <v>100</v>
      </c>
    </row>
    <row r="25" spans="1:25" s="22" customFormat="1" ht="15" customHeight="1" x14ac:dyDescent="0.25">
      <c r="A25" s="21" t="s">
        <v>16</v>
      </c>
      <c r="B25" s="59" t="s">
        <v>36</v>
      </c>
      <c r="C25" s="62">
        <v>273</v>
      </c>
      <c r="D25" s="49">
        <v>0</v>
      </c>
      <c r="E25" s="50">
        <v>0</v>
      </c>
      <c r="F25" s="51">
        <v>3</v>
      </c>
      <c r="G25" s="50">
        <v>1.0989</v>
      </c>
      <c r="H25" s="51">
        <v>14</v>
      </c>
      <c r="I25" s="50">
        <v>5.1281999999999996</v>
      </c>
      <c r="J25" s="51">
        <v>56</v>
      </c>
      <c r="K25" s="50">
        <v>20.512799999999999</v>
      </c>
      <c r="L25" s="52">
        <v>179</v>
      </c>
      <c r="M25" s="50">
        <v>65.567800000000005</v>
      </c>
      <c r="N25" s="51">
        <v>0</v>
      </c>
      <c r="O25" s="50">
        <v>0</v>
      </c>
      <c r="P25" s="60">
        <v>21</v>
      </c>
      <c r="Q25" s="54">
        <v>7.6923000000000004</v>
      </c>
      <c r="R25" s="49">
        <v>38</v>
      </c>
      <c r="S25" s="54">
        <v>13.9194</v>
      </c>
      <c r="T25" s="49">
        <v>10</v>
      </c>
      <c r="U25" s="56">
        <v>3.6629999999999998</v>
      </c>
      <c r="V25" s="49">
        <v>9</v>
      </c>
      <c r="W25" s="56">
        <v>3.2967</v>
      </c>
      <c r="X25" s="57">
        <v>1401</v>
      </c>
      <c r="Y25" s="58">
        <v>100</v>
      </c>
    </row>
    <row r="26" spans="1:25" s="22" customFormat="1" ht="15" customHeight="1" x14ac:dyDescent="0.25">
      <c r="A26" s="21" t="s">
        <v>16</v>
      </c>
      <c r="B26" s="23" t="s">
        <v>37</v>
      </c>
      <c r="C26" s="24">
        <v>72</v>
      </c>
      <c r="D26" s="25">
        <v>1</v>
      </c>
      <c r="E26" s="26">
        <v>1.3889</v>
      </c>
      <c r="F26" s="33">
        <v>0</v>
      </c>
      <c r="G26" s="26">
        <v>0</v>
      </c>
      <c r="H26" s="33">
        <v>4</v>
      </c>
      <c r="I26" s="26">
        <v>5.5556000000000001</v>
      </c>
      <c r="J26" s="27">
        <v>37</v>
      </c>
      <c r="K26" s="26">
        <v>51.3889</v>
      </c>
      <c r="L26" s="27">
        <v>30</v>
      </c>
      <c r="M26" s="26">
        <v>41.666699999999999</v>
      </c>
      <c r="N26" s="33">
        <v>0</v>
      </c>
      <c r="O26" s="26">
        <v>0</v>
      </c>
      <c r="P26" s="35">
        <v>0</v>
      </c>
      <c r="Q26" s="29">
        <v>0</v>
      </c>
      <c r="R26" s="25">
        <v>13</v>
      </c>
      <c r="S26" s="29">
        <v>18.055599999999998</v>
      </c>
      <c r="T26" s="25">
        <v>1</v>
      </c>
      <c r="U26" s="30">
        <v>1.3889</v>
      </c>
      <c r="V26" s="25">
        <v>4</v>
      </c>
      <c r="W26" s="30">
        <v>5.5556000000000001</v>
      </c>
      <c r="X26" s="31">
        <v>1365</v>
      </c>
      <c r="Y26" s="32">
        <v>100</v>
      </c>
    </row>
    <row r="27" spans="1:25" s="22" customFormat="1" ht="15" customHeight="1" x14ac:dyDescent="0.25">
      <c r="A27" s="21" t="s">
        <v>16</v>
      </c>
      <c r="B27" s="59" t="s">
        <v>40</v>
      </c>
      <c r="C27" s="62">
        <v>94</v>
      </c>
      <c r="D27" s="61">
        <v>1</v>
      </c>
      <c r="E27" s="50">
        <v>1.0638000000000001</v>
      </c>
      <c r="F27" s="51">
        <v>0</v>
      </c>
      <c r="G27" s="50">
        <v>0</v>
      </c>
      <c r="H27" s="51">
        <v>2</v>
      </c>
      <c r="I27" s="50">
        <v>2.1276999999999999</v>
      </c>
      <c r="J27" s="51">
        <v>4</v>
      </c>
      <c r="K27" s="50">
        <v>4.2553000000000001</v>
      </c>
      <c r="L27" s="52">
        <v>83</v>
      </c>
      <c r="M27" s="50">
        <v>88.297899999999998</v>
      </c>
      <c r="N27" s="51">
        <v>0</v>
      </c>
      <c r="O27" s="50">
        <v>0</v>
      </c>
      <c r="P27" s="60">
        <v>4</v>
      </c>
      <c r="Q27" s="54">
        <v>4.2553000000000001</v>
      </c>
      <c r="R27" s="61">
        <v>27</v>
      </c>
      <c r="S27" s="54">
        <v>28.723400000000002</v>
      </c>
      <c r="T27" s="49">
        <v>3</v>
      </c>
      <c r="U27" s="56">
        <v>3.1915</v>
      </c>
      <c r="V27" s="49">
        <v>0</v>
      </c>
      <c r="W27" s="56">
        <v>0</v>
      </c>
      <c r="X27" s="57">
        <v>579</v>
      </c>
      <c r="Y27" s="58">
        <v>100</v>
      </c>
    </row>
    <row r="28" spans="1:25" s="22" customFormat="1" ht="15" customHeight="1" x14ac:dyDescent="0.25">
      <c r="A28" s="21" t="s">
        <v>16</v>
      </c>
      <c r="B28" s="23" t="s">
        <v>39</v>
      </c>
      <c r="C28" s="36">
        <v>206</v>
      </c>
      <c r="D28" s="34">
        <v>1</v>
      </c>
      <c r="E28" s="26">
        <v>0.4854</v>
      </c>
      <c r="F28" s="27">
        <v>1</v>
      </c>
      <c r="G28" s="26">
        <v>0.4854</v>
      </c>
      <c r="H28" s="27">
        <v>22</v>
      </c>
      <c r="I28" s="26">
        <v>10.679600000000001</v>
      </c>
      <c r="J28" s="27">
        <v>35</v>
      </c>
      <c r="K28" s="26">
        <v>16.990300000000001</v>
      </c>
      <c r="L28" s="33">
        <v>135</v>
      </c>
      <c r="M28" s="26">
        <v>65.534000000000006</v>
      </c>
      <c r="N28" s="27">
        <v>1</v>
      </c>
      <c r="O28" s="26">
        <v>0.4854</v>
      </c>
      <c r="P28" s="28">
        <v>11</v>
      </c>
      <c r="Q28" s="29">
        <v>5.3398000000000003</v>
      </c>
      <c r="R28" s="25">
        <v>41</v>
      </c>
      <c r="S28" s="29">
        <v>19.902899999999999</v>
      </c>
      <c r="T28" s="34">
        <v>29</v>
      </c>
      <c r="U28" s="30">
        <v>14.0777</v>
      </c>
      <c r="V28" s="34">
        <v>9</v>
      </c>
      <c r="W28" s="30">
        <v>4.3689</v>
      </c>
      <c r="X28" s="31">
        <v>1414</v>
      </c>
      <c r="Y28" s="32">
        <v>100</v>
      </c>
    </row>
    <row r="29" spans="1:25" s="22" customFormat="1" ht="15" customHeight="1" x14ac:dyDescent="0.25">
      <c r="A29" s="21" t="s">
        <v>16</v>
      </c>
      <c r="B29" s="59" t="s">
        <v>38</v>
      </c>
      <c r="C29" s="48">
        <v>368</v>
      </c>
      <c r="D29" s="49">
        <v>1</v>
      </c>
      <c r="E29" s="50">
        <v>0.2717</v>
      </c>
      <c r="F29" s="51">
        <v>15</v>
      </c>
      <c r="G29" s="50">
        <v>4.0761000000000003</v>
      </c>
      <c r="H29" s="52">
        <v>94</v>
      </c>
      <c r="I29" s="50">
        <v>25.543500000000002</v>
      </c>
      <c r="J29" s="51">
        <v>67</v>
      </c>
      <c r="K29" s="50">
        <v>18.206499999999998</v>
      </c>
      <c r="L29" s="52">
        <v>179</v>
      </c>
      <c r="M29" s="50">
        <v>48.641300000000001</v>
      </c>
      <c r="N29" s="51">
        <v>0</v>
      </c>
      <c r="O29" s="50">
        <v>0</v>
      </c>
      <c r="P29" s="60">
        <v>12</v>
      </c>
      <c r="Q29" s="54">
        <v>3.2608999999999999</v>
      </c>
      <c r="R29" s="49">
        <v>98</v>
      </c>
      <c r="S29" s="54">
        <v>26.630400000000002</v>
      </c>
      <c r="T29" s="49">
        <v>22</v>
      </c>
      <c r="U29" s="56">
        <v>5.9782999999999999</v>
      </c>
      <c r="V29" s="49">
        <v>41</v>
      </c>
      <c r="W29" s="56">
        <v>11.141299999999999</v>
      </c>
      <c r="X29" s="57">
        <v>1870</v>
      </c>
      <c r="Y29" s="58">
        <v>99.037000000000006</v>
      </c>
    </row>
    <row r="30" spans="1:25" s="22" customFormat="1" ht="15" customHeight="1" x14ac:dyDescent="0.25">
      <c r="A30" s="21" t="s">
        <v>16</v>
      </c>
      <c r="B30" s="23" t="s">
        <v>41</v>
      </c>
      <c r="C30" s="24">
        <v>924</v>
      </c>
      <c r="D30" s="34">
        <v>14</v>
      </c>
      <c r="E30" s="26">
        <v>1.5152000000000001</v>
      </c>
      <c r="F30" s="33">
        <v>7</v>
      </c>
      <c r="G30" s="26">
        <v>0.75760000000000005</v>
      </c>
      <c r="H30" s="27">
        <v>74</v>
      </c>
      <c r="I30" s="26">
        <v>8.0086999999999993</v>
      </c>
      <c r="J30" s="27">
        <v>148</v>
      </c>
      <c r="K30" s="26">
        <v>16.017299999999999</v>
      </c>
      <c r="L30" s="27">
        <v>650</v>
      </c>
      <c r="M30" s="26">
        <v>70.346299999999999</v>
      </c>
      <c r="N30" s="27">
        <v>1</v>
      </c>
      <c r="O30" s="26">
        <v>0.1082</v>
      </c>
      <c r="P30" s="28">
        <v>30</v>
      </c>
      <c r="Q30" s="29">
        <v>3.2467999999999999</v>
      </c>
      <c r="R30" s="25">
        <v>167</v>
      </c>
      <c r="S30" s="29">
        <v>18.073599999999999</v>
      </c>
      <c r="T30" s="34">
        <v>27</v>
      </c>
      <c r="U30" s="30">
        <v>2.9220999999999999</v>
      </c>
      <c r="V30" s="34">
        <v>33</v>
      </c>
      <c r="W30" s="30">
        <v>3.5714000000000001</v>
      </c>
      <c r="X30" s="31">
        <v>3559</v>
      </c>
      <c r="Y30" s="32">
        <v>100</v>
      </c>
    </row>
    <row r="31" spans="1:25" s="22" customFormat="1" ht="15" customHeight="1" x14ac:dyDescent="0.25">
      <c r="A31" s="21" t="s">
        <v>16</v>
      </c>
      <c r="B31" s="59" t="s">
        <v>42</v>
      </c>
      <c r="C31" s="62">
        <v>864</v>
      </c>
      <c r="D31" s="49">
        <v>50</v>
      </c>
      <c r="E31" s="50">
        <v>5.7869999999999999</v>
      </c>
      <c r="F31" s="52">
        <v>23</v>
      </c>
      <c r="G31" s="50">
        <v>2.6619999999999999</v>
      </c>
      <c r="H31" s="51">
        <v>98</v>
      </c>
      <c r="I31" s="50">
        <v>11.342599999999999</v>
      </c>
      <c r="J31" s="52">
        <v>202</v>
      </c>
      <c r="K31" s="50">
        <v>23.3796</v>
      </c>
      <c r="L31" s="51">
        <v>445</v>
      </c>
      <c r="M31" s="50">
        <v>51.504600000000003</v>
      </c>
      <c r="N31" s="51">
        <v>0</v>
      </c>
      <c r="O31" s="50">
        <v>0</v>
      </c>
      <c r="P31" s="53">
        <v>46</v>
      </c>
      <c r="Q31" s="54">
        <v>5.3240999999999996</v>
      </c>
      <c r="R31" s="49">
        <v>223</v>
      </c>
      <c r="S31" s="54">
        <v>25.810199999999998</v>
      </c>
      <c r="T31" s="61">
        <v>8</v>
      </c>
      <c r="U31" s="56">
        <v>0.92589999999999995</v>
      </c>
      <c r="V31" s="61">
        <v>82</v>
      </c>
      <c r="W31" s="56">
        <v>9.4907000000000004</v>
      </c>
      <c r="X31" s="57">
        <v>2232</v>
      </c>
      <c r="Y31" s="58">
        <v>100</v>
      </c>
    </row>
    <row r="32" spans="1:25" s="22" customFormat="1" ht="15" customHeight="1" x14ac:dyDescent="0.25">
      <c r="A32" s="21" t="s">
        <v>16</v>
      </c>
      <c r="B32" s="23" t="s">
        <v>44</v>
      </c>
      <c r="C32" s="24">
        <v>84</v>
      </c>
      <c r="D32" s="25">
        <v>0</v>
      </c>
      <c r="E32" s="26">
        <v>0</v>
      </c>
      <c r="F32" s="27">
        <v>0</v>
      </c>
      <c r="G32" s="26">
        <v>0</v>
      </c>
      <c r="H32" s="27">
        <v>4</v>
      </c>
      <c r="I32" s="26">
        <v>4.7618999999999998</v>
      </c>
      <c r="J32" s="27">
        <v>42</v>
      </c>
      <c r="K32" s="26">
        <v>50</v>
      </c>
      <c r="L32" s="33">
        <v>37</v>
      </c>
      <c r="M32" s="26">
        <v>44.047600000000003</v>
      </c>
      <c r="N32" s="33">
        <v>0</v>
      </c>
      <c r="O32" s="26">
        <v>0</v>
      </c>
      <c r="P32" s="35">
        <v>1</v>
      </c>
      <c r="Q32" s="29">
        <v>1.1904999999999999</v>
      </c>
      <c r="R32" s="34">
        <v>9</v>
      </c>
      <c r="S32" s="29">
        <v>10.7143</v>
      </c>
      <c r="T32" s="25">
        <v>0</v>
      </c>
      <c r="U32" s="30">
        <v>0</v>
      </c>
      <c r="V32" s="25">
        <v>1</v>
      </c>
      <c r="W32" s="30">
        <v>1.1904999999999999</v>
      </c>
      <c r="X32" s="31">
        <v>960</v>
      </c>
      <c r="Y32" s="32">
        <v>100</v>
      </c>
    </row>
    <row r="33" spans="1:25" s="22" customFormat="1" ht="15" customHeight="1" x14ac:dyDescent="0.25">
      <c r="A33" s="21" t="s">
        <v>16</v>
      </c>
      <c r="B33" s="59" t="s">
        <v>43</v>
      </c>
      <c r="C33" s="48">
        <v>820</v>
      </c>
      <c r="D33" s="61">
        <v>4</v>
      </c>
      <c r="E33" s="50">
        <v>0.48780000000000001</v>
      </c>
      <c r="F33" s="51">
        <v>10</v>
      </c>
      <c r="G33" s="50">
        <v>1.2195</v>
      </c>
      <c r="H33" s="52">
        <v>50</v>
      </c>
      <c r="I33" s="50">
        <v>6.0975999999999999</v>
      </c>
      <c r="J33" s="51">
        <v>197</v>
      </c>
      <c r="K33" s="50">
        <v>24.0244</v>
      </c>
      <c r="L33" s="51">
        <v>521</v>
      </c>
      <c r="M33" s="50">
        <v>63.5366</v>
      </c>
      <c r="N33" s="52">
        <v>4</v>
      </c>
      <c r="O33" s="50">
        <v>0.48780000000000001</v>
      </c>
      <c r="P33" s="60">
        <v>34</v>
      </c>
      <c r="Q33" s="54">
        <v>4.1463000000000001</v>
      </c>
      <c r="R33" s="61">
        <v>183</v>
      </c>
      <c r="S33" s="54">
        <v>22.3171</v>
      </c>
      <c r="T33" s="61">
        <v>22</v>
      </c>
      <c r="U33" s="56">
        <v>2.6829000000000001</v>
      </c>
      <c r="V33" s="61">
        <v>33</v>
      </c>
      <c r="W33" s="56">
        <v>4.0244</v>
      </c>
      <c r="X33" s="57">
        <v>2381</v>
      </c>
      <c r="Y33" s="58">
        <v>100</v>
      </c>
    </row>
    <row r="34" spans="1:25" s="22" customFormat="1" ht="15" customHeight="1" x14ac:dyDescent="0.25">
      <c r="A34" s="21" t="s">
        <v>16</v>
      </c>
      <c r="B34" s="23" t="s">
        <v>45</v>
      </c>
      <c r="C34" s="36">
        <v>184</v>
      </c>
      <c r="D34" s="25">
        <v>59</v>
      </c>
      <c r="E34" s="26">
        <v>32.065199999999997</v>
      </c>
      <c r="F34" s="27">
        <v>2</v>
      </c>
      <c r="G34" s="26">
        <v>1.087</v>
      </c>
      <c r="H34" s="33">
        <v>5</v>
      </c>
      <c r="I34" s="26">
        <v>2.7174</v>
      </c>
      <c r="J34" s="27">
        <v>6</v>
      </c>
      <c r="K34" s="26">
        <v>3.2608999999999999</v>
      </c>
      <c r="L34" s="33">
        <v>104</v>
      </c>
      <c r="M34" s="26">
        <v>56.521700000000003</v>
      </c>
      <c r="N34" s="33">
        <v>2</v>
      </c>
      <c r="O34" s="26">
        <v>1.087</v>
      </c>
      <c r="P34" s="28">
        <v>6</v>
      </c>
      <c r="Q34" s="29">
        <v>3.2608999999999999</v>
      </c>
      <c r="R34" s="34">
        <v>14</v>
      </c>
      <c r="S34" s="29">
        <v>7.6086999999999998</v>
      </c>
      <c r="T34" s="34">
        <v>2</v>
      </c>
      <c r="U34" s="30">
        <v>1.087</v>
      </c>
      <c r="V34" s="34">
        <v>16</v>
      </c>
      <c r="W34" s="30">
        <v>8.6957000000000004</v>
      </c>
      <c r="X34" s="31">
        <v>823</v>
      </c>
      <c r="Y34" s="32">
        <v>96.233000000000004</v>
      </c>
    </row>
    <row r="35" spans="1:25" s="22" customFormat="1" ht="15" customHeight="1" x14ac:dyDescent="0.25">
      <c r="A35" s="21" t="s">
        <v>16</v>
      </c>
      <c r="B35" s="59" t="s">
        <v>48</v>
      </c>
      <c r="C35" s="62">
        <v>309</v>
      </c>
      <c r="D35" s="61">
        <v>5</v>
      </c>
      <c r="E35" s="50">
        <v>1.6181000000000001</v>
      </c>
      <c r="F35" s="51">
        <v>6</v>
      </c>
      <c r="G35" s="50">
        <v>1.9417</v>
      </c>
      <c r="H35" s="52">
        <v>62</v>
      </c>
      <c r="I35" s="50">
        <v>20.064699999999998</v>
      </c>
      <c r="J35" s="51">
        <v>62</v>
      </c>
      <c r="K35" s="50">
        <v>20.064699999999998</v>
      </c>
      <c r="L35" s="52">
        <v>157</v>
      </c>
      <c r="M35" s="50">
        <v>50.809100000000001</v>
      </c>
      <c r="N35" s="51">
        <v>0</v>
      </c>
      <c r="O35" s="50">
        <v>0</v>
      </c>
      <c r="P35" s="60">
        <v>17</v>
      </c>
      <c r="Q35" s="54">
        <v>5.5015999999999998</v>
      </c>
      <c r="R35" s="61">
        <v>73</v>
      </c>
      <c r="S35" s="54">
        <v>23.624600000000001</v>
      </c>
      <c r="T35" s="61">
        <v>5</v>
      </c>
      <c r="U35" s="56">
        <v>1.6181000000000001</v>
      </c>
      <c r="V35" s="61">
        <v>13</v>
      </c>
      <c r="W35" s="56">
        <v>4.2070999999999996</v>
      </c>
      <c r="X35" s="57">
        <v>1055</v>
      </c>
      <c r="Y35" s="58">
        <v>100</v>
      </c>
    </row>
    <row r="36" spans="1:25" s="22" customFormat="1" ht="15" customHeight="1" x14ac:dyDescent="0.25">
      <c r="A36" s="21" t="s">
        <v>16</v>
      </c>
      <c r="B36" s="23" t="s">
        <v>52</v>
      </c>
      <c r="C36" s="36">
        <v>67</v>
      </c>
      <c r="D36" s="34">
        <v>1</v>
      </c>
      <c r="E36" s="26">
        <v>1.4924999999999999</v>
      </c>
      <c r="F36" s="27">
        <v>0</v>
      </c>
      <c r="G36" s="26">
        <v>0</v>
      </c>
      <c r="H36" s="27">
        <v>21</v>
      </c>
      <c r="I36" s="26">
        <v>31.343299999999999</v>
      </c>
      <c r="J36" s="33">
        <v>1</v>
      </c>
      <c r="K36" s="26">
        <v>1.4924999999999999</v>
      </c>
      <c r="L36" s="33">
        <v>37</v>
      </c>
      <c r="M36" s="26">
        <v>55.2239</v>
      </c>
      <c r="N36" s="27">
        <v>4</v>
      </c>
      <c r="O36" s="26">
        <v>5.9701000000000004</v>
      </c>
      <c r="P36" s="35">
        <v>3</v>
      </c>
      <c r="Q36" s="29">
        <v>4.4775999999999998</v>
      </c>
      <c r="R36" s="34">
        <v>17</v>
      </c>
      <c r="S36" s="29">
        <v>25.373100000000001</v>
      </c>
      <c r="T36" s="25">
        <v>6</v>
      </c>
      <c r="U36" s="30">
        <v>8.9551999999999996</v>
      </c>
      <c r="V36" s="25">
        <v>8</v>
      </c>
      <c r="W36" s="30">
        <v>11.940300000000001</v>
      </c>
      <c r="X36" s="31">
        <v>704</v>
      </c>
      <c r="Y36" s="32">
        <v>100</v>
      </c>
    </row>
    <row r="37" spans="1:25" s="22" customFormat="1" ht="15" customHeight="1" x14ac:dyDescent="0.25">
      <c r="A37" s="21" t="s">
        <v>16</v>
      </c>
      <c r="B37" s="59" t="s">
        <v>49</v>
      </c>
      <c r="C37" s="48">
        <v>115</v>
      </c>
      <c r="D37" s="49">
        <v>1</v>
      </c>
      <c r="E37" s="50">
        <v>0.86960000000000004</v>
      </c>
      <c r="F37" s="51">
        <v>2</v>
      </c>
      <c r="G37" s="50">
        <v>1.7391000000000001</v>
      </c>
      <c r="H37" s="51">
        <v>10</v>
      </c>
      <c r="I37" s="50">
        <v>8.6957000000000004</v>
      </c>
      <c r="J37" s="51">
        <v>6</v>
      </c>
      <c r="K37" s="50">
        <v>5.2173999999999996</v>
      </c>
      <c r="L37" s="51">
        <v>95</v>
      </c>
      <c r="M37" s="50">
        <v>82.608699999999999</v>
      </c>
      <c r="N37" s="52">
        <v>0</v>
      </c>
      <c r="O37" s="50">
        <v>0</v>
      </c>
      <c r="P37" s="60">
        <v>1</v>
      </c>
      <c r="Q37" s="54">
        <v>0.86960000000000004</v>
      </c>
      <c r="R37" s="61">
        <v>17</v>
      </c>
      <c r="S37" s="54">
        <v>14.7826</v>
      </c>
      <c r="T37" s="49">
        <v>9</v>
      </c>
      <c r="U37" s="56">
        <v>7.8261000000000003</v>
      </c>
      <c r="V37" s="49">
        <v>2</v>
      </c>
      <c r="W37" s="56">
        <v>1.7391000000000001</v>
      </c>
      <c r="X37" s="57">
        <v>491</v>
      </c>
      <c r="Y37" s="58">
        <v>100</v>
      </c>
    </row>
    <row r="38" spans="1:25" s="22" customFormat="1" ht="15" customHeight="1" x14ac:dyDescent="0.25">
      <c r="A38" s="21" t="s">
        <v>16</v>
      </c>
      <c r="B38" s="23" t="s">
        <v>50</v>
      </c>
      <c r="C38" s="24">
        <v>1528</v>
      </c>
      <c r="D38" s="25">
        <v>1</v>
      </c>
      <c r="E38" s="26">
        <v>6.54E-2</v>
      </c>
      <c r="F38" s="27">
        <v>87</v>
      </c>
      <c r="G38" s="26">
        <v>5.6936999999999998</v>
      </c>
      <c r="H38" s="27">
        <v>386</v>
      </c>
      <c r="I38" s="26">
        <v>25.261800000000001</v>
      </c>
      <c r="J38" s="27">
        <v>257</v>
      </c>
      <c r="K38" s="26">
        <v>16.819400000000002</v>
      </c>
      <c r="L38" s="27">
        <v>761</v>
      </c>
      <c r="M38" s="26">
        <v>49.803699999999999</v>
      </c>
      <c r="N38" s="27">
        <v>2</v>
      </c>
      <c r="O38" s="26">
        <v>0.13089999999999999</v>
      </c>
      <c r="P38" s="28">
        <v>34</v>
      </c>
      <c r="Q38" s="29">
        <v>2.2250999999999999</v>
      </c>
      <c r="R38" s="34">
        <v>275</v>
      </c>
      <c r="S38" s="29">
        <v>17.997399999999999</v>
      </c>
      <c r="T38" s="25">
        <v>35</v>
      </c>
      <c r="U38" s="30">
        <v>2.2906</v>
      </c>
      <c r="V38" s="25">
        <v>32</v>
      </c>
      <c r="W38" s="30">
        <v>2.0941999999999998</v>
      </c>
      <c r="X38" s="31">
        <v>2561</v>
      </c>
      <c r="Y38" s="32">
        <v>100</v>
      </c>
    </row>
    <row r="39" spans="1:25" s="22" customFormat="1" ht="15" customHeight="1" x14ac:dyDescent="0.25">
      <c r="A39" s="21" t="s">
        <v>16</v>
      </c>
      <c r="B39" s="59" t="s">
        <v>51</v>
      </c>
      <c r="C39" s="48">
        <v>116</v>
      </c>
      <c r="D39" s="61">
        <v>60</v>
      </c>
      <c r="E39" s="50">
        <v>51.7241</v>
      </c>
      <c r="F39" s="51">
        <v>0</v>
      </c>
      <c r="G39" s="50">
        <v>0</v>
      </c>
      <c r="H39" s="52">
        <v>34</v>
      </c>
      <c r="I39" s="50">
        <v>29.310300000000002</v>
      </c>
      <c r="J39" s="51">
        <v>2</v>
      </c>
      <c r="K39" s="50">
        <v>1.7241</v>
      </c>
      <c r="L39" s="52">
        <v>20</v>
      </c>
      <c r="M39" s="50">
        <v>17.241399999999999</v>
      </c>
      <c r="N39" s="51">
        <v>0</v>
      </c>
      <c r="O39" s="50">
        <v>0</v>
      </c>
      <c r="P39" s="60">
        <v>0</v>
      </c>
      <c r="Q39" s="54">
        <v>0</v>
      </c>
      <c r="R39" s="49">
        <v>16</v>
      </c>
      <c r="S39" s="54">
        <v>13.793100000000001</v>
      </c>
      <c r="T39" s="49">
        <v>1</v>
      </c>
      <c r="U39" s="56">
        <v>0.86209999999999998</v>
      </c>
      <c r="V39" s="49">
        <v>26</v>
      </c>
      <c r="W39" s="56">
        <v>22.413799999999998</v>
      </c>
      <c r="X39" s="57">
        <v>866</v>
      </c>
      <c r="Y39" s="58">
        <v>100</v>
      </c>
    </row>
    <row r="40" spans="1:25" s="22" customFormat="1" ht="15" customHeight="1" x14ac:dyDescent="0.25">
      <c r="A40" s="21" t="s">
        <v>16</v>
      </c>
      <c r="B40" s="23" t="s">
        <v>53</v>
      </c>
      <c r="C40" s="36">
        <v>1656</v>
      </c>
      <c r="D40" s="25">
        <v>16</v>
      </c>
      <c r="E40" s="26">
        <v>0.96619999999999995</v>
      </c>
      <c r="F40" s="27">
        <v>72</v>
      </c>
      <c r="G40" s="26">
        <v>4.3478000000000003</v>
      </c>
      <c r="H40" s="27">
        <v>281</v>
      </c>
      <c r="I40" s="26">
        <v>16.968599999999999</v>
      </c>
      <c r="J40" s="33">
        <v>236</v>
      </c>
      <c r="K40" s="26">
        <v>14.251200000000001</v>
      </c>
      <c r="L40" s="33">
        <v>1017</v>
      </c>
      <c r="M40" s="26">
        <v>61.412999999999997</v>
      </c>
      <c r="N40" s="27">
        <v>0</v>
      </c>
      <c r="O40" s="26">
        <v>0</v>
      </c>
      <c r="P40" s="28">
        <v>34</v>
      </c>
      <c r="Q40" s="29">
        <v>2.0531000000000001</v>
      </c>
      <c r="R40" s="34">
        <v>418</v>
      </c>
      <c r="S40" s="29">
        <v>25.241499999999998</v>
      </c>
      <c r="T40" s="25">
        <v>50</v>
      </c>
      <c r="U40" s="30">
        <v>3.0192999999999999</v>
      </c>
      <c r="V40" s="25">
        <v>86</v>
      </c>
      <c r="W40" s="30">
        <v>5.1932</v>
      </c>
      <c r="X40" s="31">
        <v>4873</v>
      </c>
      <c r="Y40" s="32">
        <v>100</v>
      </c>
    </row>
    <row r="41" spans="1:25" s="22" customFormat="1" ht="15" customHeight="1" x14ac:dyDescent="0.25">
      <c r="A41" s="21" t="s">
        <v>16</v>
      </c>
      <c r="B41" s="59" t="s">
        <v>46</v>
      </c>
      <c r="C41" s="48">
        <v>299</v>
      </c>
      <c r="D41" s="61">
        <v>3</v>
      </c>
      <c r="E41" s="50">
        <v>1.0033000000000001</v>
      </c>
      <c r="F41" s="51">
        <v>9</v>
      </c>
      <c r="G41" s="50">
        <v>3.01</v>
      </c>
      <c r="H41" s="51">
        <v>37</v>
      </c>
      <c r="I41" s="50">
        <v>12.374599999999999</v>
      </c>
      <c r="J41" s="51">
        <v>43</v>
      </c>
      <c r="K41" s="50">
        <v>14.3813</v>
      </c>
      <c r="L41" s="52">
        <v>196</v>
      </c>
      <c r="M41" s="50">
        <v>65.5518</v>
      </c>
      <c r="N41" s="52">
        <v>1</v>
      </c>
      <c r="O41" s="50">
        <v>0.33439999999999998</v>
      </c>
      <c r="P41" s="53">
        <v>10</v>
      </c>
      <c r="Q41" s="54">
        <v>3.3445</v>
      </c>
      <c r="R41" s="49">
        <v>59</v>
      </c>
      <c r="S41" s="54">
        <v>19.732399999999998</v>
      </c>
      <c r="T41" s="61">
        <v>17</v>
      </c>
      <c r="U41" s="56">
        <v>5.6856</v>
      </c>
      <c r="V41" s="61">
        <v>12</v>
      </c>
      <c r="W41" s="56">
        <v>4.0133999999999999</v>
      </c>
      <c r="X41" s="57">
        <v>2661</v>
      </c>
      <c r="Y41" s="58">
        <v>100</v>
      </c>
    </row>
    <row r="42" spans="1:25" s="22" customFormat="1" ht="15" customHeight="1" x14ac:dyDescent="0.25">
      <c r="A42" s="21" t="s">
        <v>16</v>
      </c>
      <c r="B42" s="23" t="s">
        <v>47</v>
      </c>
      <c r="C42" s="36">
        <v>92</v>
      </c>
      <c r="D42" s="25">
        <v>26</v>
      </c>
      <c r="E42" s="26">
        <v>28.260899999999999</v>
      </c>
      <c r="F42" s="27">
        <v>0</v>
      </c>
      <c r="G42" s="26">
        <v>0</v>
      </c>
      <c r="H42" s="27">
        <v>3</v>
      </c>
      <c r="I42" s="26">
        <v>3.2608999999999999</v>
      </c>
      <c r="J42" s="33">
        <v>1</v>
      </c>
      <c r="K42" s="26">
        <v>1.087</v>
      </c>
      <c r="L42" s="33">
        <v>62</v>
      </c>
      <c r="M42" s="26">
        <v>67.391300000000001</v>
      </c>
      <c r="N42" s="33">
        <v>0</v>
      </c>
      <c r="O42" s="26">
        <v>0</v>
      </c>
      <c r="P42" s="28">
        <v>0</v>
      </c>
      <c r="Q42" s="29">
        <v>0</v>
      </c>
      <c r="R42" s="34">
        <v>17</v>
      </c>
      <c r="S42" s="29">
        <v>18.478300000000001</v>
      </c>
      <c r="T42" s="25">
        <v>1</v>
      </c>
      <c r="U42" s="30">
        <v>1.087</v>
      </c>
      <c r="V42" s="25">
        <v>0</v>
      </c>
      <c r="W42" s="30">
        <v>0</v>
      </c>
      <c r="X42" s="31">
        <v>483</v>
      </c>
      <c r="Y42" s="32">
        <v>100</v>
      </c>
    </row>
    <row r="43" spans="1:25" s="22" customFormat="1" ht="15" customHeight="1" x14ac:dyDescent="0.25">
      <c r="A43" s="21" t="s">
        <v>16</v>
      </c>
      <c r="B43" s="59" t="s">
        <v>54</v>
      </c>
      <c r="C43" s="48">
        <v>545</v>
      </c>
      <c r="D43" s="49">
        <v>0</v>
      </c>
      <c r="E43" s="50">
        <v>0</v>
      </c>
      <c r="F43" s="51">
        <v>3</v>
      </c>
      <c r="G43" s="50">
        <v>0.55049999999999999</v>
      </c>
      <c r="H43" s="52">
        <v>19</v>
      </c>
      <c r="I43" s="50">
        <v>3.4862000000000002</v>
      </c>
      <c r="J43" s="51">
        <v>116</v>
      </c>
      <c r="K43" s="50">
        <v>21.284400000000002</v>
      </c>
      <c r="L43" s="51">
        <v>381</v>
      </c>
      <c r="M43" s="50">
        <v>69.908299999999997</v>
      </c>
      <c r="N43" s="51">
        <v>2</v>
      </c>
      <c r="O43" s="50">
        <v>0.36699999999999999</v>
      </c>
      <c r="P43" s="53">
        <v>24</v>
      </c>
      <c r="Q43" s="54">
        <v>4.4036999999999997</v>
      </c>
      <c r="R43" s="61">
        <v>85</v>
      </c>
      <c r="S43" s="54">
        <v>15.596299999999999</v>
      </c>
      <c r="T43" s="61">
        <v>25</v>
      </c>
      <c r="U43" s="56">
        <v>4.5872000000000002</v>
      </c>
      <c r="V43" s="61">
        <v>8</v>
      </c>
      <c r="W43" s="56">
        <v>1.4679</v>
      </c>
      <c r="X43" s="57">
        <v>3593</v>
      </c>
      <c r="Y43" s="58">
        <v>100</v>
      </c>
    </row>
    <row r="44" spans="1:25" s="22" customFormat="1" ht="15" customHeight="1" x14ac:dyDescent="0.25">
      <c r="A44" s="21" t="s">
        <v>16</v>
      </c>
      <c r="B44" s="23" t="s">
        <v>55</v>
      </c>
      <c r="C44" s="24">
        <v>357</v>
      </c>
      <c r="D44" s="25">
        <v>56</v>
      </c>
      <c r="E44" s="26">
        <v>15.686299999999999</v>
      </c>
      <c r="F44" s="33">
        <v>5</v>
      </c>
      <c r="G44" s="26">
        <v>1.4006000000000001</v>
      </c>
      <c r="H44" s="27">
        <v>23</v>
      </c>
      <c r="I44" s="26">
        <v>6.4425999999999997</v>
      </c>
      <c r="J44" s="27">
        <v>42</v>
      </c>
      <c r="K44" s="26">
        <v>11.764699999999999</v>
      </c>
      <c r="L44" s="27">
        <v>204</v>
      </c>
      <c r="M44" s="26">
        <v>57.142899999999997</v>
      </c>
      <c r="N44" s="33">
        <v>1</v>
      </c>
      <c r="O44" s="26">
        <v>0.28010000000000002</v>
      </c>
      <c r="P44" s="35">
        <v>26</v>
      </c>
      <c r="Q44" s="29">
        <v>7.2828999999999997</v>
      </c>
      <c r="R44" s="34">
        <v>58</v>
      </c>
      <c r="S44" s="29">
        <v>16.246500000000001</v>
      </c>
      <c r="T44" s="34">
        <v>2</v>
      </c>
      <c r="U44" s="30">
        <v>0.56020000000000003</v>
      </c>
      <c r="V44" s="34">
        <v>4</v>
      </c>
      <c r="W44" s="30">
        <v>1.1204000000000001</v>
      </c>
      <c r="X44" s="31">
        <v>1816</v>
      </c>
      <c r="Y44" s="32">
        <v>100</v>
      </c>
    </row>
    <row r="45" spans="1:25" s="22" customFormat="1" ht="15" customHeight="1" x14ac:dyDescent="0.25">
      <c r="A45" s="21" t="s">
        <v>16</v>
      </c>
      <c r="B45" s="59" t="s">
        <v>56</v>
      </c>
      <c r="C45" s="48">
        <v>476</v>
      </c>
      <c r="D45" s="61">
        <v>6</v>
      </c>
      <c r="E45" s="50">
        <v>1.2605</v>
      </c>
      <c r="F45" s="51">
        <v>13</v>
      </c>
      <c r="G45" s="50">
        <v>2.7311000000000001</v>
      </c>
      <c r="H45" s="52">
        <v>97</v>
      </c>
      <c r="I45" s="50">
        <v>20.3782</v>
      </c>
      <c r="J45" s="51">
        <v>27</v>
      </c>
      <c r="K45" s="50">
        <v>5.6722999999999999</v>
      </c>
      <c r="L45" s="52">
        <v>288</v>
      </c>
      <c r="M45" s="50">
        <v>60.504199999999997</v>
      </c>
      <c r="N45" s="51">
        <v>4</v>
      </c>
      <c r="O45" s="50">
        <v>0.84030000000000005</v>
      </c>
      <c r="P45" s="53">
        <v>41</v>
      </c>
      <c r="Q45" s="54">
        <v>8.6134000000000004</v>
      </c>
      <c r="R45" s="49">
        <v>109</v>
      </c>
      <c r="S45" s="54">
        <v>22.8992</v>
      </c>
      <c r="T45" s="61">
        <v>28</v>
      </c>
      <c r="U45" s="56">
        <v>5.8823999999999996</v>
      </c>
      <c r="V45" s="61">
        <v>31</v>
      </c>
      <c r="W45" s="56">
        <v>6.5125999999999999</v>
      </c>
      <c r="X45" s="57">
        <v>1289</v>
      </c>
      <c r="Y45" s="58">
        <v>100</v>
      </c>
    </row>
    <row r="46" spans="1:25" s="22" customFormat="1" ht="15" customHeight="1" x14ac:dyDescent="0.25">
      <c r="A46" s="21" t="s">
        <v>16</v>
      </c>
      <c r="B46" s="23" t="s">
        <v>57</v>
      </c>
      <c r="C46" s="24">
        <v>730</v>
      </c>
      <c r="D46" s="25">
        <v>1</v>
      </c>
      <c r="E46" s="26">
        <v>0.13700000000000001</v>
      </c>
      <c r="F46" s="27">
        <v>12</v>
      </c>
      <c r="G46" s="26">
        <v>1.6437999999999999</v>
      </c>
      <c r="H46" s="27">
        <v>81</v>
      </c>
      <c r="I46" s="26">
        <v>11.0959</v>
      </c>
      <c r="J46" s="27">
        <v>99</v>
      </c>
      <c r="K46" s="26">
        <v>13.5616</v>
      </c>
      <c r="L46" s="33">
        <v>511</v>
      </c>
      <c r="M46" s="26">
        <v>70</v>
      </c>
      <c r="N46" s="33">
        <v>2</v>
      </c>
      <c r="O46" s="26">
        <v>0.27400000000000002</v>
      </c>
      <c r="P46" s="35">
        <v>24</v>
      </c>
      <c r="Q46" s="29">
        <v>3.2877000000000001</v>
      </c>
      <c r="R46" s="25">
        <v>230</v>
      </c>
      <c r="S46" s="29">
        <v>31.506799999999998</v>
      </c>
      <c r="T46" s="25">
        <v>19</v>
      </c>
      <c r="U46" s="30">
        <v>2.6027</v>
      </c>
      <c r="V46" s="25">
        <v>23</v>
      </c>
      <c r="W46" s="30">
        <v>3.1507000000000001</v>
      </c>
      <c r="X46" s="31">
        <v>3006</v>
      </c>
      <c r="Y46" s="32">
        <v>100</v>
      </c>
    </row>
    <row r="47" spans="1:25" s="22" customFormat="1" ht="15" customHeight="1" x14ac:dyDescent="0.25">
      <c r="A47" s="21" t="s">
        <v>16</v>
      </c>
      <c r="B47" s="59" t="s">
        <v>58</v>
      </c>
      <c r="C47" s="62">
        <v>59</v>
      </c>
      <c r="D47" s="49">
        <v>0</v>
      </c>
      <c r="E47" s="50">
        <v>0</v>
      </c>
      <c r="F47" s="52">
        <v>2</v>
      </c>
      <c r="G47" s="50">
        <v>3.3898000000000001</v>
      </c>
      <c r="H47" s="52">
        <v>16</v>
      </c>
      <c r="I47" s="50">
        <v>27.118600000000001</v>
      </c>
      <c r="J47" s="52">
        <v>4</v>
      </c>
      <c r="K47" s="50">
        <v>6.7797000000000001</v>
      </c>
      <c r="L47" s="52">
        <v>34</v>
      </c>
      <c r="M47" s="50">
        <v>57.627099999999999</v>
      </c>
      <c r="N47" s="51">
        <v>0</v>
      </c>
      <c r="O47" s="50">
        <v>0</v>
      </c>
      <c r="P47" s="53">
        <v>3</v>
      </c>
      <c r="Q47" s="54">
        <v>5.0846999999999998</v>
      </c>
      <c r="R47" s="61">
        <v>17</v>
      </c>
      <c r="S47" s="54">
        <v>28.813600000000001</v>
      </c>
      <c r="T47" s="49">
        <v>4</v>
      </c>
      <c r="U47" s="56">
        <v>6.7797000000000001</v>
      </c>
      <c r="V47" s="49">
        <v>6</v>
      </c>
      <c r="W47" s="56">
        <v>10.169499999999999</v>
      </c>
      <c r="X47" s="57">
        <v>312</v>
      </c>
      <c r="Y47" s="58">
        <v>100</v>
      </c>
    </row>
    <row r="48" spans="1:25" s="22" customFormat="1" ht="15" customHeight="1" x14ac:dyDescent="0.25">
      <c r="A48" s="21" t="s">
        <v>16</v>
      </c>
      <c r="B48" s="23" t="s">
        <v>59</v>
      </c>
      <c r="C48" s="24">
        <v>208</v>
      </c>
      <c r="D48" s="34">
        <v>1</v>
      </c>
      <c r="E48" s="26">
        <v>0.48080000000000001</v>
      </c>
      <c r="F48" s="27">
        <v>1</v>
      </c>
      <c r="G48" s="26">
        <v>0.48080000000000001</v>
      </c>
      <c r="H48" s="33">
        <v>11</v>
      </c>
      <c r="I48" s="26">
        <v>5.2885</v>
      </c>
      <c r="J48" s="27">
        <v>127</v>
      </c>
      <c r="K48" s="26">
        <v>61.057699999999997</v>
      </c>
      <c r="L48" s="27">
        <v>60</v>
      </c>
      <c r="M48" s="26">
        <v>28.8462</v>
      </c>
      <c r="N48" s="33">
        <v>0</v>
      </c>
      <c r="O48" s="26">
        <v>0</v>
      </c>
      <c r="P48" s="35">
        <v>8</v>
      </c>
      <c r="Q48" s="29">
        <v>3.8462000000000001</v>
      </c>
      <c r="R48" s="34">
        <v>27</v>
      </c>
      <c r="S48" s="29">
        <v>12.9808</v>
      </c>
      <c r="T48" s="34">
        <v>3</v>
      </c>
      <c r="U48" s="30">
        <v>1.4422999999999999</v>
      </c>
      <c r="V48" s="34">
        <v>9</v>
      </c>
      <c r="W48" s="30">
        <v>4.3269000000000002</v>
      </c>
      <c r="X48" s="31">
        <v>1243</v>
      </c>
      <c r="Y48" s="32">
        <v>100</v>
      </c>
    </row>
    <row r="49" spans="1:25" s="22" customFormat="1" ht="15" customHeight="1" x14ac:dyDescent="0.25">
      <c r="A49" s="21" t="s">
        <v>16</v>
      </c>
      <c r="B49" s="59" t="s">
        <v>60</v>
      </c>
      <c r="C49" s="62">
        <v>87</v>
      </c>
      <c r="D49" s="49">
        <v>12</v>
      </c>
      <c r="E49" s="50">
        <v>13.793100000000001</v>
      </c>
      <c r="F49" s="51">
        <v>1</v>
      </c>
      <c r="G49" s="50">
        <v>1.1494</v>
      </c>
      <c r="H49" s="51">
        <v>3</v>
      </c>
      <c r="I49" s="50">
        <v>3.4483000000000001</v>
      </c>
      <c r="J49" s="51">
        <v>4</v>
      </c>
      <c r="K49" s="50">
        <v>4.5976999999999997</v>
      </c>
      <c r="L49" s="52">
        <v>60</v>
      </c>
      <c r="M49" s="50">
        <v>68.965500000000006</v>
      </c>
      <c r="N49" s="52">
        <v>1</v>
      </c>
      <c r="O49" s="50">
        <v>1.1494</v>
      </c>
      <c r="P49" s="53">
        <v>6</v>
      </c>
      <c r="Q49" s="54">
        <v>6.8966000000000003</v>
      </c>
      <c r="R49" s="61">
        <v>18</v>
      </c>
      <c r="S49" s="54">
        <v>20.689699999999998</v>
      </c>
      <c r="T49" s="61">
        <v>2</v>
      </c>
      <c r="U49" s="56">
        <v>2.2989000000000002</v>
      </c>
      <c r="V49" s="61">
        <v>2</v>
      </c>
      <c r="W49" s="56">
        <v>2.2989000000000002</v>
      </c>
      <c r="X49" s="57">
        <v>698</v>
      </c>
      <c r="Y49" s="58">
        <v>100</v>
      </c>
    </row>
    <row r="50" spans="1:25" s="22" customFormat="1" ht="15" customHeight="1" x14ac:dyDescent="0.25">
      <c r="A50" s="21" t="s">
        <v>16</v>
      </c>
      <c r="B50" s="23" t="s">
        <v>61</v>
      </c>
      <c r="C50" s="24">
        <v>317</v>
      </c>
      <c r="D50" s="25">
        <v>0</v>
      </c>
      <c r="E50" s="26">
        <v>0</v>
      </c>
      <c r="F50" s="27">
        <v>8</v>
      </c>
      <c r="G50" s="26">
        <v>2.5236999999999998</v>
      </c>
      <c r="H50" s="33">
        <v>12</v>
      </c>
      <c r="I50" s="26">
        <v>3.7854999999999999</v>
      </c>
      <c r="J50" s="27">
        <v>63</v>
      </c>
      <c r="K50" s="26">
        <v>19.873799999999999</v>
      </c>
      <c r="L50" s="27">
        <v>222</v>
      </c>
      <c r="M50" s="26">
        <v>70.031499999999994</v>
      </c>
      <c r="N50" s="33">
        <v>1</v>
      </c>
      <c r="O50" s="26">
        <v>0.3155</v>
      </c>
      <c r="P50" s="35">
        <v>11</v>
      </c>
      <c r="Q50" s="29">
        <v>3.47</v>
      </c>
      <c r="R50" s="25">
        <v>40</v>
      </c>
      <c r="S50" s="29">
        <v>12.6183</v>
      </c>
      <c r="T50" s="25">
        <v>5</v>
      </c>
      <c r="U50" s="30">
        <v>1.5772999999999999</v>
      </c>
      <c r="V50" s="25">
        <v>4</v>
      </c>
      <c r="W50" s="30">
        <v>1.2618</v>
      </c>
      <c r="X50" s="31">
        <v>1777</v>
      </c>
      <c r="Y50" s="32">
        <v>100</v>
      </c>
    </row>
    <row r="51" spans="1:25" s="22" customFormat="1" ht="15" customHeight="1" x14ac:dyDescent="0.25">
      <c r="A51" s="21" t="s">
        <v>16</v>
      </c>
      <c r="B51" s="59" t="s">
        <v>62</v>
      </c>
      <c r="C51" s="48">
        <v>547</v>
      </c>
      <c r="D51" s="49">
        <v>4</v>
      </c>
      <c r="E51" s="50">
        <v>0.73129999999999995</v>
      </c>
      <c r="F51" s="52">
        <v>9</v>
      </c>
      <c r="G51" s="50">
        <v>1.6453</v>
      </c>
      <c r="H51" s="51">
        <v>238</v>
      </c>
      <c r="I51" s="50">
        <v>43.510100000000001</v>
      </c>
      <c r="J51" s="51">
        <v>132</v>
      </c>
      <c r="K51" s="50">
        <v>24.131599999999999</v>
      </c>
      <c r="L51" s="51">
        <v>148</v>
      </c>
      <c r="M51" s="50">
        <v>27.056699999999999</v>
      </c>
      <c r="N51" s="52">
        <v>0</v>
      </c>
      <c r="O51" s="50">
        <v>0</v>
      </c>
      <c r="P51" s="53">
        <v>16</v>
      </c>
      <c r="Q51" s="54">
        <v>2.9249999999999998</v>
      </c>
      <c r="R51" s="49">
        <v>77</v>
      </c>
      <c r="S51" s="54">
        <v>14.0768</v>
      </c>
      <c r="T51" s="49">
        <v>51</v>
      </c>
      <c r="U51" s="56">
        <v>9.3236000000000008</v>
      </c>
      <c r="V51" s="49">
        <v>96</v>
      </c>
      <c r="W51" s="56">
        <v>17.5503</v>
      </c>
      <c r="X51" s="57">
        <v>8758</v>
      </c>
      <c r="Y51" s="58">
        <v>100</v>
      </c>
    </row>
    <row r="52" spans="1:25" s="22" customFormat="1" ht="15" customHeight="1" x14ac:dyDescent="0.25">
      <c r="A52" s="21" t="s">
        <v>16</v>
      </c>
      <c r="B52" s="23" t="s">
        <v>63</v>
      </c>
      <c r="C52" s="24">
        <v>470</v>
      </c>
      <c r="D52" s="34">
        <v>18</v>
      </c>
      <c r="E52" s="26">
        <v>3.8298000000000001</v>
      </c>
      <c r="F52" s="27">
        <v>4</v>
      </c>
      <c r="G52" s="26">
        <v>0.85109999999999997</v>
      </c>
      <c r="H52" s="33">
        <v>129</v>
      </c>
      <c r="I52" s="26">
        <v>27.4468</v>
      </c>
      <c r="J52" s="33">
        <v>27</v>
      </c>
      <c r="K52" s="26">
        <v>5.7446999999999999</v>
      </c>
      <c r="L52" s="27">
        <v>275</v>
      </c>
      <c r="M52" s="26">
        <v>58.510599999999997</v>
      </c>
      <c r="N52" s="33">
        <v>8</v>
      </c>
      <c r="O52" s="26">
        <v>1.7020999999999999</v>
      </c>
      <c r="P52" s="28">
        <v>9</v>
      </c>
      <c r="Q52" s="29">
        <v>1.9149</v>
      </c>
      <c r="R52" s="25">
        <v>85</v>
      </c>
      <c r="S52" s="29">
        <v>18.085100000000001</v>
      </c>
      <c r="T52" s="25">
        <v>8</v>
      </c>
      <c r="U52" s="30">
        <v>1.7020999999999999</v>
      </c>
      <c r="V52" s="25">
        <v>56</v>
      </c>
      <c r="W52" s="30">
        <v>11.914899999999999</v>
      </c>
      <c r="X52" s="31">
        <v>1029</v>
      </c>
      <c r="Y52" s="32">
        <v>100</v>
      </c>
    </row>
    <row r="53" spans="1:25" s="22" customFormat="1" ht="15" customHeight="1" x14ac:dyDescent="0.25">
      <c r="A53" s="21" t="s">
        <v>16</v>
      </c>
      <c r="B53" s="59" t="s">
        <v>64</v>
      </c>
      <c r="C53" s="62">
        <v>156</v>
      </c>
      <c r="D53" s="61">
        <v>0</v>
      </c>
      <c r="E53" s="50">
        <v>0</v>
      </c>
      <c r="F53" s="51">
        <v>7</v>
      </c>
      <c r="G53" s="50">
        <v>4.4871999999999996</v>
      </c>
      <c r="H53" s="52">
        <v>2</v>
      </c>
      <c r="I53" s="50">
        <v>1.2821</v>
      </c>
      <c r="J53" s="51">
        <v>10</v>
      </c>
      <c r="K53" s="50">
        <v>6.4103000000000003</v>
      </c>
      <c r="L53" s="52">
        <v>131</v>
      </c>
      <c r="M53" s="50">
        <v>83.974400000000003</v>
      </c>
      <c r="N53" s="52">
        <v>0</v>
      </c>
      <c r="O53" s="50">
        <v>0</v>
      </c>
      <c r="P53" s="53">
        <v>6</v>
      </c>
      <c r="Q53" s="54">
        <v>3.8462000000000001</v>
      </c>
      <c r="R53" s="61">
        <v>42</v>
      </c>
      <c r="S53" s="54">
        <v>26.923100000000002</v>
      </c>
      <c r="T53" s="49">
        <v>9</v>
      </c>
      <c r="U53" s="56">
        <v>5.7691999999999997</v>
      </c>
      <c r="V53" s="49">
        <v>2</v>
      </c>
      <c r="W53" s="56">
        <v>1.2821</v>
      </c>
      <c r="X53" s="57">
        <v>302</v>
      </c>
      <c r="Y53" s="58">
        <v>100</v>
      </c>
    </row>
    <row r="54" spans="1:25" s="22" customFormat="1" ht="15" customHeight="1" x14ac:dyDescent="0.25">
      <c r="A54" s="21" t="s">
        <v>16</v>
      </c>
      <c r="B54" s="23" t="s">
        <v>65</v>
      </c>
      <c r="C54" s="24">
        <v>260</v>
      </c>
      <c r="D54" s="34">
        <v>0</v>
      </c>
      <c r="E54" s="26">
        <v>0</v>
      </c>
      <c r="F54" s="27">
        <v>8</v>
      </c>
      <c r="G54" s="37">
        <v>3.0769000000000002</v>
      </c>
      <c r="H54" s="33">
        <v>38</v>
      </c>
      <c r="I54" s="37">
        <v>14.615399999999999</v>
      </c>
      <c r="J54" s="27">
        <v>100</v>
      </c>
      <c r="K54" s="26">
        <v>38.461500000000001</v>
      </c>
      <c r="L54" s="27">
        <v>103</v>
      </c>
      <c r="M54" s="26">
        <v>39.615400000000001</v>
      </c>
      <c r="N54" s="27">
        <v>0</v>
      </c>
      <c r="O54" s="26">
        <v>0</v>
      </c>
      <c r="P54" s="35">
        <v>11</v>
      </c>
      <c r="Q54" s="29">
        <v>4.2308000000000003</v>
      </c>
      <c r="R54" s="25">
        <v>68</v>
      </c>
      <c r="S54" s="29">
        <v>26.1538</v>
      </c>
      <c r="T54" s="34">
        <v>5</v>
      </c>
      <c r="U54" s="30">
        <v>1.9231</v>
      </c>
      <c r="V54" s="34">
        <v>27</v>
      </c>
      <c r="W54" s="30">
        <v>10.384600000000001</v>
      </c>
      <c r="X54" s="31">
        <v>1982</v>
      </c>
      <c r="Y54" s="32">
        <v>98.385000000000005</v>
      </c>
    </row>
    <row r="55" spans="1:25" s="22" customFormat="1" ht="15" customHeight="1" x14ac:dyDescent="0.25">
      <c r="A55" s="21" t="s">
        <v>16</v>
      </c>
      <c r="B55" s="59" t="s">
        <v>66</v>
      </c>
      <c r="C55" s="48">
        <v>740</v>
      </c>
      <c r="D55" s="49">
        <v>11</v>
      </c>
      <c r="E55" s="50">
        <v>1.4864999999999999</v>
      </c>
      <c r="F55" s="51">
        <v>30</v>
      </c>
      <c r="G55" s="50">
        <v>4.0541</v>
      </c>
      <c r="H55" s="52">
        <v>160</v>
      </c>
      <c r="I55" s="50">
        <v>21.621600000000001</v>
      </c>
      <c r="J55" s="52">
        <v>64</v>
      </c>
      <c r="K55" s="50">
        <v>8.6486000000000001</v>
      </c>
      <c r="L55" s="51">
        <v>402</v>
      </c>
      <c r="M55" s="50">
        <v>54.324300000000001</v>
      </c>
      <c r="N55" s="51">
        <v>5</v>
      </c>
      <c r="O55" s="50">
        <v>0.67569999999999997</v>
      </c>
      <c r="P55" s="60">
        <v>68</v>
      </c>
      <c r="Q55" s="54">
        <v>9.1891999999999996</v>
      </c>
      <c r="R55" s="49">
        <v>172</v>
      </c>
      <c r="S55" s="54">
        <v>23.243200000000002</v>
      </c>
      <c r="T55" s="61">
        <v>41</v>
      </c>
      <c r="U55" s="56">
        <v>5.5404999999999998</v>
      </c>
      <c r="V55" s="61">
        <v>93</v>
      </c>
      <c r="W55" s="56">
        <v>12.567600000000001</v>
      </c>
      <c r="X55" s="57">
        <v>2339</v>
      </c>
      <c r="Y55" s="58">
        <v>100</v>
      </c>
    </row>
    <row r="56" spans="1:25" s="22" customFormat="1" ht="15" customHeight="1" x14ac:dyDescent="0.25">
      <c r="A56" s="21" t="s">
        <v>16</v>
      </c>
      <c r="B56" s="23" t="s">
        <v>67</v>
      </c>
      <c r="C56" s="24">
        <v>123</v>
      </c>
      <c r="D56" s="25">
        <v>0</v>
      </c>
      <c r="E56" s="26">
        <v>0</v>
      </c>
      <c r="F56" s="27">
        <v>0</v>
      </c>
      <c r="G56" s="26">
        <v>0</v>
      </c>
      <c r="H56" s="27">
        <v>1</v>
      </c>
      <c r="I56" s="26">
        <v>0.81299999999999994</v>
      </c>
      <c r="J56" s="33">
        <v>5</v>
      </c>
      <c r="K56" s="26">
        <v>4.0650000000000004</v>
      </c>
      <c r="L56" s="27">
        <v>112</v>
      </c>
      <c r="M56" s="26">
        <v>91.056899999999999</v>
      </c>
      <c r="N56" s="33">
        <v>0</v>
      </c>
      <c r="O56" s="26">
        <v>0</v>
      </c>
      <c r="P56" s="28">
        <v>5</v>
      </c>
      <c r="Q56" s="29">
        <v>4.0650000000000004</v>
      </c>
      <c r="R56" s="34">
        <v>30</v>
      </c>
      <c r="S56" s="29">
        <v>24.3902</v>
      </c>
      <c r="T56" s="34">
        <v>1</v>
      </c>
      <c r="U56" s="30">
        <v>0.81299999999999994</v>
      </c>
      <c r="V56" s="34">
        <v>0</v>
      </c>
      <c r="W56" s="30">
        <v>0</v>
      </c>
      <c r="X56" s="31">
        <v>691</v>
      </c>
      <c r="Y56" s="32">
        <v>100</v>
      </c>
    </row>
    <row r="57" spans="1:25" s="22" customFormat="1" ht="15" customHeight="1" x14ac:dyDescent="0.25">
      <c r="A57" s="21" t="s">
        <v>16</v>
      </c>
      <c r="B57" s="59" t="s">
        <v>68</v>
      </c>
      <c r="C57" s="48">
        <v>611</v>
      </c>
      <c r="D57" s="49">
        <v>9</v>
      </c>
      <c r="E57" s="50">
        <v>1.4730000000000001</v>
      </c>
      <c r="F57" s="52">
        <v>4</v>
      </c>
      <c r="G57" s="50">
        <v>0.65469999999999995</v>
      </c>
      <c r="H57" s="51">
        <v>67</v>
      </c>
      <c r="I57" s="50">
        <v>10.9656</v>
      </c>
      <c r="J57" s="51">
        <v>77</v>
      </c>
      <c r="K57" s="50">
        <v>12.6023</v>
      </c>
      <c r="L57" s="51">
        <v>430</v>
      </c>
      <c r="M57" s="50">
        <v>70.376400000000004</v>
      </c>
      <c r="N57" s="51">
        <v>2</v>
      </c>
      <c r="O57" s="50">
        <v>0.32729999999999998</v>
      </c>
      <c r="P57" s="60">
        <v>22</v>
      </c>
      <c r="Q57" s="54">
        <v>3.6006999999999998</v>
      </c>
      <c r="R57" s="61">
        <v>196</v>
      </c>
      <c r="S57" s="54">
        <v>32.078600000000002</v>
      </c>
      <c r="T57" s="61">
        <v>4</v>
      </c>
      <c r="U57" s="56">
        <v>0.65469999999999995</v>
      </c>
      <c r="V57" s="61">
        <v>25</v>
      </c>
      <c r="W57" s="56">
        <v>4.0917000000000003</v>
      </c>
      <c r="X57" s="57">
        <v>2235</v>
      </c>
      <c r="Y57" s="58">
        <v>99.954999999999998</v>
      </c>
    </row>
    <row r="58" spans="1:25" s="22" customFormat="1" ht="15" customHeight="1" x14ac:dyDescent="0.25">
      <c r="A58" s="21"/>
      <c r="B58" s="23" t="s">
        <v>69</v>
      </c>
      <c r="C58" s="36">
        <v>39</v>
      </c>
      <c r="D58" s="34">
        <v>1</v>
      </c>
      <c r="E58" s="26">
        <v>2.5640999999999998</v>
      </c>
      <c r="F58" s="27">
        <v>0</v>
      </c>
      <c r="G58" s="26">
        <v>0</v>
      </c>
      <c r="H58" s="33">
        <v>8</v>
      </c>
      <c r="I58" s="26">
        <v>20.512799999999999</v>
      </c>
      <c r="J58" s="27">
        <v>0</v>
      </c>
      <c r="K58" s="26">
        <v>0</v>
      </c>
      <c r="L58" s="27">
        <v>29</v>
      </c>
      <c r="M58" s="26">
        <v>74.358999999999995</v>
      </c>
      <c r="N58" s="27">
        <v>0</v>
      </c>
      <c r="O58" s="26">
        <v>0</v>
      </c>
      <c r="P58" s="35">
        <v>1</v>
      </c>
      <c r="Q58" s="29">
        <v>2.5640999999999998</v>
      </c>
      <c r="R58" s="25">
        <v>13</v>
      </c>
      <c r="S58" s="29">
        <v>33.333300000000001</v>
      </c>
      <c r="T58" s="25">
        <v>2</v>
      </c>
      <c r="U58" s="30">
        <v>5.1281999999999996</v>
      </c>
      <c r="V58" s="25">
        <v>3</v>
      </c>
      <c r="W58" s="30">
        <v>7.6923000000000004</v>
      </c>
      <c r="X58" s="31">
        <v>366</v>
      </c>
      <c r="Y58" s="32">
        <v>100</v>
      </c>
    </row>
    <row r="59" spans="1:25" s="22" customFormat="1" ht="15" customHeight="1" thickBot="1" x14ac:dyDescent="0.3">
      <c r="A59" s="21" t="s">
        <v>16</v>
      </c>
      <c r="B59" s="65" t="s">
        <v>71</v>
      </c>
      <c r="C59" s="66">
        <v>0</v>
      </c>
      <c r="D59" s="67">
        <v>0</v>
      </c>
      <c r="E59" s="68">
        <v>0</v>
      </c>
      <c r="F59" s="69">
        <v>0</v>
      </c>
      <c r="G59" s="68">
        <v>0</v>
      </c>
      <c r="H59" s="70">
        <v>0</v>
      </c>
      <c r="I59" s="68">
        <v>0</v>
      </c>
      <c r="J59" s="69">
        <v>0</v>
      </c>
      <c r="K59" s="68">
        <v>0</v>
      </c>
      <c r="L59" s="69">
        <v>0</v>
      </c>
      <c r="M59" s="68">
        <v>0</v>
      </c>
      <c r="N59" s="69">
        <v>0</v>
      </c>
      <c r="O59" s="68">
        <v>0</v>
      </c>
      <c r="P59" s="71">
        <v>0</v>
      </c>
      <c r="Q59" s="68">
        <v>0</v>
      </c>
      <c r="R59" s="72">
        <v>0</v>
      </c>
      <c r="S59" s="68">
        <v>0</v>
      </c>
      <c r="T59" s="72">
        <v>0</v>
      </c>
      <c r="U59" s="68">
        <v>0</v>
      </c>
      <c r="V59" s="72">
        <v>0</v>
      </c>
      <c r="W59" s="68">
        <v>0</v>
      </c>
      <c r="X59" s="73">
        <v>1099</v>
      </c>
      <c r="Y59" s="74">
        <v>100</v>
      </c>
    </row>
    <row r="60" spans="1:25" s="40" customFormat="1" ht="15" customHeight="1" x14ac:dyDescent="0.25">
      <c r="A60" s="42"/>
      <c r="B60" s="4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4"/>
      <c r="W60" s="45"/>
      <c r="X60" s="39"/>
      <c r="Y60" s="39"/>
    </row>
    <row r="61" spans="1:25" s="22" customFormat="1" ht="15" customHeight="1" x14ac:dyDescent="0.25">
      <c r="A61" s="21"/>
      <c r="B61" s="64" t="s">
        <v>76</v>
      </c>
      <c r="C61" s="63"/>
      <c r="D61" s="63"/>
      <c r="E61" s="63"/>
      <c r="F61" s="63"/>
      <c r="G61" s="63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63"/>
      <c r="W61" s="63"/>
      <c r="X61" s="46"/>
      <c r="Y61" s="46"/>
    </row>
    <row r="62" spans="1:25" s="40" customFormat="1" ht="29.25" customHeight="1" x14ac:dyDescent="0.25">
      <c r="A62" s="42"/>
      <c r="B62" s="77" t="str">
        <f>CONCATENATE("NOTE: Table reads (for 50 states, District of Columbia, and Puerto Rico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20,236 public school male students disciplined for engaging in harassment or bullying on the basis of race, color or national origin, 446 (2.2%) were American Indian or Alaska Native, 4,232 (20.9%) were students with disabilities served under the Individuals with Disabilities Education Act (IDEA), and 709 (3.5%) were students with disabilities served solely under Section 504 of the Rehabilitation Act of 1973.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</row>
    <row r="63" spans="1:25" s="22" customFormat="1" ht="15" customHeight="1" x14ac:dyDescent="0.25">
      <c r="A63" s="21"/>
      <c r="B63" s="76" t="s">
        <v>73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46"/>
      <c r="Y63" s="46"/>
    </row>
    <row r="64" spans="1:25" s="40" customFormat="1" ht="14.15" customHeight="1" x14ac:dyDescent="0.25">
      <c r="B64" s="76" t="s">
        <v>70</v>
      </c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39"/>
      <c r="Y64" s="38"/>
    </row>
    <row r="65" spans="1:25" s="40" customFormat="1" ht="15" customHeight="1" x14ac:dyDescent="0.3">
      <c r="A65" s="4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39"/>
      <c r="Y65" s="39"/>
    </row>
  </sheetData>
  <sortState xmlns:xlrd2="http://schemas.microsoft.com/office/spreadsheetml/2017/richdata2" ref="A8:Y59">
    <sortCondition ref="B8:B59"/>
  </sortState>
  <mergeCells count="18">
    <mergeCell ref="P5:Q5"/>
    <mergeCell ref="B63:W63"/>
    <mergeCell ref="B64:W64"/>
    <mergeCell ref="B62:Y6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Y65"/>
  <sheetViews>
    <sheetView showGridLines="0" zoomScale="80" zoomScaleNormal="80" workbookViewId="0">
      <selection activeCell="B66" sqref="B66"/>
    </sheetView>
  </sheetViews>
  <sheetFormatPr defaultColWidth="12.109375" defaultRowHeight="15" customHeight="1" x14ac:dyDescent="0.3"/>
  <cols>
    <col min="1" max="1" width="16" style="10" customWidth="1"/>
    <col min="2" max="2" width="61.441406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47" t="str">
        <f>CONCATENATE("Number and percentage of public school female students ", LOWER(A7), ", by race/ethnicity, disability status, and English proficiency, by state: School Year 2017-18")</f>
        <v>Number and percentage of public school female students disciplined for engaging in harassment or bullying on the basis of race, color or national origin, by race/ethnicity, disability status, and English proficiency, by state: School Year 2017-18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.15" customHeight="1" x14ac:dyDescent="0.25">
      <c r="A4" s="11"/>
      <c r="B4" s="78" t="s">
        <v>0</v>
      </c>
      <c r="C4" s="80" t="s">
        <v>10</v>
      </c>
      <c r="D4" s="82" t="s">
        <v>74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85" t="s">
        <v>11</v>
      </c>
      <c r="S4" s="86"/>
      <c r="T4" s="85" t="s">
        <v>12</v>
      </c>
      <c r="U4" s="86"/>
      <c r="V4" s="85" t="s">
        <v>13</v>
      </c>
      <c r="W4" s="86"/>
      <c r="X4" s="89" t="s">
        <v>17</v>
      </c>
      <c r="Y4" s="91" t="s">
        <v>14</v>
      </c>
    </row>
    <row r="5" spans="1:25" s="12" customFormat="1" ht="25.15" customHeight="1" x14ac:dyDescent="0.3">
      <c r="A5" s="11"/>
      <c r="B5" s="79"/>
      <c r="C5" s="81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7"/>
      <c r="S5" s="88"/>
      <c r="T5" s="87"/>
      <c r="U5" s="88"/>
      <c r="V5" s="87"/>
      <c r="W5" s="88"/>
      <c r="X5" s="90"/>
      <c r="Y5" s="92"/>
    </row>
    <row r="6" spans="1:25" s="12" customFormat="1" ht="15" customHeight="1" thickBot="1" x14ac:dyDescent="0.35">
      <c r="A6" s="11"/>
      <c r="B6" s="13"/>
      <c r="C6" s="41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75</v>
      </c>
      <c r="T6" s="14" t="s">
        <v>8</v>
      </c>
      <c r="U6" s="18" t="s">
        <v>75</v>
      </c>
      <c r="V6" s="16" t="s">
        <v>8</v>
      </c>
      <c r="W6" s="18" t="s">
        <v>9</v>
      </c>
      <c r="X6" s="19"/>
      <c r="Y6" s="20"/>
    </row>
    <row r="7" spans="1:25" s="22" customFormat="1" ht="15" customHeight="1" x14ac:dyDescent="0.25">
      <c r="A7" s="21" t="str">
        <f>Total!A7</f>
        <v>disciplined for engaging in harassment or bullying on the basis of race, color or national origin</v>
      </c>
      <c r="B7" s="75" t="s">
        <v>72</v>
      </c>
      <c r="C7" s="48">
        <v>5487</v>
      </c>
      <c r="D7" s="49">
        <v>233</v>
      </c>
      <c r="E7" s="50">
        <v>4.2464000000000004</v>
      </c>
      <c r="F7" s="51">
        <v>105</v>
      </c>
      <c r="G7" s="50">
        <v>1.9136</v>
      </c>
      <c r="H7" s="51">
        <v>1102</v>
      </c>
      <c r="I7" s="50">
        <v>20.0838</v>
      </c>
      <c r="J7" s="51">
        <v>1628</v>
      </c>
      <c r="K7" s="50">
        <v>29.670100000000001</v>
      </c>
      <c r="L7" s="51">
        <v>2134</v>
      </c>
      <c r="M7" s="50">
        <v>38.8919</v>
      </c>
      <c r="N7" s="52">
        <v>57</v>
      </c>
      <c r="O7" s="50">
        <v>1.0387999999999999</v>
      </c>
      <c r="P7" s="53">
        <v>228</v>
      </c>
      <c r="Q7" s="54">
        <v>4.1553000000000004</v>
      </c>
      <c r="R7" s="55">
        <v>816</v>
      </c>
      <c r="S7" s="54">
        <v>14.871499999999999</v>
      </c>
      <c r="T7" s="55">
        <v>125</v>
      </c>
      <c r="U7" s="56">
        <v>2.2780999999999998</v>
      </c>
      <c r="V7" s="55">
        <v>377</v>
      </c>
      <c r="W7" s="56">
        <v>6.8708</v>
      </c>
      <c r="X7" s="57">
        <v>97632</v>
      </c>
      <c r="Y7" s="58">
        <v>99.203999999999994</v>
      </c>
    </row>
    <row r="8" spans="1:25" s="22" customFormat="1" ht="15" customHeight="1" x14ac:dyDescent="0.25">
      <c r="A8" s="21" t="s">
        <v>16</v>
      </c>
      <c r="B8" s="23" t="s">
        <v>20</v>
      </c>
      <c r="C8" s="24">
        <v>96</v>
      </c>
      <c r="D8" s="25">
        <v>0</v>
      </c>
      <c r="E8" s="26">
        <v>0</v>
      </c>
      <c r="F8" s="27">
        <v>3</v>
      </c>
      <c r="G8" s="26">
        <v>3.125</v>
      </c>
      <c r="H8" s="33">
        <v>9</v>
      </c>
      <c r="I8" s="26">
        <v>9.375</v>
      </c>
      <c r="J8" s="27">
        <v>46</v>
      </c>
      <c r="K8" s="26">
        <v>47.916699999999999</v>
      </c>
      <c r="L8" s="27">
        <v>34</v>
      </c>
      <c r="M8" s="26">
        <v>35.416699999999999</v>
      </c>
      <c r="N8" s="27">
        <v>1</v>
      </c>
      <c r="O8" s="26">
        <v>1.0417000000000001</v>
      </c>
      <c r="P8" s="35">
        <v>3</v>
      </c>
      <c r="Q8" s="29">
        <v>3.125</v>
      </c>
      <c r="R8" s="25">
        <v>5</v>
      </c>
      <c r="S8" s="29">
        <v>5.2083000000000004</v>
      </c>
      <c r="T8" s="34">
        <v>1</v>
      </c>
      <c r="U8" s="30">
        <v>1.0417000000000001</v>
      </c>
      <c r="V8" s="34">
        <v>0</v>
      </c>
      <c r="W8" s="30">
        <v>0</v>
      </c>
      <c r="X8" s="31">
        <v>1390</v>
      </c>
      <c r="Y8" s="32">
        <v>94.028999999999996</v>
      </c>
    </row>
    <row r="9" spans="1:25" s="22" customFormat="1" ht="15" customHeight="1" x14ac:dyDescent="0.25">
      <c r="A9" s="21" t="s">
        <v>16</v>
      </c>
      <c r="B9" s="59" t="s">
        <v>19</v>
      </c>
      <c r="C9" s="48">
        <v>25</v>
      </c>
      <c r="D9" s="49">
        <v>2</v>
      </c>
      <c r="E9" s="50">
        <v>8</v>
      </c>
      <c r="F9" s="51">
        <v>1</v>
      </c>
      <c r="G9" s="50">
        <v>4</v>
      </c>
      <c r="H9" s="51">
        <v>15</v>
      </c>
      <c r="I9" s="50">
        <v>60</v>
      </c>
      <c r="J9" s="52">
        <v>1</v>
      </c>
      <c r="K9" s="50">
        <v>4</v>
      </c>
      <c r="L9" s="52">
        <v>2</v>
      </c>
      <c r="M9" s="50">
        <v>8</v>
      </c>
      <c r="N9" s="51">
        <v>2</v>
      </c>
      <c r="O9" s="50">
        <v>8</v>
      </c>
      <c r="P9" s="60">
        <v>2</v>
      </c>
      <c r="Q9" s="54">
        <v>8</v>
      </c>
      <c r="R9" s="61">
        <v>1</v>
      </c>
      <c r="S9" s="54">
        <v>4</v>
      </c>
      <c r="T9" s="61">
        <v>2</v>
      </c>
      <c r="U9" s="56">
        <v>8</v>
      </c>
      <c r="V9" s="61">
        <v>2</v>
      </c>
      <c r="W9" s="56">
        <v>8</v>
      </c>
      <c r="X9" s="57">
        <v>506</v>
      </c>
      <c r="Y9" s="58">
        <v>100</v>
      </c>
    </row>
    <row r="10" spans="1:25" s="22" customFormat="1" ht="15" customHeight="1" x14ac:dyDescent="0.25">
      <c r="A10" s="21" t="s">
        <v>16</v>
      </c>
      <c r="B10" s="23" t="s">
        <v>22</v>
      </c>
      <c r="C10" s="24">
        <v>208</v>
      </c>
      <c r="D10" s="34">
        <v>12</v>
      </c>
      <c r="E10" s="26">
        <v>5.7691999999999997</v>
      </c>
      <c r="F10" s="27">
        <v>1</v>
      </c>
      <c r="G10" s="26">
        <v>0.48080000000000001</v>
      </c>
      <c r="H10" s="33">
        <v>111</v>
      </c>
      <c r="I10" s="26">
        <v>53.365400000000001</v>
      </c>
      <c r="J10" s="27">
        <v>35</v>
      </c>
      <c r="K10" s="26">
        <v>16.826899999999998</v>
      </c>
      <c r="L10" s="33">
        <v>43</v>
      </c>
      <c r="M10" s="26">
        <v>20.673100000000002</v>
      </c>
      <c r="N10" s="33">
        <v>0</v>
      </c>
      <c r="O10" s="26">
        <v>0</v>
      </c>
      <c r="P10" s="28">
        <v>6</v>
      </c>
      <c r="Q10" s="29">
        <v>2.8845999999999998</v>
      </c>
      <c r="R10" s="34">
        <v>28</v>
      </c>
      <c r="S10" s="29">
        <v>13.461499999999999</v>
      </c>
      <c r="T10" s="34">
        <v>2</v>
      </c>
      <c r="U10" s="30">
        <v>0.96150000000000002</v>
      </c>
      <c r="V10" s="34">
        <v>7</v>
      </c>
      <c r="W10" s="30">
        <v>3.3654000000000002</v>
      </c>
      <c r="X10" s="31">
        <v>2000</v>
      </c>
      <c r="Y10" s="32">
        <v>99.95</v>
      </c>
    </row>
    <row r="11" spans="1:25" s="22" customFormat="1" ht="15" customHeight="1" x14ac:dyDescent="0.25">
      <c r="A11" s="21" t="s">
        <v>16</v>
      </c>
      <c r="B11" s="59" t="s">
        <v>21</v>
      </c>
      <c r="C11" s="48">
        <v>125</v>
      </c>
      <c r="D11" s="49">
        <v>1</v>
      </c>
      <c r="E11" s="50">
        <v>0.8</v>
      </c>
      <c r="F11" s="52">
        <v>2</v>
      </c>
      <c r="G11" s="50">
        <v>1.6</v>
      </c>
      <c r="H11" s="51">
        <v>5</v>
      </c>
      <c r="I11" s="50">
        <v>4</v>
      </c>
      <c r="J11" s="51">
        <v>67</v>
      </c>
      <c r="K11" s="50">
        <v>53.6</v>
      </c>
      <c r="L11" s="51">
        <v>39</v>
      </c>
      <c r="M11" s="50">
        <v>31.2</v>
      </c>
      <c r="N11" s="51">
        <v>0</v>
      </c>
      <c r="O11" s="50">
        <v>0</v>
      </c>
      <c r="P11" s="60">
        <v>11</v>
      </c>
      <c r="Q11" s="54">
        <v>8.8000000000000007</v>
      </c>
      <c r="R11" s="61">
        <v>6</v>
      </c>
      <c r="S11" s="54">
        <v>4.8</v>
      </c>
      <c r="T11" s="49">
        <v>1</v>
      </c>
      <c r="U11" s="56">
        <v>0.8</v>
      </c>
      <c r="V11" s="49">
        <v>0</v>
      </c>
      <c r="W11" s="56">
        <v>0</v>
      </c>
      <c r="X11" s="57">
        <v>1088</v>
      </c>
      <c r="Y11" s="58">
        <v>100</v>
      </c>
    </row>
    <row r="12" spans="1:25" s="22" customFormat="1" ht="15" customHeight="1" x14ac:dyDescent="0.25">
      <c r="A12" s="21" t="s">
        <v>16</v>
      </c>
      <c r="B12" s="23" t="s">
        <v>23</v>
      </c>
      <c r="C12" s="24">
        <v>454</v>
      </c>
      <c r="D12" s="25">
        <v>30</v>
      </c>
      <c r="E12" s="26">
        <v>6.6078999999999999</v>
      </c>
      <c r="F12" s="33">
        <v>25</v>
      </c>
      <c r="G12" s="26">
        <v>5.5065999999999997</v>
      </c>
      <c r="H12" s="27">
        <v>218</v>
      </c>
      <c r="I12" s="26">
        <v>48.017600000000002</v>
      </c>
      <c r="J12" s="27">
        <v>78</v>
      </c>
      <c r="K12" s="26">
        <v>17.180599999999998</v>
      </c>
      <c r="L12" s="27">
        <v>83</v>
      </c>
      <c r="M12" s="26">
        <v>18.2819</v>
      </c>
      <c r="N12" s="33">
        <v>4</v>
      </c>
      <c r="O12" s="26">
        <v>0.88109999999999999</v>
      </c>
      <c r="P12" s="35">
        <v>16</v>
      </c>
      <c r="Q12" s="29">
        <v>3.5242</v>
      </c>
      <c r="R12" s="34">
        <v>90</v>
      </c>
      <c r="S12" s="29">
        <v>19.823799999999999</v>
      </c>
      <c r="T12" s="25">
        <v>4</v>
      </c>
      <c r="U12" s="30">
        <v>0.88109999999999999</v>
      </c>
      <c r="V12" s="25">
        <v>94</v>
      </c>
      <c r="W12" s="30">
        <v>20.704799999999999</v>
      </c>
      <c r="X12" s="31">
        <v>10121</v>
      </c>
      <c r="Y12" s="32">
        <v>99.228999999999999</v>
      </c>
    </row>
    <row r="13" spans="1:25" s="22" customFormat="1" ht="15" customHeight="1" x14ac:dyDescent="0.25">
      <c r="A13" s="21" t="s">
        <v>16</v>
      </c>
      <c r="B13" s="59" t="s">
        <v>24</v>
      </c>
      <c r="C13" s="48">
        <v>31</v>
      </c>
      <c r="D13" s="49">
        <v>0</v>
      </c>
      <c r="E13" s="50">
        <v>0</v>
      </c>
      <c r="F13" s="52">
        <v>0</v>
      </c>
      <c r="G13" s="50">
        <v>0</v>
      </c>
      <c r="H13" s="51">
        <v>8</v>
      </c>
      <c r="I13" s="50">
        <v>25.8065</v>
      </c>
      <c r="J13" s="52">
        <v>1</v>
      </c>
      <c r="K13" s="50">
        <v>3.2258</v>
      </c>
      <c r="L13" s="51">
        <v>20</v>
      </c>
      <c r="M13" s="50">
        <v>64.516099999999994</v>
      </c>
      <c r="N13" s="51">
        <v>0</v>
      </c>
      <c r="O13" s="50">
        <v>0</v>
      </c>
      <c r="P13" s="53">
        <v>2</v>
      </c>
      <c r="Q13" s="54">
        <v>6.4516</v>
      </c>
      <c r="R13" s="49">
        <v>2</v>
      </c>
      <c r="S13" s="54">
        <v>6.4516</v>
      </c>
      <c r="T13" s="61">
        <v>0</v>
      </c>
      <c r="U13" s="56">
        <v>0</v>
      </c>
      <c r="V13" s="61">
        <v>3</v>
      </c>
      <c r="W13" s="56">
        <v>9.6774000000000004</v>
      </c>
      <c r="X13" s="57">
        <v>1908</v>
      </c>
      <c r="Y13" s="58">
        <v>100</v>
      </c>
    </row>
    <row r="14" spans="1:25" s="22" customFormat="1" ht="15" customHeight="1" x14ac:dyDescent="0.25">
      <c r="A14" s="21" t="s">
        <v>16</v>
      </c>
      <c r="B14" s="23" t="s">
        <v>25</v>
      </c>
      <c r="C14" s="36">
        <v>35</v>
      </c>
      <c r="D14" s="25">
        <v>1</v>
      </c>
      <c r="E14" s="26">
        <v>2.8571</v>
      </c>
      <c r="F14" s="27">
        <v>1</v>
      </c>
      <c r="G14" s="26">
        <v>2.8571</v>
      </c>
      <c r="H14" s="33">
        <v>11</v>
      </c>
      <c r="I14" s="26">
        <v>31.428599999999999</v>
      </c>
      <c r="J14" s="33">
        <v>4</v>
      </c>
      <c r="K14" s="26">
        <v>11.428599999999999</v>
      </c>
      <c r="L14" s="33">
        <v>13</v>
      </c>
      <c r="M14" s="26">
        <v>37.142899999999997</v>
      </c>
      <c r="N14" s="27">
        <v>0</v>
      </c>
      <c r="O14" s="26">
        <v>0</v>
      </c>
      <c r="P14" s="28">
        <v>5</v>
      </c>
      <c r="Q14" s="29">
        <v>14.2857</v>
      </c>
      <c r="R14" s="34">
        <v>7</v>
      </c>
      <c r="S14" s="29">
        <v>20</v>
      </c>
      <c r="T14" s="25">
        <v>3</v>
      </c>
      <c r="U14" s="30">
        <v>8.5714000000000006</v>
      </c>
      <c r="V14" s="25">
        <v>2</v>
      </c>
      <c r="W14" s="30">
        <v>5.7142999999999997</v>
      </c>
      <c r="X14" s="31">
        <v>1214</v>
      </c>
      <c r="Y14" s="32">
        <v>100</v>
      </c>
    </row>
    <row r="15" spans="1:25" s="22" customFormat="1" ht="15" customHeight="1" x14ac:dyDescent="0.25">
      <c r="A15" s="21" t="s">
        <v>16</v>
      </c>
      <c r="B15" s="59" t="s">
        <v>27</v>
      </c>
      <c r="C15" s="62">
        <v>4</v>
      </c>
      <c r="D15" s="49">
        <v>0</v>
      </c>
      <c r="E15" s="50">
        <v>0</v>
      </c>
      <c r="F15" s="51">
        <v>1</v>
      </c>
      <c r="G15" s="50">
        <v>25</v>
      </c>
      <c r="H15" s="51">
        <v>1</v>
      </c>
      <c r="I15" s="50">
        <v>25</v>
      </c>
      <c r="J15" s="52">
        <v>1</v>
      </c>
      <c r="K15" s="50">
        <v>25</v>
      </c>
      <c r="L15" s="51">
        <v>1</v>
      </c>
      <c r="M15" s="50">
        <v>25</v>
      </c>
      <c r="N15" s="52">
        <v>0</v>
      </c>
      <c r="O15" s="50">
        <v>0</v>
      </c>
      <c r="P15" s="53">
        <v>0</v>
      </c>
      <c r="Q15" s="54">
        <v>0</v>
      </c>
      <c r="R15" s="61">
        <v>0</v>
      </c>
      <c r="S15" s="54">
        <v>0</v>
      </c>
      <c r="T15" s="49">
        <v>0</v>
      </c>
      <c r="U15" s="56">
        <v>0</v>
      </c>
      <c r="V15" s="49">
        <v>0</v>
      </c>
      <c r="W15" s="56">
        <v>0</v>
      </c>
      <c r="X15" s="57">
        <v>231</v>
      </c>
      <c r="Y15" s="58">
        <v>100</v>
      </c>
    </row>
    <row r="16" spans="1:25" s="22" customFormat="1" ht="15" customHeight="1" x14ac:dyDescent="0.25">
      <c r="A16" s="21" t="s">
        <v>16</v>
      </c>
      <c r="B16" s="23" t="s">
        <v>26</v>
      </c>
      <c r="C16" s="36">
        <v>0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0</v>
      </c>
      <c r="K16" s="26">
        <v>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6">
        <v>0</v>
      </c>
      <c r="R16" s="25">
        <v>0</v>
      </c>
      <c r="S16" s="26">
        <v>0</v>
      </c>
      <c r="T16" s="25">
        <v>0</v>
      </c>
      <c r="U16" s="26">
        <v>0</v>
      </c>
      <c r="V16" s="25">
        <v>0</v>
      </c>
      <c r="W16" s="26">
        <v>0</v>
      </c>
      <c r="X16" s="31">
        <v>228</v>
      </c>
      <c r="Y16" s="32">
        <v>99.561000000000007</v>
      </c>
    </row>
    <row r="17" spans="1:25" s="22" customFormat="1" ht="15" customHeight="1" x14ac:dyDescent="0.25">
      <c r="A17" s="21" t="s">
        <v>16</v>
      </c>
      <c r="B17" s="59" t="s">
        <v>28</v>
      </c>
      <c r="C17" s="48">
        <v>55</v>
      </c>
      <c r="D17" s="49">
        <v>0</v>
      </c>
      <c r="E17" s="50">
        <v>0</v>
      </c>
      <c r="F17" s="52">
        <v>0</v>
      </c>
      <c r="G17" s="50">
        <v>0</v>
      </c>
      <c r="H17" s="51">
        <v>11</v>
      </c>
      <c r="I17" s="50">
        <v>20</v>
      </c>
      <c r="J17" s="52">
        <v>31</v>
      </c>
      <c r="K17" s="50">
        <v>56.363599999999998</v>
      </c>
      <c r="L17" s="52">
        <v>10</v>
      </c>
      <c r="M17" s="50">
        <v>18.181799999999999</v>
      </c>
      <c r="N17" s="52">
        <v>0</v>
      </c>
      <c r="O17" s="50">
        <v>0</v>
      </c>
      <c r="P17" s="60">
        <v>3</v>
      </c>
      <c r="Q17" s="54">
        <v>5.4545000000000003</v>
      </c>
      <c r="R17" s="49">
        <v>8</v>
      </c>
      <c r="S17" s="54">
        <v>14.545500000000001</v>
      </c>
      <c r="T17" s="49">
        <v>6</v>
      </c>
      <c r="U17" s="56">
        <v>10.9091</v>
      </c>
      <c r="V17" s="49">
        <v>3</v>
      </c>
      <c r="W17" s="56">
        <v>5.4545000000000003</v>
      </c>
      <c r="X17" s="57">
        <v>3976</v>
      </c>
      <c r="Y17" s="58">
        <v>100</v>
      </c>
    </row>
    <row r="18" spans="1:25" s="22" customFormat="1" ht="15" customHeight="1" x14ac:dyDescent="0.25">
      <c r="A18" s="21" t="s">
        <v>16</v>
      </c>
      <c r="B18" s="23" t="s">
        <v>29</v>
      </c>
      <c r="C18" s="24">
        <v>96</v>
      </c>
      <c r="D18" s="34">
        <v>0</v>
      </c>
      <c r="E18" s="26">
        <v>0</v>
      </c>
      <c r="F18" s="27">
        <v>1</v>
      </c>
      <c r="G18" s="26">
        <v>1.0417000000000001</v>
      </c>
      <c r="H18" s="27">
        <v>9</v>
      </c>
      <c r="I18" s="26">
        <v>9.375</v>
      </c>
      <c r="J18" s="27">
        <v>50</v>
      </c>
      <c r="K18" s="26">
        <v>52.083300000000001</v>
      </c>
      <c r="L18" s="27">
        <v>34</v>
      </c>
      <c r="M18" s="26">
        <v>35.416699999999999</v>
      </c>
      <c r="N18" s="27">
        <v>0</v>
      </c>
      <c r="O18" s="26">
        <v>0</v>
      </c>
      <c r="P18" s="28">
        <v>2</v>
      </c>
      <c r="Q18" s="29">
        <v>2.0832999999999999</v>
      </c>
      <c r="R18" s="34">
        <v>8</v>
      </c>
      <c r="S18" s="29">
        <v>8.3332999999999995</v>
      </c>
      <c r="T18" s="25">
        <v>3</v>
      </c>
      <c r="U18" s="30">
        <v>3.125</v>
      </c>
      <c r="V18" s="25">
        <v>5</v>
      </c>
      <c r="W18" s="30">
        <v>5.2083000000000004</v>
      </c>
      <c r="X18" s="31">
        <v>2416</v>
      </c>
      <c r="Y18" s="32">
        <v>100</v>
      </c>
    </row>
    <row r="19" spans="1:25" s="22" customFormat="1" ht="15" customHeight="1" x14ac:dyDescent="0.25">
      <c r="A19" s="21" t="s">
        <v>16</v>
      </c>
      <c r="B19" s="59" t="s">
        <v>30</v>
      </c>
      <c r="C19" s="48">
        <v>66</v>
      </c>
      <c r="D19" s="49">
        <v>0</v>
      </c>
      <c r="E19" s="50">
        <v>0</v>
      </c>
      <c r="F19" s="51">
        <v>6</v>
      </c>
      <c r="G19" s="50">
        <v>9.0908999999999995</v>
      </c>
      <c r="H19" s="51">
        <v>9</v>
      </c>
      <c r="I19" s="50">
        <v>13.6364</v>
      </c>
      <c r="J19" s="51">
        <v>0</v>
      </c>
      <c r="K19" s="50">
        <v>0</v>
      </c>
      <c r="L19" s="51">
        <v>2</v>
      </c>
      <c r="M19" s="50">
        <v>3.0303</v>
      </c>
      <c r="N19" s="51">
        <v>43</v>
      </c>
      <c r="O19" s="50">
        <v>65.151499999999999</v>
      </c>
      <c r="P19" s="53">
        <v>6</v>
      </c>
      <c r="Q19" s="54">
        <v>9.0908999999999995</v>
      </c>
      <c r="R19" s="49">
        <v>32</v>
      </c>
      <c r="S19" s="54">
        <v>48.4848</v>
      </c>
      <c r="T19" s="49">
        <v>31</v>
      </c>
      <c r="U19" s="56">
        <v>46.969700000000003</v>
      </c>
      <c r="V19" s="49">
        <v>32</v>
      </c>
      <c r="W19" s="56">
        <v>48.4848</v>
      </c>
      <c r="X19" s="57">
        <v>292</v>
      </c>
      <c r="Y19" s="58">
        <v>100</v>
      </c>
    </row>
    <row r="20" spans="1:25" s="22" customFormat="1" ht="15" customHeight="1" x14ac:dyDescent="0.25">
      <c r="A20" s="21" t="s">
        <v>16</v>
      </c>
      <c r="B20" s="23" t="s">
        <v>32</v>
      </c>
      <c r="C20" s="36">
        <v>31</v>
      </c>
      <c r="D20" s="34">
        <v>1</v>
      </c>
      <c r="E20" s="26">
        <v>3.2258</v>
      </c>
      <c r="F20" s="33">
        <v>0</v>
      </c>
      <c r="G20" s="26">
        <v>0</v>
      </c>
      <c r="H20" s="27">
        <v>9</v>
      </c>
      <c r="I20" s="26">
        <v>29.032299999999999</v>
      </c>
      <c r="J20" s="33">
        <v>0</v>
      </c>
      <c r="K20" s="26">
        <v>0</v>
      </c>
      <c r="L20" s="33">
        <v>21</v>
      </c>
      <c r="M20" s="26">
        <v>67.741900000000001</v>
      </c>
      <c r="N20" s="33">
        <v>0</v>
      </c>
      <c r="O20" s="26">
        <v>0</v>
      </c>
      <c r="P20" s="28">
        <v>0</v>
      </c>
      <c r="Q20" s="29">
        <v>0</v>
      </c>
      <c r="R20" s="34">
        <v>1</v>
      </c>
      <c r="S20" s="29">
        <v>3.2258</v>
      </c>
      <c r="T20" s="25">
        <v>1</v>
      </c>
      <c r="U20" s="30">
        <v>3.2258</v>
      </c>
      <c r="V20" s="25">
        <v>1</v>
      </c>
      <c r="W20" s="30">
        <v>3.2258</v>
      </c>
      <c r="X20" s="31">
        <v>725</v>
      </c>
      <c r="Y20" s="32">
        <v>100</v>
      </c>
    </row>
    <row r="21" spans="1:25" s="22" customFormat="1" ht="15" customHeight="1" x14ac:dyDescent="0.25">
      <c r="A21" s="21" t="s">
        <v>16</v>
      </c>
      <c r="B21" s="59" t="s">
        <v>33</v>
      </c>
      <c r="C21" s="48">
        <v>310</v>
      </c>
      <c r="D21" s="61">
        <v>1</v>
      </c>
      <c r="E21" s="50">
        <v>0.3226</v>
      </c>
      <c r="F21" s="51">
        <v>9</v>
      </c>
      <c r="G21" s="50">
        <v>2.9032</v>
      </c>
      <c r="H21" s="52">
        <v>42</v>
      </c>
      <c r="I21" s="50">
        <v>13.548400000000001</v>
      </c>
      <c r="J21" s="51">
        <v>137</v>
      </c>
      <c r="K21" s="50">
        <v>44.1935</v>
      </c>
      <c r="L21" s="51">
        <v>108</v>
      </c>
      <c r="M21" s="50">
        <v>34.838700000000003</v>
      </c>
      <c r="N21" s="51">
        <v>0</v>
      </c>
      <c r="O21" s="50">
        <v>0</v>
      </c>
      <c r="P21" s="60">
        <v>13</v>
      </c>
      <c r="Q21" s="54">
        <v>4.1935000000000002</v>
      </c>
      <c r="R21" s="49">
        <v>57</v>
      </c>
      <c r="S21" s="54">
        <v>18.3871</v>
      </c>
      <c r="T21" s="61">
        <v>1</v>
      </c>
      <c r="U21" s="56">
        <v>0.3226</v>
      </c>
      <c r="V21" s="61">
        <v>15</v>
      </c>
      <c r="W21" s="56">
        <v>4.8387000000000002</v>
      </c>
      <c r="X21" s="57">
        <v>4145</v>
      </c>
      <c r="Y21" s="58">
        <v>87.165000000000006</v>
      </c>
    </row>
    <row r="22" spans="1:25" s="22" customFormat="1" ht="15" customHeight="1" x14ac:dyDescent="0.25">
      <c r="A22" s="21" t="s">
        <v>16</v>
      </c>
      <c r="B22" s="23" t="s">
        <v>34</v>
      </c>
      <c r="C22" s="24">
        <v>218</v>
      </c>
      <c r="D22" s="25">
        <v>0</v>
      </c>
      <c r="E22" s="26">
        <v>0</v>
      </c>
      <c r="F22" s="33">
        <v>1</v>
      </c>
      <c r="G22" s="26">
        <v>0.4587</v>
      </c>
      <c r="H22" s="33">
        <v>22</v>
      </c>
      <c r="I22" s="26">
        <v>10.091699999999999</v>
      </c>
      <c r="J22" s="27">
        <v>131</v>
      </c>
      <c r="K22" s="26">
        <v>60.091700000000003</v>
      </c>
      <c r="L22" s="27">
        <v>57</v>
      </c>
      <c r="M22" s="26">
        <v>26.146799999999999</v>
      </c>
      <c r="N22" s="27">
        <v>0</v>
      </c>
      <c r="O22" s="26">
        <v>0</v>
      </c>
      <c r="P22" s="35">
        <v>7</v>
      </c>
      <c r="Q22" s="29">
        <v>3.2109999999999999</v>
      </c>
      <c r="R22" s="34">
        <v>8</v>
      </c>
      <c r="S22" s="29">
        <v>3.6697000000000002</v>
      </c>
      <c r="T22" s="34">
        <v>1</v>
      </c>
      <c r="U22" s="30">
        <v>0.4587</v>
      </c>
      <c r="V22" s="34">
        <v>3</v>
      </c>
      <c r="W22" s="30">
        <v>1.3761000000000001</v>
      </c>
      <c r="X22" s="31">
        <v>1886</v>
      </c>
      <c r="Y22" s="32">
        <v>100</v>
      </c>
    </row>
    <row r="23" spans="1:25" s="22" customFormat="1" ht="15" customHeight="1" x14ac:dyDescent="0.25">
      <c r="A23" s="21" t="s">
        <v>16</v>
      </c>
      <c r="B23" s="59" t="s">
        <v>31</v>
      </c>
      <c r="C23" s="48">
        <v>37</v>
      </c>
      <c r="D23" s="49">
        <v>0</v>
      </c>
      <c r="E23" s="50">
        <v>0</v>
      </c>
      <c r="F23" s="51">
        <v>0</v>
      </c>
      <c r="G23" s="50">
        <v>0</v>
      </c>
      <c r="H23" s="51">
        <v>4</v>
      </c>
      <c r="I23" s="50">
        <v>10.8108</v>
      </c>
      <c r="J23" s="51">
        <v>5</v>
      </c>
      <c r="K23" s="50">
        <v>13.513500000000001</v>
      </c>
      <c r="L23" s="51">
        <v>24</v>
      </c>
      <c r="M23" s="50">
        <v>64.864900000000006</v>
      </c>
      <c r="N23" s="51">
        <v>0</v>
      </c>
      <c r="O23" s="50">
        <v>0</v>
      </c>
      <c r="P23" s="60">
        <v>4</v>
      </c>
      <c r="Q23" s="54">
        <v>10.8108</v>
      </c>
      <c r="R23" s="61">
        <v>7</v>
      </c>
      <c r="S23" s="54">
        <v>18.918900000000001</v>
      </c>
      <c r="T23" s="49">
        <v>0</v>
      </c>
      <c r="U23" s="56">
        <v>0</v>
      </c>
      <c r="V23" s="49">
        <v>1</v>
      </c>
      <c r="W23" s="56">
        <v>2.7027000000000001</v>
      </c>
      <c r="X23" s="57">
        <v>1343</v>
      </c>
      <c r="Y23" s="58">
        <v>100</v>
      </c>
    </row>
    <row r="24" spans="1:25" s="22" customFormat="1" ht="15" customHeight="1" x14ac:dyDescent="0.25">
      <c r="A24" s="21" t="s">
        <v>16</v>
      </c>
      <c r="B24" s="23" t="s">
        <v>35</v>
      </c>
      <c r="C24" s="24">
        <v>58</v>
      </c>
      <c r="D24" s="34">
        <v>1</v>
      </c>
      <c r="E24" s="26">
        <v>1.7241</v>
      </c>
      <c r="F24" s="27">
        <v>0</v>
      </c>
      <c r="G24" s="26">
        <v>0</v>
      </c>
      <c r="H24" s="33">
        <v>4</v>
      </c>
      <c r="I24" s="26">
        <v>6.8966000000000003</v>
      </c>
      <c r="J24" s="27">
        <v>5</v>
      </c>
      <c r="K24" s="26">
        <v>8.6206999999999994</v>
      </c>
      <c r="L24" s="27">
        <v>43</v>
      </c>
      <c r="M24" s="26">
        <v>74.137900000000002</v>
      </c>
      <c r="N24" s="27">
        <v>0</v>
      </c>
      <c r="O24" s="26">
        <v>0</v>
      </c>
      <c r="P24" s="35">
        <v>5</v>
      </c>
      <c r="Q24" s="29">
        <v>8.6206999999999994</v>
      </c>
      <c r="R24" s="34">
        <v>11</v>
      </c>
      <c r="S24" s="29">
        <v>18.965499999999999</v>
      </c>
      <c r="T24" s="25">
        <v>1</v>
      </c>
      <c r="U24" s="30">
        <v>1.7241</v>
      </c>
      <c r="V24" s="25">
        <v>2</v>
      </c>
      <c r="W24" s="30">
        <v>3.4483000000000001</v>
      </c>
      <c r="X24" s="31">
        <v>1350</v>
      </c>
      <c r="Y24" s="32">
        <v>100</v>
      </c>
    </row>
    <row r="25" spans="1:25" s="22" customFormat="1" ht="15" customHeight="1" x14ac:dyDescent="0.25">
      <c r="A25" s="21" t="s">
        <v>16</v>
      </c>
      <c r="B25" s="59" t="s">
        <v>36</v>
      </c>
      <c r="C25" s="62">
        <v>69</v>
      </c>
      <c r="D25" s="49">
        <v>0</v>
      </c>
      <c r="E25" s="50">
        <v>0</v>
      </c>
      <c r="F25" s="51">
        <v>0</v>
      </c>
      <c r="G25" s="50">
        <v>0</v>
      </c>
      <c r="H25" s="51">
        <v>7</v>
      </c>
      <c r="I25" s="50">
        <v>10.1449</v>
      </c>
      <c r="J25" s="51">
        <v>20</v>
      </c>
      <c r="K25" s="50">
        <v>28.985499999999998</v>
      </c>
      <c r="L25" s="52">
        <v>39</v>
      </c>
      <c r="M25" s="50">
        <v>56.521700000000003</v>
      </c>
      <c r="N25" s="51">
        <v>0</v>
      </c>
      <c r="O25" s="50">
        <v>0</v>
      </c>
      <c r="P25" s="60">
        <v>3</v>
      </c>
      <c r="Q25" s="54">
        <v>4.3478000000000003</v>
      </c>
      <c r="R25" s="49">
        <v>7</v>
      </c>
      <c r="S25" s="54">
        <v>10.1449</v>
      </c>
      <c r="T25" s="49">
        <v>1</v>
      </c>
      <c r="U25" s="56">
        <v>1.4493</v>
      </c>
      <c r="V25" s="49">
        <v>2</v>
      </c>
      <c r="W25" s="56">
        <v>2.8986000000000001</v>
      </c>
      <c r="X25" s="57">
        <v>1401</v>
      </c>
      <c r="Y25" s="58">
        <v>100</v>
      </c>
    </row>
    <row r="26" spans="1:25" s="22" customFormat="1" ht="15" customHeight="1" x14ac:dyDescent="0.25">
      <c r="A26" s="21" t="s">
        <v>16</v>
      </c>
      <c r="B26" s="23" t="s">
        <v>37</v>
      </c>
      <c r="C26" s="24">
        <v>21</v>
      </c>
      <c r="D26" s="25">
        <v>0</v>
      </c>
      <c r="E26" s="26">
        <v>0</v>
      </c>
      <c r="F26" s="33">
        <v>0</v>
      </c>
      <c r="G26" s="26">
        <v>0</v>
      </c>
      <c r="H26" s="33">
        <v>0</v>
      </c>
      <c r="I26" s="26">
        <v>0</v>
      </c>
      <c r="J26" s="27">
        <v>13</v>
      </c>
      <c r="K26" s="26">
        <v>61.904800000000002</v>
      </c>
      <c r="L26" s="27">
        <v>8</v>
      </c>
      <c r="M26" s="26">
        <v>38.095199999999998</v>
      </c>
      <c r="N26" s="33">
        <v>0</v>
      </c>
      <c r="O26" s="26">
        <v>0</v>
      </c>
      <c r="P26" s="35">
        <v>0</v>
      </c>
      <c r="Q26" s="29">
        <v>0</v>
      </c>
      <c r="R26" s="25">
        <v>1</v>
      </c>
      <c r="S26" s="29">
        <v>4.7618999999999998</v>
      </c>
      <c r="T26" s="25">
        <v>1</v>
      </c>
      <c r="U26" s="30">
        <v>4.7618999999999998</v>
      </c>
      <c r="V26" s="25">
        <v>0</v>
      </c>
      <c r="W26" s="30">
        <v>0</v>
      </c>
      <c r="X26" s="31">
        <v>1365</v>
      </c>
      <c r="Y26" s="32">
        <v>100</v>
      </c>
    </row>
    <row r="27" spans="1:25" s="22" customFormat="1" ht="15" customHeight="1" x14ac:dyDescent="0.25">
      <c r="A27" s="21" t="s">
        <v>16</v>
      </c>
      <c r="B27" s="59" t="s">
        <v>40</v>
      </c>
      <c r="C27" s="62">
        <v>18</v>
      </c>
      <c r="D27" s="61">
        <v>0</v>
      </c>
      <c r="E27" s="50">
        <v>0</v>
      </c>
      <c r="F27" s="51">
        <v>0</v>
      </c>
      <c r="G27" s="50">
        <v>0</v>
      </c>
      <c r="H27" s="51">
        <v>0</v>
      </c>
      <c r="I27" s="50">
        <v>0</v>
      </c>
      <c r="J27" s="51">
        <v>2</v>
      </c>
      <c r="K27" s="50">
        <v>11.1111</v>
      </c>
      <c r="L27" s="52">
        <v>16</v>
      </c>
      <c r="M27" s="50">
        <v>88.888900000000007</v>
      </c>
      <c r="N27" s="51">
        <v>0</v>
      </c>
      <c r="O27" s="50">
        <v>0</v>
      </c>
      <c r="P27" s="60">
        <v>0</v>
      </c>
      <c r="Q27" s="54">
        <v>0</v>
      </c>
      <c r="R27" s="61">
        <v>3</v>
      </c>
      <c r="S27" s="54">
        <v>16.666699999999999</v>
      </c>
      <c r="T27" s="49">
        <v>0</v>
      </c>
      <c r="U27" s="56">
        <v>0</v>
      </c>
      <c r="V27" s="49">
        <v>0</v>
      </c>
      <c r="W27" s="56">
        <v>0</v>
      </c>
      <c r="X27" s="57">
        <v>579</v>
      </c>
      <c r="Y27" s="58">
        <v>100</v>
      </c>
    </row>
    <row r="28" spans="1:25" s="22" customFormat="1" ht="15" customHeight="1" x14ac:dyDescent="0.25">
      <c r="A28" s="21" t="s">
        <v>16</v>
      </c>
      <c r="B28" s="23" t="s">
        <v>39</v>
      </c>
      <c r="C28" s="36">
        <v>43</v>
      </c>
      <c r="D28" s="34">
        <v>0</v>
      </c>
      <c r="E28" s="26">
        <v>0</v>
      </c>
      <c r="F28" s="27">
        <v>0</v>
      </c>
      <c r="G28" s="26">
        <v>0</v>
      </c>
      <c r="H28" s="27">
        <v>0</v>
      </c>
      <c r="I28" s="26">
        <v>0</v>
      </c>
      <c r="J28" s="27">
        <v>11</v>
      </c>
      <c r="K28" s="26">
        <v>25.581399999999999</v>
      </c>
      <c r="L28" s="33">
        <v>29</v>
      </c>
      <c r="M28" s="26">
        <v>67.441900000000004</v>
      </c>
      <c r="N28" s="27">
        <v>0</v>
      </c>
      <c r="O28" s="26">
        <v>0</v>
      </c>
      <c r="P28" s="28">
        <v>3</v>
      </c>
      <c r="Q28" s="29">
        <v>6.9767000000000001</v>
      </c>
      <c r="R28" s="25">
        <v>5</v>
      </c>
      <c r="S28" s="29">
        <v>11.6279</v>
      </c>
      <c r="T28" s="34">
        <v>3</v>
      </c>
      <c r="U28" s="30">
        <v>6.9767000000000001</v>
      </c>
      <c r="V28" s="34">
        <v>0</v>
      </c>
      <c r="W28" s="30">
        <v>0</v>
      </c>
      <c r="X28" s="31">
        <v>1414</v>
      </c>
      <c r="Y28" s="32">
        <v>100</v>
      </c>
    </row>
    <row r="29" spans="1:25" s="22" customFormat="1" ht="15" customHeight="1" x14ac:dyDescent="0.25">
      <c r="A29" s="21" t="s">
        <v>16</v>
      </c>
      <c r="B29" s="59" t="s">
        <v>38</v>
      </c>
      <c r="C29" s="48">
        <v>97</v>
      </c>
      <c r="D29" s="49">
        <v>1</v>
      </c>
      <c r="E29" s="50">
        <v>1.0308999999999999</v>
      </c>
      <c r="F29" s="51">
        <v>3</v>
      </c>
      <c r="G29" s="50">
        <v>3.0928</v>
      </c>
      <c r="H29" s="52">
        <v>16</v>
      </c>
      <c r="I29" s="50">
        <v>16.494800000000001</v>
      </c>
      <c r="J29" s="51">
        <v>32</v>
      </c>
      <c r="K29" s="50">
        <v>32.989699999999999</v>
      </c>
      <c r="L29" s="52">
        <v>40</v>
      </c>
      <c r="M29" s="50">
        <v>41.237099999999998</v>
      </c>
      <c r="N29" s="51">
        <v>0</v>
      </c>
      <c r="O29" s="50">
        <v>0</v>
      </c>
      <c r="P29" s="60">
        <v>5</v>
      </c>
      <c r="Q29" s="54">
        <v>5.1546000000000003</v>
      </c>
      <c r="R29" s="49">
        <v>29</v>
      </c>
      <c r="S29" s="54">
        <v>29.896899999999999</v>
      </c>
      <c r="T29" s="49">
        <v>2</v>
      </c>
      <c r="U29" s="56">
        <v>2.0619000000000001</v>
      </c>
      <c r="V29" s="49">
        <v>8</v>
      </c>
      <c r="W29" s="56">
        <v>8.2474000000000007</v>
      </c>
      <c r="X29" s="57">
        <v>1870</v>
      </c>
      <c r="Y29" s="58">
        <v>99.037000000000006</v>
      </c>
    </row>
    <row r="30" spans="1:25" s="22" customFormat="1" ht="15" customHeight="1" x14ac:dyDescent="0.25">
      <c r="A30" s="21" t="s">
        <v>16</v>
      </c>
      <c r="B30" s="23" t="s">
        <v>41</v>
      </c>
      <c r="C30" s="24">
        <v>248</v>
      </c>
      <c r="D30" s="34">
        <v>2</v>
      </c>
      <c r="E30" s="26">
        <v>0.80649999999999999</v>
      </c>
      <c r="F30" s="33">
        <v>3</v>
      </c>
      <c r="G30" s="26">
        <v>1.2097</v>
      </c>
      <c r="H30" s="27">
        <v>28</v>
      </c>
      <c r="I30" s="26">
        <v>11.2903</v>
      </c>
      <c r="J30" s="27">
        <v>45</v>
      </c>
      <c r="K30" s="26">
        <v>18.145199999999999</v>
      </c>
      <c r="L30" s="27">
        <v>160</v>
      </c>
      <c r="M30" s="26">
        <v>64.516099999999994</v>
      </c>
      <c r="N30" s="27">
        <v>0</v>
      </c>
      <c r="O30" s="26">
        <v>0</v>
      </c>
      <c r="P30" s="28">
        <v>10</v>
      </c>
      <c r="Q30" s="29">
        <v>4.0323000000000002</v>
      </c>
      <c r="R30" s="25">
        <v>34</v>
      </c>
      <c r="S30" s="29">
        <v>13.7097</v>
      </c>
      <c r="T30" s="34">
        <v>5</v>
      </c>
      <c r="U30" s="30">
        <v>2.0160999999999998</v>
      </c>
      <c r="V30" s="34">
        <v>6</v>
      </c>
      <c r="W30" s="30">
        <v>2.4194</v>
      </c>
      <c r="X30" s="31">
        <v>3559</v>
      </c>
      <c r="Y30" s="32">
        <v>100</v>
      </c>
    </row>
    <row r="31" spans="1:25" s="22" customFormat="1" ht="15" customHeight="1" x14ac:dyDescent="0.25">
      <c r="A31" s="21" t="s">
        <v>16</v>
      </c>
      <c r="B31" s="59" t="s">
        <v>42</v>
      </c>
      <c r="C31" s="62">
        <v>233</v>
      </c>
      <c r="D31" s="49">
        <v>22</v>
      </c>
      <c r="E31" s="50">
        <v>9.4420999999999999</v>
      </c>
      <c r="F31" s="52">
        <v>6</v>
      </c>
      <c r="G31" s="50">
        <v>2.5750999999999999</v>
      </c>
      <c r="H31" s="51">
        <v>34</v>
      </c>
      <c r="I31" s="50">
        <v>14.5923</v>
      </c>
      <c r="J31" s="52">
        <v>70</v>
      </c>
      <c r="K31" s="50">
        <v>30.042899999999999</v>
      </c>
      <c r="L31" s="51">
        <v>90</v>
      </c>
      <c r="M31" s="50">
        <v>38.626600000000003</v>
      </c>
      <c r="N31" s="51">
        <v>0</v>
      </c>
      <c r="O31" s="50">
        <v>0</v>
      </c>
      <c r="P31" s="53">
        <v>11</v>
      </c>
      <c r="Q31" s="54">
        <v>4.7210000000000001</v>
      </c>
      <c r="R31" s="49">
        <v>40</v>
      </c>
      <c r="S31" s="54">
        <v>17.167400000000001</v>
      </c>
      <c r="T31" s="61">
        <v>4</v>
      </c>
      <c r="U31" s="56">
        <v>1.7166999999999999</v>
      </c>
      <c r="V31" s="61">
        <v>35</v>
      </c>
      <c r="W31" s="56">
        <v>15.0215</v>
      </c>
      <c r="X31" s="57">
        <v>2232</v>
      </c>
      <c r="Y31" s="58">
        <v>100</v>
      </c>
    </row>
    <row r="32" spans="1:25" s="22" customFormat="1" ht="15" customHeight="1" x14ac:dyDescent="0.25">
      <c r="A32" s="21" t="s">
        <v>16</v>
      </c>
      <c r="B32" s="23" t="s">
        <v>44</v>
      </c>
      <c r="C32" s="24">
        <v>37</v>
      </c>
      <c r="D32" s="25">
        <v>0</v>
      </c>
      <c r="E32" s="26">
        <v>0</v>
      </c>
      <c r="F32" s="27">
        <v>0</v>
      </c>
      <c r="G32" s="26">
        <v>0</v>
      </c>
      <c r="H32" s="27">
        <v>1</v>
      </c>
      <c r="I32" s="26">
        <v>2.7027000000000001</v>
      </c>
      <c r="J32" s="27">
        <v>16</v>
      </c>
      <c r="K32" s="26">
        <v>43.243200000000002</v>
      </c>
      <c r="L32" s="33">
        <v>20</v>
      </c>
      <c r="M32" s="26">
        <v>54.054099999999998</v>
      </c>
      <c r="N32" s="33">
        <v>0</v>
      </c>
      <c r="O32" s="26">
        <v>0</v>
      </c>
      <c r="P32" s="35">
        <v>0</v>
      </c>
      <c r="Q32" s="29">
        <v>0</v>
      </c>
      <c r="R32" s="34">
        <v>5</v>
      </c>
      <c r="S32" s="29">
        <v>13.513500000000001</v>
      </c>
      <c r="T32" s="25">
        <v>0</v>
      </c>
      <c r="U32" s="30">
        <v>0</v>
      </c>
      <c r="V32" s="25">
        <v>1</v>
      </c>
      <c r="W32" s="30">
        <v>2.7027000000000001</v>
      </c>
      <c r="X32" s="31">
        <v>960</v>
      </c>
      <c r="Y32" s="32">
        <v>100</v>
      </c>
    </row>
    <row r="33" spans="1:25" s="22" customFormat="1" ht="15" customHeight="1" x14ac:dyDescent="0.25">
      <c r="A33" s="21" t="s">
        <v>16</v>
      </c>
      <c r="B33" s="59" t="s">
        <v>43</v>
      </c>
      <c r="C33" s="48">
        <v>216</v>
      </c>
      <c r="D33" s="61">
        <v>1</v>
      </c>
      <c r="E33" s="50">
        <v>0.46300000000000002</v>
      </c>
      <c r="F33" s="51">
        <v>2</v>
      </c>
      <c r="G33" s="50">
        <v>0.92589999999999995</v>
      </c>
      <c r="H33" s="52">
        <v>24</v>
      </c>
      <c r="I33" s="50">
        <v>11.1111</v>
      </c>
      <c r="J33" s="51">
        <v>88</v>
      </c>
      <c r="K33" s="50">
        <v>40.740699999999997</v>
      </c>
      <c r="L33" s="51">
        <v>89</v>
      </c>
      <c r="M33" s="50">
        <v>41.203699999999998</v>
      </c>
      <c r="N33" s="52">
        <v>2</v>
      </c>
      <c r="O33" s="50">
        <v>0.92589999999999995</v>
      </c>
      <c r="P33" s="60">
        <v>10</v>
      </c>
      <c r="Q33" s="54">
        <v>4.6295999999999999</v>
      </c>
      <c r="R33" s="61">
        <v>44</v>
      </c>
      <c r="S33" s="54">
        <v>20.3704</v>
      </c>
      <c r="T33" s="61">
        <v>2</v>
      </c>
      <c r="U33" s="56">
        <v>0.92589999999999995</v>
      </c>
      <c r="V33" s="61">
        <v>13</v>
      </c>
      <c r="W33" s="56">
        <v>6.0185000000000004</v>
      </c>
      <c r="X33" s="57">
        <v>2381</v>
      </c>
      <c r="Y33" s="58">
        <v>100</v>
      </c>
    </row>
    <row r="34" spans="1:25" s="22" customFormat="1" ht="15" customHeight="1" x14ac:dyDescent="0.25">
      <c r="A34" s="21" t="s">
        <v>16</v>
      </c>
      <c r="B34" s="23" t="s">
        <v>45</v>
      </c>
      <c r="C34" s="36">
        <v>105</v>
      </c>
      <c r="D34" s="25">
        <v>51</v>
      </c>
      <c r="E34" s="26">
        <v>48.571399999999997</v>
      </c>
      <c r="F34" s="27">
        <v>0</v>
      </c>
      <c r="G34" s="26">
        <v>0</v>
      </c>
      <c r="H34" s="33">
        <v>3</v>
      </c>
      <c r="I34" s="26">
        <v>2.8571</v>
      </c>
      <c r="J34" s="27">
        <v>0</v>
      </c>
      <c r="K34" s="26">
        <v>0</v>
      </c>
      <c r="L34" s="33">
        <v>48</v>
      </c>
      <c r="M34" s="26">
        <v>45.714300000000001</v>
      </c>
      <c r="N34" s="33">
        <v>0</v>
      </c>
      <c r="O34" s="26">
        <v>0</v>
      </c>
      <c r="P34" s="28">
        <v>3</v>
      </c>
      <c r="Q34" s="29">
        <v>2.8571</v>
      </c>
      <c r="R34" s="34">
        <v>1</v>
      </c>
      <c r="S34" s="29">
        <v>0.95240000000000002</v>
      </c>
      <c r="T34" s="34">
        <v>0</v>
      </c>
      <c r="U34" s="30">
        <v>0</v>
      </c>
      <c r="V34" s="34">
        <v>21</v>
      </c>
      <c r="W34" s="30">
        <v>20</v>
      </c>
      <c r="X34" s="31">
        <v>823</v>
      </c>
      <c r="Y34" s="32">
        <v>96.233000000000004</v>
      </c>
    </row>
    <row r="35" spans="1:25" s="22" customFormat="1" ht="15" customHeight="1" x14ac:dyDescent="0.25">
      <c r="A35" s="21" t="s">
        <v>16</v>
      </c>
      <c r="B35" s="59" t="s">
        <v>48</v>
      </c>
      <c r="C35" s="62">
        <v>61</v>
      </c>
      <c r="D35" s="61">
        <v>0</v>
      </c>
      <c r="E35" s="50">
        <v>0</v>
      </c>
      <c r="F35" s="51">
        <v>1</v>
      </c>
      <c r="G35" s="50">
        <v>1.6393</v>
      </c>
      <c r="H35" s="52">
        <v>13</v>
      </c>
      <c r="I35" s="50">
        <v>21.311499999999999</v>
      </c>
      <c r="J35" s="51">
        <v>23</v>
      </c>
      <c r="K35" s="50">
        <v>37.704900000000002</v>
      </c>
      <c r="L35" s="52">
        <v>23</v>
      </c>
      <c r="M35" s="50">
        <v>37.704900000000002</v>
      </c>
      <c r="N35" s="51">
        <v>0</v>
      </c>
      <c r="O35" s="50">
        <v>0</v>
      </c>
      <c r="P35" s="60">
        <v>1</v>
      </c>
      <c r="Q35" s="54">
        <v>1.6393</v>
      </c>
      <c r="R35" s="61">
        <v>10</v>
      </c>
      <c r="S35" s="54">
        <v>16.3934</v>
      </c>
      <c r="T35" s="61">
        <v>0</v>
      </c>
      <c r="U35" s="56">
        <v>0</v>
      </c>
      <c r="V35" s="61">
        <v>0</v>
      </c>
      <c r="W35" s="56">
        <v>0</v>
      </c>
      <c r="X35" s="57">
        <v>1055</v>
      </c>
      <c r="Y35" s="58">
        <v>100</v>
      </c>
    </row>
    <row r="36" spans="1:25" s="22" customFormat="1" ht="15" customHeight="1" x14ac:dyDescent="0.25">
      <c r="A36" s="21" t="s">
        <v>16</v>
      </c>
      <c r="B36" s="23" t="s">
        <v>52</v>
      </c>
      <c r="C36" s="36">
        <v>23</v>
      </c>
      <c r="D36" s="34">
        <v>0</v>
      </c>
      <c r="E36" s="26">
        <v>0</v>
      </c>
      <c r="F36" s="27">
        <v>0</v>
      </c>
      <c r="G36" s="26">
        <v>0</v>
      </c>
      <c r="H36" s="27">
        <v>9</v>
      </c>
      <c r="I36" s="26">
        <v>39.130400000000002</v>
      </c>
      <c r="J36" s="33">
        <v>1</v>
      </c>
      <c r="K36" s="26">
        <v>4.3478000000000003</v>
      </c>
      <c r="L36" s="33">
        <v>12</v>
      </c>
      <c r="M36" s="26">
        <v>52.173900000000003</v>
      </c>
      <c r="N36" s="27">
        <v>0</v>
      </c>
      <c r="O36" s="26">
        <v>0</v>
      </c>
      <c r="P36" s="35">
        <v>1</v>
      </c>
      <c r="Q36" s="29">
        <v>4.3478000000000003</v>
      </c>
      <c r="R36" s="34">
        <v>1</v>
      </c>
      <c r="S36" s="29">
        <v>4.3478000000000003</v>
      </c>
      <c r="T36" s="25">
        <v>1</v>
      </c>
      <c r="U36" s="30">
        <v>4.3478000000000003</v>
      </c>
      <c r="V36" s="25">
        <v>0</v>
      </c>
      <c r="W36" s="30">
        <v>0</v>
      </c>
      <c r="X36" s="31">
        <v>704</v>
      </c>
      <c r="Y36" s="32">
        <v>100</v>
      </c>
    </row>
    <row r="37" spans="1:25" s="22" customFormat="1" ht="15" customHeight="1" x14ac:dyDescent="0.25">
      <c r="A37" s="21" t="s">
        <v>16</v>
      </c>
      <c r="B37" s="59" t="s">
        <v>49</v>
      </c>
      <c r="C37" s="48">
        <v>25</v>
      </c>
      <c r="D37" s="49">
        <v>0</v>
      </c>
      <c r="E37" s="50">
        <v>0</v>
      </c>
      <c r="F37" s="51">
        <v>1</v>
      </c>
      <c r="G37" s="50">
        <v>4</v>
      </c>
      <c r="H37" s="51">
        <v>4</v>
      </c>
      <c r="I37" s="50">
        <v>16</v>
      </c>
      <c r="J37" s="51">
        <v>2</v>
      </c>
      <c r="K37" s="50">
        <v>8</v>
      </c>
      <c r="L37" s="51">
        <v>18</v>
      </c>
      <c r="M37" s="50">
        <v>72</v>
      </c>
      <c r="N37" s="52">
        <v>0</v>
      </c>
      <c r="O37" s="50">
        <v>0</v>
      </c>
      <c r="P37" s="60">
        <v>0</v>
      </c>
      <c r="Q37" s="54">
        <v>0</v>
      </c>
      <c r="R37" s="61">
        <v>4</v>
      </c>
      <c r="S37" s="54">
        <v>16</v>
      </c>
      <c r="T37" s="49">
        <v>0</v>
      </c>
      <c r="U37" s="56">
        <v>0</v>
      </c>
      <c r="V37" s="49">
        <v>1</v>
      </c>
      <c r="W37" s="56">
        <v>4</v>
      </c>
      <c r="X37" s="57">
        <v>491</v>
      </c>
      <c r="Y37" s="58">
        <v>100</v>
      </c>
    </row>
    <row r="38" spans="1:25" s="22" customFormat="1" ht="15" customHeight="1" x14ac:dyDescent="0.25">
      <c r="A38" s="21" t="s">
        <v>16</v>
      </c>
      <c r="B38" s="23" t="s">
        <v>50</v>
      </c>
      <c r="C38" s="24">
        <v>471</v>
      </c>
      <c r="D38" s="25">
        <v>0</v>
      </c>
      <c r="E38" s="26">
        <v>0</v>
      </c>
      <c r="F38" s="27">
        <v>21</v>
      </c>
      <c r="G38" s="26">
        <v>4.4585999999999997</v>
      </c>
      <c r="H38" s="27">
        <v>125</v>
      </c>
      <c r="I38" s="26">
        <v>26.539300000000001</v>
      </c>
      <c r="J38" s="27">
        <v>145</v>
      </c>
      <c r="K38" s="26">
        <v>30.785599999999999</v>
      </c>
      <c r="L38" s="27">
        <v>169</v>
      </c>
      <c r="M38" s="26">
        <v>35.881100000000004</v>
      </c>
      <c r="N38" s="27">
        <v>0</v>
      </c>
      <c r="O38" s="26">
        <v>0</v>
      </c>
      <c r="P38" s="28">
        <v>11</v>
      </c>
      <c r="Q38" s="29">
        <v>2.3355000000000001</v>
      </c>
      <c r="R38" s="34">
        <v>64</v>
      </c>
      <c r="S38" s="29">
        <v>13.588100000000001</v>
      </c>
      <c r="T38" s="25">
        <v>4</v>
      </c>
      <c r="U38" s="30">
        <v>0.84930000000000005</v>
      </c>
      <c r="V38" s="25">
        <v>7</v>
      </c>
      <c r="W38" s="30">
        <v>1.4862</v>
      </c>
      <c r="X38" s="31">
        <v>2561</v>
      </c>
      <c r="Y38" s="32">
        <v>100</v>
      </c>
    </row>
    <row r="39" spans="1:25" s="22" customFormat="1" ht="15" customHeight="1" x14ac:dyDescent="0.25">
      <c r="A39" s="21" t="s">
        <v>16</v>
      </c>
      <c r="B39" s="59" t="s">
        <v>51</v>
      </c>
      <c r="C39" s="48">
        <v>60</v>
      </c>
      <c r="D39" s="61">
        <v>39</v>
      </c>
      <c r="E39" s="50">
        <v>65</v>
      </c>
      <c r="F39" s="51">
        <v>0</v>
      </c>
      <c r="G39" s="50">
        <v>0</v>
      </c>
      <c r="H39" s="52">
        <v>15</v>
      </c>
      <c r="I39" s="50">
        <v>25</v>
      </c>
      <c r="J39" s="51">
        <v>1</v>
      </c>
      <c r="K39" s="50">
        <v>1.6667000000000001</v>
      </c>
      <c r="L39" s="52">
        <v>5</v>
      </c>
      <c r="M39" s="50">
        <v>8.3332999999999995</v>
      </c>
      <c r="N39" s="51">
        <v>0</v>
      </c>
      <c r="O39" s="50">
        <v>0</v>
      </c>
      <c r="P39" s="60">
        <v>0</v>
      </c>
      <c r="Q39" s="54">
        <v>0</v>
      </c>
      <c r="R39" s="49">
        <v>7</v>
      </c>
      <c r="S39" s="54">
        <v>11.666700000000001</v>
      </c>
      <c r="T39" s="49">
        <v>1</v>
      </c>
      <c r="U39" s="56">
        <v>1.6667000000000001</v>
      </c>
      <c r="V39" s="49">
        <v>12</v>
      </c>
      <c r="W39" s="56">
        <v>20</v>
      </c>
      <c r="X39" s="57">
        <v>866</v>
      </c>
      <c r="Y39" s="58">
        <v>100</v>
      </c>
    </row>
    <row r="40" spans="1:25" s="22" customFormat="1" ht="15" customHeight="1" x14ac:dyDescent="0.25">
      <c r="A40" s="21" t="s">
        <v>16</v>
      </c>
      <c r="B40" s="23" t="s">
        <v>53</v>
      </c>
      <c r="C40" s="36">
        <v>394</v>
      </c>
      <c r="D40" s="25">
        <v>8</v>
      </c>
      <c r="E40" s="26">
        <v>2.0305</v>
      </c>
      <c r="F40" s="27">
        <v>8</v>
      </c>
      <c r="G40" s="26">
        <v>2.0305</v>
      </c>
      <c r="H40" s="27">
        <v>68</v>
      </c>
      <c r="I40" s="26">
        <v>17.258900000000001</v>
      </c>
      <c r="J40" s="33">
        <v>121</v>
      </c>
      <c r="K40" s="26">
        <v>30.710699999999999</v>
      </c>
      <c r="L40" s="33">
        <v>170</v>
      </c>
      <c r="M40" s="26">
        <v>43.147199999999998</v>
      </c>
      <c r="N40" s="27">
        <v>0</v>
      </c>
      <c r="O40" s="26">
        <v>0</v>
      </c>
      <c r="P40" s="28">
        <v>19</v>
      </c>
      <c r="Q40" s="29">
        <v>4.8223000000000003</v>
      </c>
      <c r="R40" s="34">
        <v>83</v>
      </c>
      <c r="S40" s="29">
        <v>21.065999999999999</v>
      </c>
      <c r="T40" s="25">
        <v>8</v>
      </c>
      <c r="U40" s="30">
        <v>2.0305</v>
      </c>
      <c r="V40" s="25">
        <v>17</v>
      </c>
      <c r="W40" s="30">
        <v>4.3147000000000002</v>
      </c>
      <c r="X40" s="31">
        <v>4873</v>
      </c>
      <c r="Y40" s="32">
        <v>100</v>
      </c>
    </row>
    <row r="41" spans="1:25" s="22" customFormat="1" ht="15" customHeight="1" x14ac:dyDescent="0.25">
      <c r="A41" s="21" t="s">
        <v>16</v>
      </c>
      <c r="B41" s="59" t="s">
        <v>46</v>
      </c>
      <c r="C41" s="48">
        <v>49</v>
      </c>
      <c r="D41" s="61">
        <v>1</v>
      </c>
      <c r="E41" s="50">
        <v>2.0407999999999999</v>
      </c>
      <c r="F41" s="51">
        <v>0</v>
      </c>
      <c r="G41" s="50">
        <v>0</v>
      </c>
      <c r="H41" s="51">
        <v>5</v>
      </c>
      <c r="I41" s="50">
        <v>10.2041</v>
      </c>
      <c r="J41" s="51">
        <v>15</v>
      </c>
      <c r="K41" s="50">
        <v>30.612200000000001</v>
      </c>
      <c r="L41" s="52">
        <v>28</v>
      </c>
      <c r="M41" s="50">
        <v>57.142899999999997</v>
      </c>
      <c r="N41" s="52">
        <v>0</v>
      </c>
      <c r="O41" s="50">
        <v>0</v>
      </c>
      <c r="P41" s="53">
        <v>0</v>
      </c>
      <c r="Q41" s="54">
        <v>0</v>
      </c>
      <c r="R41" s="49">
        <v>3</v>
      </c>
      <c r="S41" s="54">
        <v>6.1223999999999998</v>
      </c>
      <c r="T41" s="61">
        <v>0</v>
      </c>
      <c r="U41" s="56">
        <v>0</v>
      </c>
      <c r="V41" s="61">
        <v>0</v>
      </c>
      <c r="W41" s="56">
        <v>0</v>
      </c>
      <c r="X41" s="57">
        <v>2661</v>
      </c>
      <c r="Y41" s="58">
        <v>100</v>
      </c>
    </row>
    <row r="42" spans="1:25" s="22" customFormat="1" ht="15" customHeight="1" x14ac:dyDescent="0.25">
      <c r="A42" s="21" t="s">
        <v>16</v>
      </c>
      <c r="B42" s="23" t="s">
        <v>47</v>
      </c>
      <c r="C42" s="36">
        <v>26</v>
      </c>
      <c r="D42" s="25">
        <v>14</v>
      </c>
      <c r="E42" s="26">
        <v>53.846200000000003</v>
      </c>
      <c r="F42" s="27">
        <v>0</v>
      </c>
      <c r="G42" s="26">
        <v>0</v>
      </c>
      <c r="H42" s="27">
        <v>1</v>
      </c>
      <c r="I42" s="26">
        <v>3.8462000000000001</v>
      </c>
      <c r="J42" s="33">
        <v>1</v>
      </c>
      <c r="K42" s="26">
        <v>3.8462000000000001</v>
      </c>
      <c r="L42" s="33">
        <v>10</v>
      </c>
      <c r="M42" s="26">
        <v>38.461500000000001</v>
      </c>
      <c r="N42" s="33">
        <v>0</v>
      </c>
      <c r="O42" s="26">
        <v>0</v>
      </c>
      <c r="P42" s="28">
        <v>0</v>
      </c>
      <c r="Q42" s="29">
        <v>0</v>
      </c>
      <c r="R42" s="34">
        <v>2</v>
      </c>
      <c r="S42" s="29">
        <v>7.6923000000000004</v>
      </c>
      <c r="T42" s="25">
        <v>0</v>
      </c>
      <c r="U42" s="30">
        <v>0</v>
      </c>
      <c r="V42" s="25">
        <v>0</v>
      </c>
      <c r="W42" s="30">
        <v>0</v>
      </c>
      <c r="X42" s="31">
        <v>483</v>
      </c>
      <c r="Y42" s="32">
        <v>100</v>
      </c>
    </row>
    <row r="43" spans="1:25" s="22" customFormat="1" ht="15" customHeight="1" x14ac:dyDescent="0.25">
      <c r="A43" s="21" t="s">
        <v>16</v>
      </c>
      <c r="B43" s="59" t="s">
        <v>54</v>
      </c>
      <c r="C43" s="48">
        <v>166</v>
      </c>
      <c r="D43" s="49">
        <v>0</v>
      </c>
      <c r="E43" s="50">
        <v>0</v>
      </c>
      <c r="F43" s="51">
        <v>3</v>
      </c>
      <c r="G43" s="50">
        <v>1.8071999999999999</v>
      </c>
      <c r="H43" s="52">
        <v>2</v>
      </c>
      <c r="I43" s="50">
        <v>1.2048000000000001</v>
      </c>
      <c r="J43" s="51">
        <v>68</v>
      </c>
      <c r="K43" s="50">
        <v>40.963900000000002</v>
      </c>
      <c r="L43" s="51">
        <v>82</v>
      </c>
      <c r="M43" s="50">
        <v>49.397599999999997</v>
      </c>
      <c r="N43" s="51">
        <v>0</v>
      </c>
      <c r="O43" s="50">
        <v>0</v>
      </c>
      <c r="P43" s="53">
        <v>11</v>
      </c>
      <c r="Q43" s="54">
        <v>6.6265000000000001</v>
      </c>
      <c r="R43" s="61">
        <v>22</v>
      </c>
      <c r="S43" s="54">
        <v>13.253</v>
      </c>
      <c r="T43" s="61">
        <v>6</v>
      </c>
      <c r="U43" s="56">
        <v>3.6145</v>
      </c>
      <c r="V43" s="61">
        <v>1</v>
      </c>
      <c r="W43" s="56">
        <v>0.60240000000000005</v>
      </c>
      <c r="X43" s="57">
        <v>3593</v>
      </c>
      <c r="Y43" s="58">
        <v>100</v>
      </c>
    </row>
    <row r="44" spans="1:25" s="22" customFormat="1" ht="15" customHeight="1" x14ac:dyDescent="0.25">
      <c r="A44" s="21" t="s">
        <v>16</v>
      </c>
      <c r="B44" s="23" t="s">
        <v>55</v>
      </c>
      <c r="C44" s="24">
        <v>115</v>
      </c>
      <c r="D44" s="25">
        <v>19</v>
      </c>
      <c r="E44" s="26">
        <v>16.521699999999999</v>
      </c>
      <c r="F44" s="33">
        <v>0</v>
      </c>
      <c r="G44" s="26">
        <v>0</v>
      </c>
      <c r="H44" s="27">
        <v>10</v>
      </c>
      <c r="I44" s="26">
        <v>8.6957000000000004</v>
      </c>
      <c r="J44" s="27">
        <v>25</v>
      </c>
      <c r="K44" s="26">
        <v>21.739100000000001</v>
      </c>
      <c r="L44" s="27">
        <v>54</v>
      </c>
      <c r="M44" s="26">
        <v>46.956499999999998</v>
      </c>
      <c r="N44" s="33">
        <v>0</v>
      </c>
      <c r="O44" s="26">
        <v>0</v>
      </c>
      <c r="P44" s="35">
        <v>7</v>
      </c>
      <c r="Q44" s="29">
        <v>6.0869999999999997</v>
      </c>
      <c r="R44" s="34">
        <v>7</v>
      </c>
      <c r="S44" s="29">
        <v>6.0869999999999997</v>
      </c>
      <c r="T44" s="34">
        <v>2</v>
      </c>
      <c r="U44" s="30">
        <v>1.7391000000000001</v>
      </c>
      <c r="V44" s="34">
        <v>1</v>
      </c>
      <c r="W44" s="30">
        <v>0.86960000000000004</v>
      </c>
      <c r="X44" s="31">
        <v>1816</v>
      </c>
      <c r="Y44" s="32">
        <v>100</v>
      </c>
    </row>
    <row r="45" spans="1:25" s="22" customFormat="1" ht="15" customHeight="1" x14ac:dyDescent="0.25">
      <c r="A45" s="21" t="s">
        <v>16</v>
      </c>
      <c r="B45" s="59" t="s">
        <v>56</v>
      </c>
      <c r="C45" s="48">
        <v>72</v>
      </c>
      <c r="D45" s="61">
        <v>1</v>
      </c>
      <c r="E45" s="50">
        <v>1.3889</v>
      </c>
      <c r="F45" s="51">
        <v>0</v>
      </c>
      <c r="G45" s="50">
        <v>0</v>
      </c>
      <c r="H45" s="52">
        <v>19</v>
      </c>
      <c r="I45" s="50">
        <v>26.3889</v>
      </c>
      <c r="J45" s="51">
        <v>5</v>
      </c>
      <c r="K45" s="50">
        <v>6.9443999999999999</v>
      </c>
      <c r="L45" s="52">
        <v>40</v>
      </c>
      <c r="M45" s="50">
        <v>55.555599999999998</v>
      </c>
      <c r="N45" s="51">
        <v>2</v>
      </c>
      <c r="O45" s="50">
        <v>2.7778</v>
      </c>
      <c r="P45" s="53">
        <v>5</v>
      </c>
      <c r="Q45" s="54">
        <v>6.9443999999999999</v>
      </c>
      <c r="R45" s="49">
        <v>12</v>
      </c>
      <c r="S45" s="54">
        <v>16.666699999999999</v>
      </c>
      <c r="T45" s="61">
        <v>1</v>
      </c>
      <c r="U45" s="56">
        <v>1.3889</v>
      </c>
      <c r="V45" s="61">
        <v>5</v>
      </c>
      <c r="W45" s="56">
        <v>6.9443999999999999</v>
      </c>
      <c r="X45" s="57">
        <v>1289</v>
      </c>
      <c r="Y45" s="58">
        <v>100</v>
      </c>
    </row>
    <row r="46" spans="1:25" s="22" customFormat="1" ht="15" customHeight="1" x14ac:dyDescent="0.25">
      <c r="A46" s="21" t="s">
        <v>16</v>
      </c>
      <c r="B46" s="23" t="s">
        <v>57</v>
      </c>
      <c r="C46" s="24">
        <v>208</v>
      </c>
      <c r="D46" s="25">
        <v>1</v>
      </c>
      <c r="E46" s="26">
        <v>0.48080000000000001</v>
      </c>
      <c r="F46" s="27">
        <v>1</v>
      </c>
      <c r="G46" s="26">
        <v>0.48080000000000001</v>
      </c>
      <c r="H46" s="27">
        <v>42</v>
      </c>
      <c r="I46" s="26">
        <v>20.192299999999999</v>
      </c>
      <c r="J46" s="27">
        <v>41</v>
      </c>
      <c r="K46" s="26">
        <v>19.711500000000001</v>
      </c>
      <c r="L46" s="33">
        <v>111</v>
      </c>
      <c r="M46" s="26">
        <v>53.365400000000001</v>
      </c>
      <c r="N46" s="33">
        <v>0</v>
      </c>
      <c r="O46" s="26">
        <v>0</v>
      </c>
      <c r="P46" s="35">
        <v>12</v>
      </c>
      <c r="Q46" s="29">
        <v>5.7691999999999997</v>
      </c>
      <c r="R46" s="25">
        <v>52</v>
      </c>
      <c r="S46" s="29">
        <v>25</v>
      </c>
      <c r="T46" s="25">
        <v>1</v>
      </c>
      <c r="U46" s="30">
        <v>0.48080000000000001</v>
      </c>
      <c r="V46" s="25">
        <v>11</v>
      </c>
      <c r="W46" s="30">
        <v>5.2885</v>
      </c>
      <c r="X46" s="31">
        <v>3006</v>
      </c>
      <c r="Y46" s="32">
        <v>100</v>
      </c>
    </row>
    <row r="47" spans="1:25" s="22" customFormat="1" ht="15" customHeight="1" x14ac:dyDescent="0.25">
      <c r="A47" s="21" t="s">
        <v>16</v>
      </c>
      <c r="B47" s="59" t="s">
        <v>58</v>
      </c>
      <c r="C47" s="62">
        <v>16</v>
      </c>
      <c r="D47" s="49">
        <v>0</v>
      </c>
      <c r="E47" s="50">
        <v>0</v>
      </c>
      <c r="F47" s="52">
        <v>0</v>
      </c>
      <c r="G47" s="50">
        <v>0</v>
      </c>
      <c r="H47" s="52">
        <v>3</v>
      </c>
      <c r="I47" s="50">
        <v>18.75</v>
      </c>
      <c r="J47" s="52">
        <v>4</v>
      </c>
      <c r="K47" s="50">
        <v>25</v>
      </c>
      <c r="L47" s="52">
        <v>7</v>
      </c>
      <c r="M47" s="50">
        <v>43.75</v>
      </c>
      <c r="N47" s="51">
        <v>0</v>
      </c>
      <c r="O47" s="50">
        <v>0</v>
      </c>
      <c r="P47" s="53">
        <v>2</v>
      </c>
      <c r="Q47" s="54">
        <v>12.5</v>
      </c>
      <c r="R47" s="61">
        <v>2</v>
      </c>
      <c r="S47" s="54">
        <v>12.5</v>
      </c>
      <c r="T47" s="49">
        <v>1</v>
      </c>
      <c r="U47" s="56">
        <v>6.25</v>
      </c>
      <c r="V47" s="49">
        <v>1</v>
      </c>
      <c r="W47" s="56">
        <v>6.25</v>
      </c>
      <c r="X47" s="57">
        <v>312</v>
      </c>
      <c r="Y47" s="58">
        <v>100</v>
      </c>
    </row>
    <row r="48" spans="1:25" s="22" customFormat="1" ht="15" customHeight="1" x14ac:dyDescent="0.25">
      <c r="A48" s="21" t="s">
        <v>16</v>
      </c>
      <c r="B48" s="23" t="s">
        <v>59</v>
      </c>
      <c r="C48" s="24">
        <v>91</v>
      </c>
      <c r="D48" s="34">
        <v>0</v>
      </c>
      <c r="E48" s="26">
        <v>0</v>
      </c>
      <c r="F48" s="27">
        <v>0</v>
      </c>
      <c r="G48" s="26">
        <v>0</v>
      </c>
      <c r="H48" s="33">
        <v>3</v>
      </c>
      <c r="I48" s="26">
        <v>3.2967</v>
      </c>
      <c r="J48" s="27">
        <v>82</v>
      </c>
      <c r="K48" s="26">
        <v>90.109899999999996</v>
      </c>
      <c r="L48" s="27">
        <v>5</v>
      </c>
      <c r="M48" s="26">
        <v>5.4945000000000004</v>
      </c>
      <c r="N48" s="33">
        <v>0</v>
      </c>
      <c r="O48" s="26">
        <v>0</v>
      </c>
      <c r="P48" s="35">
        <v>1</v>
      </c>
      <c r="Q48" s="29">
        <v>1.0989</v>
      </c>
      <c r="R48" s="34">
        <v>7</v>
      </c>
      <c r="S48" s="29">
        <v>7.6923000000000004</v>
      </c>
      <c r="T48" s="34">
        <v>0</v>
      </c>
      <c r="U48" s="30">
        <v>0</v>
      </c>
      <c r="V48" s="34">
        <v>1</v>
      </c>
      <c r="W48" s="30">
        <v>1.0989</v>
      </c>
      <c r="X48" s="31">
        <v>1243</v>
      </c>
      <c r="Y48" s="32">
        <v>100</v>
      </c>
    </row>
    <row r="49" spans="1:25" s="22" customFormat="1" ht="15" customHeight="1" x14ac:dyDescent="0.25">
      <c r="A49" s="21" t="s">
        <v>16</v>
      </c>
      <c r="B49" s="59" t="s">
        <v>60</v>
      </c>
      <c r="C49" s="62">
        <v>21</v>
      </c>
      <c r="D49" s="49">
        <v>5</v>
      </c>
      <c r="E49" s="50">
        <v>23.8095</v>
      </c>
      <c r="F49" s="51">
        <v>0</v>
      </c>
      <c r="G49" s="50">
        <v>0</v>
      </c>
      <c r="H49" s="51">
        <v>1</v>
      </c>
      <c r="I49" s="50">
        <v>4.7618999999999998</v>
      </c>
      <c r="J49" s="51">
        <v>3</v>
      </c>
      <c r="K49" s="50">
        <v>14.2857</v>
      </c>
      <c r="L49" s="52">
        <v>8</v>
      </c>
      <c r="M49" s="50">
        <v>38.095199999999998</v>
      </c>
      <c r="N49" s="52">
        <v>0</v>
      </c>
      <c r="O49" s="50">
        <v>0</v>
      </c>
      <c r="P49" s="53">
        <v>4</v>
      </c>
      <c r="Q49" s="54">
        <v>19.047599999999999</v>
      </c>
      <c r="R49" s="61">
        <v>0</v>
      </c>
      <c r="S49" s="54">
        <v>0</v>
      </c>
      <c r="T49" s="61">
        <v>0</v>
      </c>
      <c r="U49" s="56">
        <v>0</v>
      </c>
      <c r="V49" s="61">
        <v>0</v>
      </c>
      <c r="W49" s="56">
        <v>0</v>
      </c>
      <c r="X49" s="57">
        <v>698</v>
      </c>
      <c r="Y49" s="58">
        <v>100</v>
      </c>
    </row>
    <row r="50" spans="1:25" s="22" customFormat="1" ht="15" customHeight="1" x14ac:dyDescent="0.25">
      <c r="A50" s="21" t="s">
        <v>16</v>
      </c>
      <c r="B50" s="23" t="s">
        <v>61</v>
      </c>
      <c r="C50" s="24">
        <v>71</v>
      </c>
      <c r="D50" s="25">
        <v>0</v>
      </c>
      <c r="E50" s="26">
        <v>0</v>
      </c>
      <c r="F50" s="27">
        <v>0</v>
      </c>
      <c r="G50" s="26">
        <v>0</v>
      </c>
      <c r="H50" s="33">
        <v>3</v>
      </c>
      <c r="I50" s="26">
        <v>4.2253999999999996</v>
      </c>
      <c r="J50" s="27">
        <v>19</v>
      </c>
      <c r="K50" s="26">
        <v>26.7606</v>
      </c>
      <c r="L50" s="27">
        <v>48</v>
      </c>
      <c r="M50" s="26">
        <v>67.605599999999995</v>
      </c>
      <c r="N50" s="33">
        <v>0</v>
      </c>
      <c r="O50" s="26">
        <v>0</v>
      </c>
      <c r="P50" s="35">
        <v>1</v>
      </c>
      <c r="Q50" s="29">
        <v>1.4085000000000001</v>
      </c>
      <c r="R50" s="25">
        <v>3</v>
      </c>
      <c r="S50" s="29">
        <v>4.2253999999999996</v>
      </c>
      <c r="T50" s="25">
        <v>2</v>
      </c>
      <c r="U50" s="30">
        <v>2.8169</v>
      </c>
      <c r="V50" s="25">
        <v>0</v>
      </c>
      <c r="W50" s="30">
        <v>0</v>
      </c>
      <c r="X50" s="31">
        <v>1777</v>
      </c>
      <c r="Y50" s="32">
        <v>100</v>
      </c>
    </row>
    <row r="51" spans="1:25" s="22" customFormat="1" ht="15" customHeight="1" x14ac:dyDescent="0.25">
      <c r="A51" s="21" t="s">
        <v>16</v>
      </c>
      <c r="B51" s="59" t="s">
        <v>62</v>
      </c>
      <c r="C51" s="48">
        <v>213</v>
      </c>
      <c r="D51" s="49">
        <v>4</v>
      </c>
      <c r="E51" s="50">
        <v>1.8778999999999999</v>
      </c>
      <c r="F51" s="52">
        <v>1</v>
      </c>
      <c r="G51" s="50">
        <v>0.46949999999999997</v>
      </c>
      <c r="H51" s="51">
        <v>77</v>
      </c>
      <c r="I51" s="50">
        <v>36.150199999999998</v>
      </c>
      <c r="J51" s="51">
        <v>91</v>
      </c>
      <c r="K51" s="50">
        <v>42.722999999999999</v>
      </c>
      <c r="L51" s="51">
        <v>36</v>
      </c>
      <c r="M51" s="50">
        <v>16.901399999999999</v>
      </c>
      <c r="N51" s="52">
        <v>0</v>
      </c>
      <c r="O51" s="50">
        <v>0</v>
      </c>
      <c r="P51" s="53">
        <v>4</v>
      </c>
      <c r="Q51" s="54">
        <v>1.8778999999999999</v>
      </c>
      <c r="R51" s="49">
        <v>23</v>
      </c>
      <c r="S51" s="54">
        <v>10.7981</v>
      </c>
      <c r="T51" s="49">
        <v>15</v>
      </c>
      <c r="U51" s="56">
        <v>7.0423</v>
      </c>
      <c r="V51" s="49">
        <v>33</v>
      </c>
      <c r="W51" s="56">
        <v>15.493</v>
      </c>
      <c r="X51" s="57">
        <v>8758</v>
      </c>
      <c r="Y51" s="58">
        <v>100</v>
      </c>
    </row>
    <row r="52" spans="1:25" s="22" customFormat="1" ht="15" customHeight="1" x14ac:dyDescent="0.25">
      <c r="A52" s="21" t="s">
        <v>16</v>
      </c>
      <c r="B52" s="23" t="s">
        <v>63</v>
      </c>
      <c r="C52" s="24">
        <v>139</v>
      </c>
      <c r="D52" s="34">
        <v>4</v>
      </c>
      <c r="E52" s="26">
        <v>2.8776999999999999</v>
      </c>
      <c r="F52" s="27">
        <v>0</v>
      </c>
      <c r="G52" s="26">
        <v>0</v>
      </c>
      <c r="H52" s="33">
        <v>54</v>
      </c>
      <c r="I52" s="26">
        <v>38.8489</v>
      </c>
      <c r="J52" s="33">
        <v>5</v>
      </c>
      <c r="K52" s="26">
        <v>3.5971000000000002</v>
      </c>
      <c r="L52" s="27">
        <v>71</v>
      </c>
      <c r="M52" s="26">
        <v>51.079099999999997</v>
      </c>
      <c r="N52" s="33">
        <v>3</v>
      </c>
      <c r="O52" s="26">
        <v>2.1583000000000001</v>
      </c>
      <c r="P52" s="28">
        <v>2</v>
      </c>
      <c r="Q52" s="29">
        <v>1.4388000000000001</v>
      </c>
      <c r="R52" s="25">
        <v>21</v>
      </c>
      <c r="S52" s="29">
        <v>15.107900000000001</v>
      </c>
      <c r="T52" s="25">
        <v>0</v>
      </c>
      <c r="U52" s="30">
        <v>0</v>
      </c>
      <c r="V52" s="25">
        <v>16</v>
      </c>
      <c r="W52" s="30">
        <v>11.5108</v>
      </c>
      <c r="X52" s="31">
        <v>1029</v>
      </c>
      <c r="Y52" s="32">
        <v>100</v>
      </c>
    </row>
    <row r="53" spans="1:25" s="22" customFormat="1" ht="15" customHeight="1" x14ac:dyDescent="0.25">
      <c r="A53" s="21" t="s">
        <v>16</v>
      </c>
      <c r="B53" s="59" t="s">
        <v>64</v>
      </c>
      <c r="C53" s="62">
        <v>30</v>
      </c>
      <c r="D53" s="61">
        <v>0</v>
      </c>
      <c r="E53" s="50">
        <v>0</v>
      </c>
      <c r="F53" s="51">
        <v>0</v>
      </c>
      <c r="G53" s="50">
        <v>0</v>
      </c>
      <c r="H53" s="52">
        <v>0</v>
      </c>
      <c r="I53" s="50">
        <v>0</v>
      </c>
      <c r="J53" s="51">
        <v>2</v>
      </c>
      <c r="K53" s="50">
        <v>6.6666999999999996</v>
      </c>
      <c r="L53" s="52">
        <v>27</v>
      </c>
      <c r="M53" s="50">
        <v>90</v>
      </c>
      <c r="N53" s="52">
        <v>0</v>
      </c>
      <c r="O53" s="50">
        <v>0</v>
      </c>
      <c r="P53" s="53">
        <v>1</v>
      </c>
      <c r="Q53" s="54">
        <v>3.3332999999999999</v>
      </c>
      <c r="R53" s="61">
        <v>6</v>
      </c>
      <c r="S53" s="54">
        <v>20</v>
      </c>
      <c r="T53" s="49">
        <v>3</v>
      </c>
      <c r="U53" s="56">
        <v>10</v>
      </c>
      <c r="V53" s="49">
        <v>1</v>
      </c>
      <c r="W53" s="56">
        <v>3.3332999999999999</v>
      </c>
      <c r="X53" s="57">
        <v>302</v>
      </c>
      <c r="Y53" s="58">
        <v>100</v>
      </c>
    </row>
    <row r="54" spans="1:25" s="22" customFormat="1" ht="15" customHeight="1" x14ac:dyDescent="0.25">
      <c r="A54" s="21" t="s">
        <v>16</v>
      </c>
      <c r="B54" s="23" t="s">
        <v>65</v>
      </c>
      <c r="C54" s="24">
        <v>76</v>
      </c>
      <c r="D54" s="34">
        <v>0</v>
      </c>
      <c r="E54" s="26">
        <v>0</v>
      </c>
      <c r="F54" s="27">
        <v>0</v>
      </c>
      <c r="G54" s="37">
        <v>0</v>
      </c>
      <c r="H54" s="33">
        <v>11</v>
      </c>
      <c r="I54" s="37">
        <v>14.473699999999999</v>
      </c>
      <c r="J54" s="27">
        <v>54</v>
      </c>
      <c r="K54" s="26">
        <v>71.052599999999998</v>
      </c>
      <c r="L54" s="27">
        <v>8</v>
      </c>
      <c r="M54" s="26">
        <v>10.526300000000001</v>
      </c>
      <c r="N54" s="27">
        <v>0</v>
      </c>
      <c r="O54" s="26">
        <v>0</v>
      </c>
      <c r="P54" s="35">
        <v>3</v>
      </c>
      <c r="Q54" s="29">
        <v>3.9474</v>
      </c>
      <c r="R54" s="25">
        <v>8</v>
      </c>
      <c r="S54" s="29">
        <v>10.526300000000001</v>
      </c>
      <c r="T54" s="34">
        <v>1</v>
      </c>
      <c r="U54" s="30">
        <v>1.3158000000000001</v>
      </c>
      <c r="V54" s="34">
        <v>6</v>
      </c>
      <c r="W54" s="30">
        <v>7.8947000000000003</v>
      </c>
      <c r="X54" s="31">
        <v>1982</v>
      </c>
      <c r="Y54" s="32">
        <v>98.385000000000005</v>
      </c>
    </row>
    <row r="55" spans="1:25" s="22" customFormat="1" ht="15" customHeight="1" x14ac:dyDescent="0.25">
      <c r="A55" s="21" t="s">
        <v>16</v>
      </c>
      <c r="B55" s="59" t="s">
        <v>66</v>
      </c>
      <c r="C55" s="48">
        <v>93</v>
      </c>
      <c r="D55" s="49">
        <v>3</v>
      </c>
      <c r="E55" s="50">
        <v>3.2258</v>
      </c>
      <c r="F55" s="51">
        <v>3</v>
      </c>
      <c r="G55" s="50">
        <v>3.2258</v>
      </c>
      <c r="H55" s="52">
        <v>19</v>
      </c>
      <c r="I55" s="50">
        <v>20.430099999999999</v>
      </c>
      <c r="J55" s="52">
        <v>10</v>
      </c>
      <c r="K55" s="50">
        <v>10.752700000000001</v>
      </c>
      <c r="L55" s="51">
        <v>51</v>
      </c>
      <c r="M55" s="50">
        <v>54.838700000000003</v>
      </c>
      <c r="N55" s="51">
        <v>0</v>
      </c>
      <c r="O55" s="50">
        <v>0</v>
      </c>
      <c r="P55" s="60">
        <v>7</v>
      </c>
      <c r="Q55" s="54">
        <v>7.5269000000000004</v>
      </c>
      <c r="R55" s="49">
        <v>16</v>
      </c>
      <c r="S55" s="54">
        <v>17.2043</v>
      </c>
      <c r="T55" s="61">
        <v>4</v>
      </c>
      <c r="U55" s="56">
        <v>4.3010999999999999</v>
      </c>
      <c r="V55" s="61">
        <v>5</v>
      </c>
      <c r="W55" s="56">
        <v>5.3762999999999996</v>
      </c>
      <c r="X55" s="57">
        <v>2339</v>
      </c>
      <c r="Y55" s="58">
        <v>100</v>
      </c>
    </row>
    <row r="56" spans="1:25" s="22" customFormat="1" ht="15" customHeight="1" x14ac:dyDescent="0.25">
      <c r="A56" s="21" t="s">
        <v>16</v>
      </c>
      <c r="B56" s="23" t="s">
        <v>67</v>
      </c>
      <c r="C56" s="24">
        <v>19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3</v>
      </c>
      <c r="K56" s="26">
        <v>15.7895</v>
      </c>
      <c r="L56" s="27">
        <v>16</v>
      </c>
      <c r="M56" s="26">
        <v>84.210499999999996</v>
      </c>
      <c r="N56" s="33">
        <v>0</v>
      </c>
      <c r="O56" s="26">
        <v>0</v>
      </c>
      <c r="P56" s="28">
        <v>0</v>
      </c>
      <c r="Q56" s="29">
        <v>0</v>
      </c>
      <c r="R56" s="34">
        <v>3</v>
      </c>
      <c r="S56" s="29">
        <v>15.7895</v>
      </c>
      <c r="T56" s="34">
        <v>0</v>
      </c>
      <c r="U56" s="30">
        <v>0</v>
      </c>
      <c r="V56" s="34">
        <v>0</v>
      </c>
      <c r="W56" s="30">
        <v>0</v>
      </c>
      <c r="X56" s="31">
        <v>691</v>
      </c>
      <c r="Y56" s="32">
        <v>100</v>
      </c>
    </row>
    <row r="57" spans="1:25" s="22" customFormat="1" ht="15" customHeight="1" x14ac:dyDescent="0.25">
      <c r="A57" s="21" t="s">
        <v>16</v>
      </c>
      <c r="B57" s="59" t="s">
        <v>68</v>
      </c>
      <c r="C57" s="48">
        <v>109</v>
      </c>
      <c r="D57" s="49">
        <v>8</v>
      </c>
      <c r="E57" s="50">
        <v>7.3394000000000004</v>
      </c>
      <c r="F57" s="52">
        <v>1</v>
      </c>
      <c r="G57" s="50">
        <v>0.91739999999999999</v>
      </c>
      <c r="H57" s="51">
        <v>16</v>
      </c>
      <c r="I57" s="50">
        <v>14.678900000000001</v>
      </c>
      <c r="J57" s="51">
        <v>18</v>
      </c>
      <c r="K57" s="50">
        <v>16.5138</v>
      </c>
      <c r="L57" s="51">
        <v>60</v>
      </c>
      <c r="M57" s="50">
        <v>55.045900000000003</v>
      </c>
      <c r="N57" s="51">
        <v>0</v>
      </c>
      <c r="O57" s="50">
        <v>0</v>
      </c>
      <c r="P57" s="60">
        <v>6</v>
      </c>
      <c r="Q57" s="54">
        <v>5.5045999999999999</v>
      </c>
      <c r="R57" s="61">
        <v>19</v>
      </c>
      <c r="S57" s="54">
        <v>17.4312</v>
      </c>
      <c r="T57" s="61">
        <v>0</v>
      </c>
      <c r="U57" s="56">
        <v>0</v>
      </c>
      <c r="V57" s="61">
        <v>2</v>
      </c>
      <c r="W57" s="56">
        <v>1.8349</v>
      </c>
      <c r="X57" s="57">
        <v>2235</v>
      </c>
      <c r="Y57" s="58">
        <v>99.954999999999998</v>
      </c>
    </row>
    <row r="58" spans="1:25" s="22" customFormat="1" ht="15" customHeight="1" x14ac:dyDescent="0.25">
      <c r="A58" s="21" t="s">
        <v>16</v>
      </c>
      <c r="B58" s="23" t="s">
        <v>69</v>
      </c>
      <c r="C58" s="36">
        <v>3</v>
      </c>
      <c r="D58" s="34">
        <v>0</v>
      </c>
      <c r="E58" s="26">
        <v>0</v>
      </c>
      <c r="F58" s="27">
        <v>0</v>
      </c>
      <c r="G58" s="26">
        <v>0</v>
      </c>
      <c r="H58" s="33">
        <v>1</v>
      </c>
      <c r="I58" s="26">
        <v>33.333300000000001</v>
      </c>
      <c r="J58" s="27">
        <v>0</v>
      </c>
      <c r="K58" s="26">
        <v>0</v>
      </c>
      <c r="L58" s="27">
        <v>2</v>
      </c>
      <c r="M58" s="26">
        <v>66.666700000000006</v>
      </c>
      <c r="N58" s="27">
        <v>0</v>
      </c>
      <c r="O58" s="26">
        <v>0</v>
      </c>
      <c r="P58" s="35">
        <v>0</v>
      </c>
      <c r="Q58" s="29">
        <v>0</v>
      </c>
      <c r="R58" s="25">
        <v>1</v>
      </c>
      <c r="S58" s="29">
        <v>33.333300000000001</v>
      </c>
      <c r="T58" s="25">
        <v>0</v>
      </c>
      <c r="U58" s="30">
        <v>0</v>
      </c>
      <c r="V58" s="25">
        <v>1</v>
      </c>
      <c r="W58" s="30">
        <v>33.333300000000001</v>
      </c>
      <c r="X58" s="31">
        <v>366</v>
      </c>
      <c r="Y58" s="32">
        <v>100</v>
      </c>
    </row>
    <row r="59" spans="1:25" s="22" customFormat="1" ht="15" customHeight="1" thickBot="1" x14ac:dyDescent="0.3">
      <c r="A59" s="21" t="s">
        <v>16</v>
      </c>
      <c r="B59" s="65" t="s">
        <v>71</v>
      </c>
      <c r="C59" s="66">
        <v>0</v>
      </c>
      <c r="D59" s="67">
        <v>0</v>
      </c>
      <c r="E59" s="68">
        <v>0</v>
      </c>
      <c r="F59" s="69">
        <v>0</v>
      </c>
      <c r="G59" s="68">
        <v>0</v>
      </c>
      <c r="H59" s="70">
        <v>0</v>
      </c>
      <c r="I59" s="68">
        <v>0</v>
      </c>
      <c r="J59" s="69">
        <v>0</v>
      </c>
      <c r="K59" s="68">
        <v>0</v>
      </c>
      <c r="L59" s="69">
        <v>0</v>
      </c>
      <c r="M59" s="68">
        <v>0</v>
      </c>
      <c r="N59" s="69">
        <v>0</v>
      </c>
      <c r="O59" s="68">
        <v>0</v>
      </c>
      <c r="P59" s="71">
        <v>0</v>
      </c>
      <c r="Q59" s="68">
        <v>0</v>
      </c>
      <c r="R59" s="72">
        <v>0</v>
      </c>
      <c r="S59" s="68">
        <v>0</v>
      </c>
      <c r="T59" s="72">
        <v>0</v>
      </c>
      <c r="U59" s="68">
        <v>0</v>
      </c>
      <c r="V59" s="72">
        <v>0</v>
      </c>
      <c r="W59" s="68">
        <v>0</v>
      </c>
      <c r="X59" s="73">
        <v>1099</v>
      </c>
      <c r="Y59" s="74">
        <v>100</v>
      </c>
    </row>
    <row r="60" spans="1:25" s="40" customFormat="1" ht="15" customHeight="1" x14ac:dyDescent="0.25">
      <c r="A60" s="42"/>
      <c r="B60" s="4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4"/>
      <c r="W60" s="45"/>
      <c r="X60" s="39"/>
      <c r="Y60" s="39"/>
    </row>
    <row r="61" spans="1:25" s="22" customFormat="1" ht="15" customHeight="1" x14ac:dyDescent="0.25">
      <c r="A61" s="21"/>
      <c r="B61" s="64" t="s">
        <v>76</v>
      </c>
      <c r="C61" s="63"/>
      <c r="D61" s="63"/>
      <c r="E61" s="63"/>
      <c r="F61" s="63"/>
      <c r="G61" s="63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63"/>
      <c r="W61" s="63"/>
      <c r="X61" s="46"/>
      <c r="Y61" s="46"/>
    </row>
    <row r="62" spans="1:25" s="40" customFormat="1" ht="27.25" customHeight="1" x14ac:dyDescent="0.25">
      <c r="A62" s="42"/>
      <c r="B62" s="77" t="str">
        <f>CONCATENATE("NOTE: Table reads (for 50 states, District of Columbia, and Puerto Rico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5,487 public school female students disciplined for engaging in harassment or bullying on the basis of race, color or national origin, 233 (4.2%) were American Indian or Alaska Native, 816 (14.9%) were students with disabilities served under the Individuals with Disabilities Education Act (IDEA), and 125 (2.3%) were students with disabilities served solely under Section 504 of the Rehabilitation Act of 1973.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</row>
    <row r="63" spans="1:25" s="22" customFormat="1" ht="15" customHeight="1" x14ac:dyDescent="0.25">
      <c r="A63" s="21"/>
      <c r="B63" s="76" t="s">
        <v>73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46"/>
      <c r="Y63" s="46"/>
    </row>
    <row r="64" spans="1:25" s="40" customFormat="1" ht="14.15" customHeight="1" x14ac:dyDescent="0.25">
      <c r="B64" s="76" t="s">
        <v>70</v>
      </c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39"/>
      <c r="Y64" s="38"/>
    </row>
    <row r="65" spans="1:25" s="40" customFormat="1" ht="15" customHeight="1" x14ac:dyDescent="0.3">
      <c r="A65" s="4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  <c r="W65" s="6"/>
      <c r="X65" s="39"/>
      <c r="Y65" s="39"/>
    </row>
  </sheetData>
  <sortState xmlns:xlrd2="http://schemas.microsoft.com/office/spreadsheetml/2017/richdata2" ref="A8:Y59">
    <sortCondition ref="B8:B59"/>
  </sortState>
  <mergeCells count="18">
    <mergeCell ref="P5:Q5"/>
    <mergeCell ref="B63:W63"/>
    <mergeCell ref="B64:W64"/>
    <mergeCell ref="B62:Y6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Rosa Olmeda</cp:lastModifiedBy>
  <cp:lastPrinted>2015-09-15T12:45:36Z</cp:lastPrinted>
  <dcterms:created xsi:type="dcterms:W3CDTF">2014-03-02T22:16:30Z</dcterms:created>
  <dcterms:modified xsi:type="dcterms:W3CDTF">2021-05-26T12:46:47Z</dcterms:modified>
</cp:coreProperties>
</file>