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4F9E76FB-A7E8-43D3-85EB-1A77A5D93CE1}" xr6:coauthVersionLast="46" xr6:coauthVersionMax="46" xr10:uidLastSave="{81D08E8C-4F06-4C34-8973-0BE6516B5701}"/>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A1" i="57" l="1"/>
  <c r="H93" i="57"/>
  <c r="F93" i="57"/>
  <c r="D93" i="57"/>
  <c r="C93" i="57"/>
  <c r="H92" i="57"/>
  <c r="F92" i="57"/>
  <c r="D92" i="57"/>
  <c r="C92" i="57"/>
  <c r="H91" i="57"/>
  <c r="F91" i="57"/>
  <c r="D91" i="57"/>
  <c r="C91" i="57"/>
  <c r="H90" i="57"/>
  <c r="F90" i="57"/>
  <c r="D90" i="57"/>
  <c r="C90" i="57"/>
  <c r="H89" i="57"/>
  <c r="F89" i="57"/>
  <c r="D89" i="57"/>
  <c r="C89" i="57"/>
  <c r="H88" i="57"/>
  <c r="F88" i="57"/>
  <c r="D88" i="57"/>
  <c r="C88" i="57"/>
  <c r="H87" i="57"/>
  <c r="F87" i="57"/>
  <c r="D87" i="57"/>
  <c r="C87" i="57"/>
  <c r="H86" i="57"/>
  <c r="F86" i="57"/>
  <c r="D86" i="57"/>
  <c r="C86" i="57"/>
  <c r="H85" i="57"/>
  <c r="F85" i="57"/>
  <c r="D85" i="57"/>
  <c r="C85" i="57"/>
  <c r="H84" i="57"/>
  <c r="F84" i="57"/>
  <c r="D84" i="57"/>
  <c r="C84" i="57"/>
  <c r="H83" i="57"/>
  <c r="F83" i="57"/>
  <c r="D83" i="57"/>
  <c r="C83" i="57"/>
  <c r="H82" i="57"/>
  <c r="F82" i="57"/>
  <c r="D82" i="57"/>
  <c r="C82" i="57"/>
  <c r="H81" i="57"/>
  <c r="F81" i="57"/>
  <c r="D81" i="57"/>
  <c r="C81" i="57"/>
  <c r="H80" i="57"/>
  <c r="F80" i="57"/>
  <c r="D80" i="57"/>
  <c r="C80" i="57"/>
  <c r="H79" i="57"/>
  <c r="F79" i="57"/>
  <c r="D79" i="57"/>
  <c r="C79" i="57"/>
  <c r="H78" i="57"/>
  <c r="F78" i="57"/>
  <c r="D78" i="57"/>
  <c r="C78" i="57"/>
  <c r="H77" i="57"/>
  <c r="F77" i="57"/>
  <c r="D77" i="57"/>
  <c r="C77" i="57"/>
  <c r="H76" i="57"/>
  <c r="F76" i="57"/>
  <c r="D76" i="57"/>
  <c r="C76" i="57"/>
  <c r="H75" i="57"/>
  <c r="F75" i="57"/>
  <c r="D75" i="57"/>
  <c r="C75" i="57"/>
  <c r="H74" i="57"/>
  <c r="F74" i="57"/>
  <c r="D74" i="57"/>
  <c r="C74" i="57"/>
  <c r="B65" i="56" l="1"/>
  <c r="A1" i="56"/>
  <c r="B65" i="58"/>
  <c r="A1" i="58"/>
  <c r="B65" i="57"/>
  <c r="B2" i="58" l="1"/>
  <c r="B2" i="57"/>
  <c r="B2" i="56"/>
  <c r="H69" i="57" l="1"/>
  <c r="F69" i="57"/>
  <c r="D69" i="57"/>
  <c r="C69" i="57"/>
  <c r="B64" i="57" s="1"/>
  <c r="H69" i="58"/>
  <c r="F69" i="58"/>
  <c r="D69" i="58"/>
  <c r="C69" i="58"/>
  <c r="B64" i="58" s="1"/>
  <c r="C69" i="56" l="1"/>
  <c r="D69" i="56"/>
  <c r="F69" i="56"/>
  <c r="H69" i="56"/>
  <c r="B64" i="56" l="1"/>
</calcChain>
</file>

<file path=xl/sharedStrings.xml><?xml version="1.0" encoding="utf-8"?>
<sst xmlns="http://schemas.openxmlformats.org/spreadsheetml/2006/main" count="475" uniqueCount="80">
  <si>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</si>
  <si>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</si>
  <si>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</si>
  <si>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</si>
  <si>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</si>
  <si>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</si>
  <si>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</si>
  <si>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</si>
  <si>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</si>
  <si>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</si>
  <si>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</si>
  <si>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</si>
  <si>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</si>
  <si>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t>Percent </t>
  </si>
  <si>
    <t>More than one out-of-school suspension</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</si>
  <si>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</si>
  <si>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</si>
  <si>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</si>
  <si>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</si>
  <si>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</si>
  <si>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</si>
  <si>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</si>
  <si>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</si>
  <si>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</si>
  <si>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</si>
  <si>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</si>
  <si>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</si>
  <si>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</si>
  <si>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</si>
  <si>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</si>
  <si>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</si>
  <si>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</si>
  <si>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</si>
  <si>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</si>
  <si>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</si>
  <si>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</si>
  <si>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</si>
  <si>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</si>
  <si>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</si>
  <si>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</si>
  <si>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</si>
  <si>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</si>
  <si>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</si>
  <si>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</si>
  <si>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</si>
  <si>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</si>
  <si>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</si>
  <si>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</si>
  <si>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</si>
  <si>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</si>
  <si>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</si>
  <si>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</si>
  <si>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</si>
  <si>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</si>
  <si>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</si>
  <si>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</si>
  <si>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</si>
  <si>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</si>
  <si>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</si>
  <si>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</si>
  <si>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</si>
  <si>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</si>
  <si>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</si>
  <si>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</si>
  <si>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</si>
  <si>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</si>
  <si>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</si>
  <si>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</si>
  <si>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</si>
  <si>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r>
      <t>Percent</t>
    </r>
    <r>
      <rPr>
        <b/>
        <vertAlign val="superscript"/>
        <sz val="10"/>
        <rFont val="Arial"/>
        <family val="2"/>
      </rPr>
      <t>2</t>
    </r>
  </si>
  <si>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</si>
  <si>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</si>
  <si>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</si>
  <si>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SOURCE: U.S. Department of Education, Office for Civil Rights, Civil Rights Data Collection, 2017-18, available at http://ocrdata.ed.gov.</t>
  </si>
  <si>
    <t>Puerto Rico</t>
  </si>
  <si>
    <t>50 states, District of Columbia, and Puerto Rico</t>
  </si>
  <si>
    <t xml:space="preserve">            Data reported in this table represent 100.0% of responding schools.</t>
  </si>
  <si>
    <t>#</t>
  </si>
  <si>
    <t># Rounds to zero.</t>
  </si>
  <si>
    <r>
      <t>Race/Ethnicity of Students without Disabilities and with Disabilities Served Under IDEA</t>
    </r>
    <r>
      <rPr>
        <b/>
        <vertAlign val="superscript"/>
        <sz val="10"/>
        <rFont val="Arial"/>
        <family val="2"/>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</si>
</sst>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20"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b/>
      <sz val="10"/>
      <color theme="0"/>
      <name val="Arial"/>
      <family val="2"/>
    </font>
    <font>
      <sz val="10"/>
      <color theme="1"/>
      <name val="Arial"/>
      <family val="2"/>
    </font>
    <font>
      <sz val="8"/>
      <name val="Calibri"/>
      <family val="2"/>
      <scheme val="minor"/>
    </font>
    <font>
      <b/>
      <sz val="14"/>
      <color rgb="FF333399"/>
      <name val="Arial"/>
      <family val="2"/>
    </font>
    <font>
      <b/>
      <vertAlign val="superscript"/>
      <sz val="10"/>
      <name val="Arial"/>
      <family val="2"/>
    </font>
    <font>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59">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5"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164" fontId="13" fillId="3" borderId="20" xfId="35" applyNumberFormat="1" applyFont="1" applyFill="1" applyBorder="1" applyAlignment="1">
      <alignment horizontal="right"/>
    </xf>
    <xf numFmtId="0" fontId="13" fillId="0" borderId="0" xfId="81" applyFont="1" applyFill="1" applyBorder="1"/>
    <xf numFmtId="0" fontId="13" fillId="3" borderId="0" xfId="81" applyFont="1" applyFill="1" applyBorder="1"/>
    <xf numFmtId="164" fontId="13" fillId="3" borderId="20" xfId="35" quotePrefix="1" applyNumberFormat="1" applyFont="1" applyFill="1" applyBorder="1" applyAlignment="1">
      <alignment horizontal="right"/>
    </xf>
    <xf numFmtId="164" fontId="13" fillId="3" borderId="5" xfId="35" applyNumberFormat="1" applyFont="1" applyFill="1" applyBorder="1" applyAlignment="1">
      <alignment horizontal="right"/>
    </xf>
    <xf numFmtId="165" fontId="13" fillId="3" borderId="11" xfId="35" applyNumberFormat="1" applyFont="1" applyFill="1" applyBorder="1" applyAlignment="1">
      <alignment horizontal="right"/>
    </xf>
    <xf numFmtId="165" fontId="13" fillId="3" borderId="0" xfId="35" applyNumberFormat="1" applyFont="1" applyFill="1" applyBorder="1" applyAlignment="1">
      <alignment horizontal="right"/>
    </xf>
    <xf numFmtId="164" fontId="13" fillId="3" borderId="1" xfId="35" quotePrefix="1" applyNumberFormat="1" applyFont="1" applyFill="1" applyBorder="1" applyAlignment="1">
      <alignment horizontal="right"/>
    </xf>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0" fontId="13" fillId="0" borderId="0" xfId="33" applyFont="1" applyFill="1" applyBorder="1" applyAlignment="1">
      <alignment vertical="center"/>
    </xf>
    <xf numFmtId="0" fontId="12" fillId="2" borderId="22" xfId="34" applyFont="1" applyFill="1" applyBorder="1" applyAlignment="1"/>
    <xf numFmtId="1" fontId="12" fillId="2" borderId="23" xfId="34" applyNumberFormat="1" applyFont="1" applyFill="1" applyBorder="1" applyAlignment="1">
      <alignment horizontal="right" wrapText="1"/>
    </xf>
    <xf numFmtId="1" fontId="12" fillId="2" borderId="24" xfId="34" applyNumberFormat="1" applyFont="1" applyFill="1" applyBorder="1" applyAlignment="1">
      <alignment horizontal="right" wrapText="1"/>
    </xf>
    <xf numFmtId="1" fontId="12" fillId="2" borderId="25" xfId="0" applyNumberFormat="1" applyFont="1" applyFill="1" applyBorder="1" applyAlignment="1">
      <alignment horizontal="right" wrapText="1"/>
    </xf>
    <xf numFmtId="1" fontId="12" fillId="2" borderId="2" xfId="34" applyNumberFormat="1" applyFont="1" applyFill="1" applyBorder="1" applyAlignment="1">
      <alignment horizontal="right" wrapText="1"/>
    </xf>
    <xf numFmtId="1" fontId="12" fillId="2" borderId="26" xfId="0" applyNumberFormat="1" applyFont="1" applyFill="1" applyBorder="1" applyAlignment="1">
      <alignment horizontal="right" wrapText="1"/>
    </xf>
    <xf numFmtId="1" fontId="12" fillId="2" borderId="22" xfId="34" applyNumberFormat="1" applyFont="1" applyFill="1" applyBorder="1" applyAlignment="1">
      <alignment horizontal="right" wrapText="1"/>
    </xf>
    <xf numFmtId="1" fontId="12" fillId="2" borderId="27" xfId="34" applyNumberFormat="1" applyFont="1" applyFill="1" applyBorder="1" applyAlignment="1">
      <alignment wrapText="1"/>
    </xf>
    <xf numFmtId="1" fontId="12" fillId="2" borderId="28" xfId="34" applyNumberFormat="1" applyFont="1" applyFill="1" applyBorder="1" applyAlignment="1">
      <alignment wrapText="1"/>
    </xf>
    <xf numFmtId="0" fontId="6" fillId="2" borderId="0" xfId="35" applyFont="1" applyFill="1"/>
    <xf numFmtId="0" fontId="8" fillId="2" borderId="0" xfId="35" applyFont="1" applyFill="1" applyAlignment="1">
      <alignment horizontal="left"/>
    </xf>
    <xf numFmtId="0" fontId="11" fillId="2" borderId="0" xfId="35" applyFont="1" applyFill="1" applyAlignment="1"/>
    <xf numFmtId="0" fontId="11" fillId="2" borderId="0" xfId="33" applyFont="1" applyFill="1"/>
    <xf numFmtId="0" fontId="7" fillId="2" borderId="0" xfId="33" applyFont="1" applyFill="1"/>
    <xf numFmtId="0" fontId="6" fillId="2" borderId="0" xfId="33" applyFont="1" applyFill="1"/>
    <xf numFmtId="1" fontId="7" fillId="2" borderId="0" xfId="36" applyNumberFormat="1" applyFont="1" applyFill="1" applyAlignment="1">
      <alignment wrapText="1"/>
    </xf>
    <xf numFmtId="1" fontId="7" fillId="2" borderId="0" xfId="36" applyNumberFormat="1" applyFont="1" applyFill="1" applyBorder="1" applyAlignment="1">
      <alignment wrapText="1"/>
    </xf>
    <xf numFmtId="0" fontId="7" fillId="2" borderId="0" xfId="35" applyFont="1" applyFill="1"/>
    <xf numFmtId="0" fontId="9" fillId="2" borderId="0" xfId="35" applyFont="1" applyFill="1" applyAlignment="1">
      <alignment horizontal="left"/>
    </xf>
    <xf numFmtId="0" fontId="10" fillId="2" borderId="2" xfId="36" applyFont="1" applyFill="1" applyBorder="1"/>
    <xf numFmtId="1" fontId="7" fillId="2" borderId="2" xfId="36" applyNumberFormat="1" applyFont="1" applyFill="1" applyBorder="1" applyAlignment="1">
      <alignment wrapText="1"/>
    </xf>
    <xf numFmtId="0" fontId="13" fillId="2" borderId="0" xfId="35" quotePrefix="1" applyFont="1" applyFill="1"/>
    <xf numFmtId="0" fontId="13" fillId="2" borderId="0" xfId="35" applyFont="1" applyFill="1"/>
    <xf numFmtId="0" fontId="13" fillId="2" borderId="0" xfId="35" applyFont="1" applyFill="1" applyBorder="1"/>
    <xf numFmtId="0" fontId="13" fillId="2" borderId="0" xfId="33" applyFont="1" applyFill="1" applyBorder="1"/>
    <xf numFmtId="0" fontId="13" fillId="2" borderId="0" xfId="33" applyFont="1" applyFill="1"/>
    <xf numFmtId="0" fontId="13" fillId="2" borderId="0" xfId="35" quotePrefix="1" applyFont="1" applyFill="1" applyAlignment="1">
      <alignment horizontal="left"/>
    </xf>
    <xf numFmtId="0" fontId="13" fillId="2" borderId="0" xfId="33" applyFont="1" applyFill="1" applyBorder="1" applyAlignment="1">
      <alignment vertical="center"/>
    </xf>
    <xf numFmtId="0" fontId="15" fillId="2" borderId="0" xfId="35" applyFont="1" applyFill="1"/>
    <xf numFmtId="0" fontId="6" fillId="2" borderId="0" xfId="33" applyFont="1" applyFill="1" applyBorder="1"/>
    <xf numFmtId="0" fontId="13" fillId="2" borderId="0" xfId="35" applyFont="1" applyFill="1" applyAlignment="1"/>
    <xf numFmtId="0" fontId="13" fillId="0" borderId="0" xfId="36" applyFont="1" applyFill="1" applyBorder="1"/>
    <xf numFmtId="0" fontId="13" fillId="4" borderId="2" xfId="36"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0" fontId="12" fillId="3" borderId="29" xfId="34" applyFont="1" applyFill="1" applyBorder="1" applyAlignment="1">
      <alignment horizontal="left" vertical="center"/>
    </xf>
    <xf numFmtId="164" fontId="6" fillId="2" borderId="0" xfId="35" applyNumberFormat="1" applyFont="1" applyFill="1"/>
    <xf numFmtId="0" fontId="13" fillId="0" borderId="0" xfId="35" quotePrefix="1" applyFont="1"/>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0" fontId="17" fillId="0" borderId="0" xfId="36" applyFont="1" applyAlignment="1">
      <alignment wrapText="1"/>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2" borderId="9" xfId="34" applyNumberFormat="1" applyFont="1" applyFill="1" applyBorder="1" applyAlignment="1">
      <alignment horizontal="center" wrapText="1"/>
    </xf>
    <xf numFmtId="1" fontId="12" fillId="2" borderId="20" xfId="34" applyNumberFormat="1" applyFont="1" applyFill="1" applyBorder="1" applyAlignment="1">
      <alignment horizontal="center" wrapText="1"/>
    </xf>
    <xf numFmtId="1" fontId="12" fillId="2" borderId="10" xfId="34" applyNumberFormat="1" applyFont="1" applyFill="1" applyBorder="1" applyAlignment="1">
      <alignment horizontal="center" wrapText="1"/>
    </xf>
    <xf numFmtId="1" fontId="14" fillId="2" borderId="21" xfId="34" applyNumberFormat="1" applyFont="1" applyFill="1" applyBorder="1" applyAlignment="1">
      <alignment horizontal="center" wrapText="1"/>
    </xf>
    <xf numFmtId="1" fontId="12" fillId="2" borderId="15" xfId="34" applyNumberFormat="1" applyFont="1" applyFill="1" applyBorder="1" applyAlignment="1">
      <alignment horizontal="center" wrapText="1"/>
    </xf>
    <xf numFmtId="1" fontId="12" fillId="2" borderId="16" xfId="34" applyNumberFormat="1" applyFont="1" applyFill="1" applyBorder="1" applyAlignment="1">
      <alignment horizontal="center" wrapText="1"/>
    </xf>
    <xf numFmtId="1" fontId="12" fillId="2" borderId="17" xfId="34" applyNumberFormat="1" applyFont="1" applyFill="1" applyBorder="1" applyAlignment="1">
      <alignment horizontal="center" wrapText="1"/>
    </xf>
    <xf numFmtId="1" fontId="12" fillId="2" borderId="18" xfId="34" applyNumberFormat="1" applyFont="1" applyFill="1" applyBorder="1" applyAlignment="1">
      <alignment horizontal="center" wrapText="1"/>
    </xf>
    <xf numFmtId="1" fontId="12" fillId="2" borderId="19" xfId="34" applyNumberFormat="1" applyFont="1" applyFill="1" applyBorder="1" applyAlignment="1">
      <alignment horizontal="center" wrapText="1"/>
    </xf>
    <xf numFmtId="0" fontId="17" fillId="2" borderId="0" xfId="36" applyFont="1" applyFill="1" applyAlignment="1">
      <alignment wrapText="1"/>
    </xf>
    <xf numFmtId="0" fontId="12" fillId="2" borderId="3" xfId="34" applyFont="1" applyFill="1" applyBorder="1" applyAlignment="1">
      <alignment horizontal="left"/>
    </xf>
    <xf numFmtId="0" fontId="12" fillId="2" borderId="11" xfId="34" applyFont="1" applyFill="1" applyBorder="1" applyAlignment="1">
      <alignment horizontal="left"/>
    </xf>
    <xf numFmtId="1" fontId="12" fillId="2" borderId="4" xfId="34" applyNumberFormat="1" applyFont="1" applyFill="1" applyBorder="1" applyAlignment="1">
      <alignment horizontal="center" wrapText="1"/>
    </xf>
    <xf numFmtId="1" fontId="12" fillId="2" borderId="12" xfId="34" applyNumberFormat="1" applyFont="1" applyFill="1" applyBorder="1" applyAlignment="1">
      <alignment horizontal="center" wrapText="1"/>
    </xf>
    <xf numFmtId="1" fontId="12" fillId="2" borderId="5" xfId="34" applyNumberFormat="1" applyFont="1" applyFill="1" applyBorder="1" applyAlignment="1">
      <alignment horizontal="center" vertical="center" wrapText="1"/>
    </xf>
    <xf numFmtId="1" fontId="12" fillId="2" borderId="3" xfId="34" applyNumberFormat="1" applyFont="1" applyFill="1" applyBorder="1" applyAlignment="1">
      <alignment horizontal="center" vertical="center" wrapText="1"/>
    </xf>
    <xf numFmtId="1" fontId="12" fillId="2" borderId="13" xfId="34" applyNumberFormat="1" applyFont="1" applyFill="1" applyBorder="1" applyAlignment="1">
      <alignment horizontal="center" vertical="center" wrapText="1"/>
    </xf>
    <xf numFmtId="1" fontId="12" fillId="2" borderId="14" xfId="34" applyNumberFormat="1" applyFont="1" applyFill="1" applyBorder="1" applyAlignment="1">
      <alignment horizontal="center" vertical="center" wrapText="1"/>
    </xf>
    <xf numFmtId="1" fontId="12" fillId="2" borderId="6" xfId="34" applyNumberFormat="1" applyFont="1" applyFill="1" applyBorder="1" applyAlignment="1">
      <alignment horizontal="center" vertical="center"/>
    </xf>
    <xf numFmtId="1" fontId="12" fillId="2" borderId="7" xfId="34" applyNumberFormat="1" applyFont="1" applyFill="1" applyBorder="1" applyAlignment="1">
      <alignment horizontal="center" vertical="center"/>
    </xf>
    <xf numFmtId="1" fontId="12" fillId="2" borderId="8" xfId="34" applyNumberFormat="1" applyFont="1" applyFill="1" applyBorder="1" applyAlignment="1">
      <alignment horizontal="center" vertical="center"/>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70"/>
  <sheetViews>
    <sheetView showGridLines="0" tabSelected="1" zoomScale="80" zoomScaleNormal="80" workbookViewId="0">
      <selection activeCell="D5" sqref="D5:E5"/>
    </sheetView>
  </sheetViews>
  <sheetFormatPr defaultColWidth="10.140625" defaultRowHeight="15" customHeight="1" x14ac:dyDescent="0.2"/>
  <cols>
    <col min="1" max="1" width="8.28515625" style="34" customWidth="1"/>
    <col min="2" max="2" width="46.85546875" style="6" customWidth="1"/>
    <col min="3" max="21" width="12.85546875" style="6" customWidth="1"/>
    <col min="22" max="22" width="12.85546875" style="5" customWidth="1"/>
    <col min="23" max="23" width="12.85546875" style="35" customWidth="1"/>
    <col min="24" max="25" width="12.85546875" style="6" customWidth="1"/>
    <col min="26" max="16384" width="10.140625" style="36"/>
  </cols>
  <sheetData>
    <row r="1" spans="1:25" s="6" customFormat="1" ht="15" customHeight="1" x14ac:dyDescent="0.2">
      <c r="A1" s="115">
        <f>D7+F7+H7+J7+L7+N7+P7</f>
        <v>895395</v>
      </c>
      <c r="B1" s="2"/>
      <c r="C1" s="3"/>
      <c r="D1" s="3"/>
      <c r="E1" s="3"/>
      <c r="F1" s="3"/>
      <c r="G1" s="3"/>
      <c r="H1" s="3"/>
      <c r="I1" s="3"/>
      <c r="J1" s="3"/>
      <c r="K1" s="3"/>
      <c r="L1" s="3"/>
      <c r="M1" s="3"/>
      <c r="N1" s="3"/>
      <c r="O1" s="3"/>
      <c r="P1" s="3"/>
      <c r="Q1" s="3"/>
      <c r="R1" s="3"/>
      <c r="S1" s="3"/>
      <c r="T1" s="3"/>
      <c r="U1" s="3"/>
      <c r="V1" s="4"/>
      <c r="W1" s="5"/>
      <c r="X1" s="3"/>
      <c r="Y1" s="3"/>
    </row>
    <row r="2" spans="1:25" s="8" customFormat="1" ht="15" customHeight="1" x14ac:dyDescent="0.25">
      <c r="A2" s="7"/>
      <c r="B2" s="131"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more than one out-of-school suspension by race/ethnicity, disability status, and English proficiency, by state: School Year 2017-18</v>
      </c>
      <c r="C2" s="131"/>
      <c r="D2" s="131"/>
      <c r="E2" s="131"/>
      <c r="F2" s="131"/>
      <c r="G2" s="131"/>
      <c r="H2" s="131"/>
      <c r="I2" s="131"/>
      <c r="J2" s="131"/>
      <c r="K2" s="131"/>
      <c r="L2" s="131"/>
      <c r="M2" s="131"/>
      <c r="N2" s="131"/>
      <c r="O2" s="131"/>
      <c r="P2" s="131"/>
      <c r="Q2" s="131"/>
      <c r="R2" s="131"/>
      <c r="S2" s="131"/>
      <c r="T2" s="131"/>
      <c r="U2" s="131"/>
      <c r="V2" s="131"/>
      <c r="W2" s="131"/>
    </row>
    <row r="3" spans="1:25"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row>
    <row r="4" spans="1:25" s="12" customFormat="1" ht="24.95" customHeight="1" x14ac:dyDescent="0.2">
      <c r="A4" s="11"/>
      <c r="B4" s="134" t="s">
        <v>0</v>
      </c>
      <c r="C4" s="136" t="s">
        <v>67</v>
      </c>
      <c r="D4" s="128" t="s">
        <v>79</v>
      </c>
      <c r="E4" s="129"/>
      <c r="F4" s="129"/>
      <c r="G4" s="129"/>
      <c r="H4" s="129"/>
      <c r="I4" s="129"/>
      <c r="J4" s="129"/>
      <c r="K4" s="129"/>
      <c r="L4" s="129"/>
      <c r="M4" s="129"/>
      <c r="N4" s="129"/>
      <c r="O4" s="129"/>
      <c r="P4" s="129"/>
      <c r="Q4" s="130"/>
      <c r="R4" s="124" t="s">
        <v>3</v>
      </c>
      <c r="S4" s="125"/>
      <c r="T4" s="124" t="s">
        <v>2</v>
      </c>
      <c r="U4" s="125"/>
      <c r="V4" s="124" t="s">
        <v>68</v>
      </c>
      <c r="W4" s="125"/>
      <c r="X4" s="132" t="s">
        <v>66</v>
      </c>
      <c r="Y4" s="117" t="s">
        <v>4</v>
      </c>
    </row>
    <row r="5" spans="1:25" s="12" customFormat="1" ht="24.95" customHeight="1" x14ac:dyDescent="0.2">
      <c r="A5" s="11"/>
      <c r="B5" s="135"/>
      <c r="C5" s="137"/>
      <c r="D5" s="119" t="s">
        <v>5</v>
      </c>
      <c r="E5" s="120"/>
      <c r="F5" s="121" t="s">
        <v>6</v>
      </c>
      <c r="G5" s="120"/>
      <c r="H5" s="122" t="s">
        <v>7</v>
      </c>
      <c r="I5" s="120"/>
      <c r="J5" s="122" t="s">
        <v>8</v>
      </c>
      <c r="K5" s="120"/>
      <c r="L5" s="122" t="s">
        <v>9</v>
      </c>
      <c r="M5" s="120"/>
      <c r="N5" s="122" t="s">
        <v>10</v>
      </c>
      <c r="O5" s="120"/>
      <c r="P5" s="122" t="s">
        <v>11</v>
      </c>
      <c r="Q5" s="123"/>
      <c r="R5" s="126"/>
      <c r="S5" s="127"/>
      <c r="T5" s="126"/>
      <c r="U5" s="127"/>
      <c r="V5" s="126"/>
      <c r="W5" s="127"/>
      <c r="X5" s="133"/>
      <c r="Y5" s="118"/>
    </row>
    <row r="6" spans="1:25" s="12" customFormat="1" ht="15" customHeight="1" thickBot="1" x14ac:dyDescent="0.25">
      <c r="A6" s="11"/>
      <c r="B6" s="13"/>
      <c r="C6" s="14"/>
      <c r="D6" s="15" t="s">
        <v>12</v>
      </c>
      <c r="E6" s="17" t="s">
        <v>13</v>
      </c>
      <c r="F6" s="18" t="s">
        <v>12</v>
      </c>
      <c r="G6" s="17" t="s">
        <v>13</v>
      </c>
      <c r="H6" s="18" t="s">
        <v>12</v>
      </c>
      <c r="I6" s="17" t="s">
        <v>13</v>
      </c>
      <c r="J6" s="18" t="s">
        <v>12</v>
      </c>
      <c r="K6" s="17" t="s">
        <v>13</v>
      </c>
      <c r="L6" s="18" t="s">
        <v>12</v>
      </c>
      <c r="M6" s="17" t="s">
        <v>13</v>
      </c>
      <c r="N6" s="18" t="s">
        <v>12</v>
      </c>
      <c r="O6" s="17" t="s">
        <v>13</v>
      </c>
      <c r="P6" s="18" t="s">
        <v>12</v>
      </c>
      <c r="Q6" s="19" t="s">
        <v>13</v>
      </c>
      <c r="R6" s="15" t="s">
        <v>12</v>
      </c>
      <c r="S6" s="16" t="s">
        <v>69</v>
      </c>
      <c r="T6" s="15" t="s">
        <v>12</v>
      </c>
      <c r="U6" s="16" t="s">
        <v>69</v>
      </c>
      <c r="V6" s="18" t="s">
        <v>12</v>
      </c>
      <c r="W6" s="16" t="s">
        <v>69</v>
      </c>
      <c r="X6" s="20"/>
      <c r="Y6" s="21"/>
    </row>
    <row r="7" spans="1:25" s="24" customFormat="1" ht="15" customHeight="1" x14ac:dyDescent="0.2">
      <c r="A7" s="22" t="s">
        <v>14</v>
      </c>
      <c r="B7" s="114" t="s">
        <v>75</v>
      </c>
      <c r="C7" s="52">
        <v>930282</v>
      </c>
      <c r="D7" s="60">
        <v>13045</v>
      </c>
      <c r="E7" s="61">
        <v>1.4569000000000001</v>
      </c>
      <c r="F7" s="62">
        <v>6009</v>
      </c>
      <c r="G7" s="61">
        <v>0.67110000000000003</v>
      </c>
      <c r="H7" s="62">
        <v>169565</v>
      </c>
      <c r="I7" s="61">
        <v>18.937000000000001</v>
      </c>
      <c r="J7" s="62">
        <v>400749</v>
      </c>
      <c r="K7" s="61">
        <v>44.756700000000002</v>
      </c>
      <c r="L7" s="62">
        <v>262504</v>
      </c>
      <c r="M7" s="61">
        <v>29.3171</v>
      </c>
      <c r="N7" s="63">
        <v>2773</v>
      </c>
      <c r="O7" s="61">
        <v>0.30969999999999998</v>
      </c>
      <c r="P7" s="64">
        <v>40750</v>
      </c>
      <c r="Q7" s="57">
        <v>4.5510999999999999</v>
      </c>
      <c r="R7" s="56">
        <v>269821</v>
      </c>
      <c r="S7" s="58">
        <v>29.004200000000001</v>
      </c>
      <c r="T7" s="56">
        <v>34887</v>
      </c>
      <c r="U7" s="57">
        <v>3.7502</v>
      </c>
      <c r="V7" s="56">
        <v>60035</v>
      </c>
      <c r="W7" s="57">
        <v>6.4534000000000002</v>
      </c>
      <c r="X7" s="67">
        <v>97632</v>
      </c>
      <c r="Y7" s="68">
        <v>99.986999999999995</v>
      </c>
    </row>
    <row r="8" spans="1:25" s="24" customFormat="1" ht="15" customHeight="1" x14ac:dyDescent="0.2">
      <c r="A8" s="22" t="s">
        <v>1</v>
      </c>
      <c r="B8" s="53" t="s">
        <v>16</v>
      </c>
      <c r="C8" s="37">
        <v>19450</v>
      </c>
      <c r="D8" s="38">
        <v>92</v>
      </c>
      <c r="E8" s="40">
        <v>0.47849999999999998</v>
      </c>
      <c r="F8" s="42">
        <v>33</v>
      </c>
      <c r="G8" s="40">
        <v>0.1716</v>
      </c>
      <c r="H8" s="41">
        <v>399</v>
      </c>
      <c r="I8" s="40">
        <v>2.0750000000000002</v>
      </c>
      <c r="J8" s="42">
        <v>14097</v>
      </c>
      <c r="K8" s="40">
        <v>73.322599999999994</v>
      </c>
      <c r="L8" s="42">
        <v>4434</v>
      </c>
      <c r="M8" s="40">
        <v>23.0625</v>
      </c>
      <c r="N8" s="42">
        <v>8</v>
      </c>
      <c r="O8" s="40" t="s">
        <v>77</v>
      </c>
      <c r="P8" s="46">
        <v>163</v>
      </c>
      <c r="Q8" s="39">
        <v>0.8478</v>
      </c>
      <c r="R8" s="45">
        <v>4277</v>
      </c>
      <c r="S8" s="44">
        <v>21.989699999999999</v>
      </c>
      <c r="T8" s="38">
        <v>224</v>
      </c>
      <c r="U8" s="39">
        <v>1.1516999999999999</v>
      </c>
      <c r="V8" s="38">
        <v>174</v>
      </c>
      <c r="W8" s="39">
        <v>0.89459999999999995</v>
      </c>
      <c r="X8" s="25">
        <v>1390</v>
      </c>
      <c r="Y8" s="26">
        <v>100</v>
      </c>
    </row>
    <row r="9" spans="1:25" s="24" customFormat="1" ht="15" customHeight="1" x14ac:dyDescent="0.2">
      <c r="A9" s="22" t="s">
        <v>1</v>
      </c>
      <c r="B9" s="54" t="s">
        <v>15</v>
      </c>
      <c r="C9" s="52">
        <v>2101</v>
      </c>
      <c r="D9" s="60">
        <v>839</v>
      </c>
      <c r="E9" s="61">
        <v>40.336500000000001</v>
      </c>
      <c r="F9" s="62">
        <v>17</v>
      </c>
      <c r="G9" s="61">
        <v>0.81730000000000003</v>
      </c>
      <c r="H9" s="62">
        <v>108</v>
      </c>
      <c r="I9" s="61">
        <v>5.1920000000000002</v>
      </c>
      <c r="J9" s="63">
        <v>102</v>
      </c>
      <c r="K9" s="61">
        <v>4.9038000000000004</v>
      </c>
      <c r="L9" s="63">
        <v>622</v>
      </c>
      <c r="M9" s="61">
        <v>29.9038</v>
      </c>
      <c r="N9" s="62">
        <v>81</v>
      </c>
      <c r="O9" s="61">
        <v>3.8942000000000001</v>
      </c>
      <c r="P9" s="65">
        <v>311</v>
      </c>
      <c r="Q9" s="57">
        <v>14.9519</v>
      </c>
      <c r="R9" s="59">
        <v>743</v>
      </c>
      <c r="S9" s="58">
        <v>35.364100000000001</v>
      </c>
      <c r="T9" s="59">
        <v>21</v>
      </c>
      <c r="U9" s="57">
        <v>0.99950000000000006</v>
      </c>
      <c r="V9" s="59">
        <v>491</v>
      </c>
      <c r="W9" s="57">
        <v>23.369800000000001</v>
      </c>
      <c r="X9" s="67">
        <v>506</v>
      </c>
      <c r="Y9" s="68">
        <v>100</v>
      </c>
    </row>
    <row r="10" spans="1:25" s="24" customFormat="1" ht="15" customHeight="1" x14ac:dyDescent="0.2">
      <c r="A10" s="22" t="s">
        <v>1</v>
      </c>
      <c r="B10" s="53" t="s">
        <v>18</v>
      </c>
      <c r="C10" s="37">
        <v>20811</v>
      </c>
      <c r="D10" s="45">
        <v>2240</v>
      </c>
      <c r="E10" s="40">
        <v>10.961</v>
      </c>
      <c r="F10" s="42">
        <v>142</v>
      </c>
      <c r="G10" s="40">
        <v>0.69489999999999996</v>
      </c>
      <c r="H10" s="41">
        <v>8665</v>
      </c>
      <c r="I10" s="40">
        <v>42.401000000000003</v>
      </c>
      <c r="J10" s="42">
        <v>2788</v>
      </c>
      <c r="K10" s="40">
        <v>13.6426</v>
      </c>
      <c r="L10" s="41">
        <v>5886</v>
      </c>
      <c r="M10" s="40">
        <v>28.802099999999999</v>
      </c>
      <c r="N10" s="41">
        <v>45</v>
      </c>
      <c r="O10" s="40">
        <v>0.22020000000000001</v>
      </c>
      <c r="P10" s="43">
        <v>670</v>
      </c>
      <c r="Q10" s="39">
        <v>3.2785000000000002</v>
      </c>
      <c r="R10" s="45">
        <v>4572</v>
      </c>
      <c r="S10" s="44">
        <v>21.969200000000001</v>
      </c>
      <c r="T10" s="45">
        <v>375</v>
      </c>
      <c r="U10" s="39">
        <v>1.8019000000000001</v>
      </c>
      <c r="V10" s="45">
        <v>1411</v>
      </c>
      <c r="W10" s="39">
        <v>6.7801</v>
      </c>
      <c r="X10" s="25">
        <v>2000</v>
      </c>
      <c r="Y10" s="26">
        <v>100</v>
      </c>
    </row>
    <row r="11" spans="1:25" s="24" customFormat="1" ht="15" customHeight="1" x14ac:dyDescent="0.2">
      <c r="A11" s="22" t="s">
        <v>1</v>
      </c>
      <c r="B11" s="54" t="s">
        <v>17</v>
      </c>
      <c r="C11" s="52">
        <v>14320</v>
      </c>
      <c r="D11" s="60">
        <v>159</v>
      </c>
      <c r="E11" s="61">
        <v>1.1580999999999999</v>
      </c>
      <c r="F11" s="63">
        <v>234</v>
      </c>
      <c r="G11" s="61">
        <v>1.7043999999999999</v>
      </c>
      <c r="H11" s="62">
        <v>2077</v>
      </c>
      <c r="I11" s="61">
        <v>15.129</v>
      </c>
      <c r="J11" s="62">
        <v>5693</v>
      </c>
      <c r="K11" s="61">
        <v>41.466999999999999</v>
      </c>
      <c r="L11" s="62">
        <v>4482</v>
      </c>
      <c r="M11" s="61">
        <v>32.6462</v>
      </c>
      <c r="N11" s="62">
        <v>143</v>
      </c>
      <c r="O11" s="61">
        <v>1.0416000000000001</v>
      </c>
      <c r="P11" s="65">
        <v>941</v>
      </c>
      <c r="Q11" s="57">
        <v>6.8540999999999999</v>
      </c>
      <c r="R11" s="60">
        <v>3253</v>
      </c>
      <c r="S11" s="58">
        <v>22.7165</v>
      </c>
      <c r="T11" s="59">
        <v>591</v>
      </c>
      <c r="U11" s="57">
        <v>4.1271000000000004</v>
      </c>
      <c r="V11" s="59">
        <v>1348</v>
      </c>
      <c r="W11" s="57">
        <v>9.4133999999999993</v>
      </c>
      <c r="X11" s="67">
        <v>1088</v>
      </c>
      <c r="Y11" s="68">
        <v>100</v>
      </c>
    </row>
    <row r="12" spans="1:25" s="24" customFormat="1" ht="15" customHeight="1" x14ac:dyDescent="0.2">
      <c r="A12" s="22" t="s">
        <v>1</v>
      </c>
      <c r="B12" s="53" t="s">
        <v>19</v>
      </c>
      <c r="C12" s="37">
        <v>62066</v>
      </c>
      <c r="D12" s="38">
        <v>1034</v>
      </c>
      <c r="E12" s="40">
        <v>1.7114</v>
      </c>
      <c r="F12" s="41">
        <v>1429</v>
      </c>
      <c r="G12" s="40">
        <v>2.3651</v>
      </c>
      <c r="H12" s="42">
        <v>31104</v>
      </c>
      <c r="I12" s="40">
        <v>51.48</v>
      </c>
      <c r="J12" s="42">
        <v>11956</v>
      </c>
      <c r="K12" s="40">
        <v>19.7881</v>
      </c>
      <c r="L12" s="42">
        <v>11953</v>
      </c>
      <c r="M12" s="40">
        <v>19.783200000000001</v>
      </c>
      <c r="N12" s="41">
        <v>383</v>
      </c>
      <c r="O12" s="40">
        <v>0.63390000000000002</v>
      </c>
      <c r="P12" s="46">
        <v>2561</v>
      </c>
      <c r="Q12" s="39">
        <v>4.2386999999999997</v>
      </c>
      <c r="R12" s="38">
        <v>19299</v>
      </c>
      <c r="S12" s="44">
        <v>31.0943</v>
      </c>
      <c r="T12" s="45">
        <v>1646</v>
      </c>
      <c r="U12" s="39">
        <v>2.6520000000000001</v>
      </c>
      <c r="V12" s="45">
        <v>11001</v>
      </c>
      <c r="W12" s="39">
        <v>17.724699999999999</v>
      </c>
      <c r="X12" s="25">
        <v>10121</v>
      </c>
      <c r="Y12" s="26">
        <v>100</v>
      </c>
    </row>
    <row r="13" spans="1:25" s="24" customFormat="1" ht="15" customHeight="1" x14ac:dyDescent="0.2">
      <c r="A13" s="22" t="s">
        <v>1</v>
      </c>
      <c r="B13" s="54" t="s">
        <v>20</v>
      </c>
      <c r="C13" s="52">
        <v>15063</v>
      </c>
      <c r="D13" s="60">
        <v>167</v>
      </c>
      <c r="E13" s="61">
        <v>1.1486000000000001</v>
      </c>
      <c r="F13" s="63">
        <v>99</v>
      </c>
      <c r="G13" s="61">
        <v>0.68089999999999995</v>
      </c>
      <c r="H13" s="62">
        <v>6068</v>
      </c>
      <c r="I13" s="61">
        <v>41.735999999999997</v>
      </c>
      <c r="J13" s="63">
        <v>1814</v>
      </c>
      <c r="K13" s="61">
        <v>12.476800000000001</v>
      </c>
      <c r="L13" s="62">
        <v>5496</v>
      </c>
      <c r="M13" s="61">
        <v>37.8018</v>
      </c>
      <c r="N13" s="62">
        <v>43</v>
      </c>
      <c r="O13" s="61">
        <v>0.29580000000000001</v>
      </c>
      <c r="P13" s="64">
        <v>852</v>
      </c>
      <c r="Q13" s="57">
        <v>5.8601000000000001</v>
      </c>
      <c r="R13" s="59">
        <v>4309</v>
      </c>
      <c r="S13" s="58">
        <v>28.6065</v>
      </c>
      <c r="T13" s="60">
        <v>524</v>
      </c>
      <c r="U13" s="57">
        <v>3.4786999999999999</v>
      </c>
      <c r="V13" s="60">
        <v>1723</v>
      </c>
      <c r="W13" s="57">
        <v>11.438599999999999</v>
      </c>
      <c r="X13" s="67">
        <v>1908</v>
      </c>
      <c r="Y13" s="68">
        <v>100</v>
      </c>
    </row>
    <row r="14" spans="1:25" s="24" customFormat="1" ht="15" customHeight="1" x14ac:dyDescent="0.2">
      <c r="A14" s="22" t="s">
        <v>1</v>
      </c>
      <c r="B14" s="53" t="s">
        <v>21</v>
      </c>
      <c r="C14" s="47">
        <v>7013</v>
      </c>
      <c r="D14" s="38">
        <v>18</v>
      </c>
      <c r="E14" s="40">
        <v>0.27260000000000001</v>
      </c>
      <c r="F14" s="42">
        <v>34</v>
      </c>
      <c r="G14" s="40">
        <v>0.51480000000000004</v>
      </c>
      <c r="H14" s="41">
        <v>2744</v>
      </c>
      <c r="I14" s="40">
        <v>41.551000000000002</v>
      </c>
      <c r="J14" s="41">
        <v>2404</v>
      </c>
      <c r="K14" s="40">
        <v>36.402200000000001</v>
      </c>
      <c r="L14" s="41">
        <v>1216</v>
      </c>
      <c r="M14" s="40">
        <v>18.4131</v>
      </c>
      <c r="N14" s="42">
        <v>5</v>
      </c>
      <c r="O14" s="40">
        <v>7.5700000000000003E-2</v>
      </c>
      <c r="P14" s="43">
        <v>183</v>
      </c>
      <c r="Q14" s="39">
        <v>2.7709999999999999</v>
      </c>
      <c r="R14" s="38">
        <v>2685</v>
      </c>
      <c r="S14" s="44">
        <v>38.286000000000001</v>
      </c>
      <c r="T14" s="45">
        <v>409</v>
      </c>
      <c r="U14" s="39">
        <v>5.8319999999999999</v>
      </c>
      <c r="V14" s="45">
        <v>718</v>
      </c>
      <c r="W14" s="39">
        <v>10.238099999999999</v>
      </c>
      <c r="X14" s="25">
        <v>1214</v>
      </c>
      <c r="Y14" s="26">
        <v>100</v>
      </c>
    </row>
    <row r="15" spans="1:25" s="24" customFormat="1" ht="15" customHeight="1" x14ac:dyDescent="0.2">
      <c r="A15" s="22" t="s">
        <v>1</v>
      </c>
      <c r="B15" s="54" t="s">
        <v>23</v>
      </c>
      <c r="C15" s="55">
        <v>5038</v>
      </c>
      <c r="D15" s="60">
        <v>15</v>
      </c>
      <c r="E15" s="61">
        <v>0.30430000000000001</v>
      </c>
      <c r="F15" s="62">
        <v>13</v>
      </c>
      <c r="G15" s="61">
        <v>0.26369999999999999</v>
      </c>
      <c r="H15" s="62">
        <v>575</v>
      </c>
      <c r="I15" s="61">
        <v>11.666</v>
      </c>
      <c r="J15" s="63">
        <v>3091</v>
      </c>
      <c r="K15" s="61">
        <v>62.710500000000003</v>
      </c>
      <c r="L15" s="62">
        <v>1024</v>
      </c>
      <c r="M15" s="61">
        <v>20.774999999999999</v>
      </c>
      <c r="N15" s="63">
        <v>4</v>
      </c>
      <c r="O15" s="61">
        <v>8.1199999999999994E-2</v>
      </c>
      <c r="P15" s="64">
        <v>207</v>
      </c>
      <c r="Q15" s="57">
        <v>4.1996000000000002</v>
      </c>
      <c r="R15" s="60">
        <v>1911</v>
      </c>
      <c r="S15" s="58">
        <v>37.931699999999999</v>
      </c>
      <c r="T15" s="59">
        <v>109</v>
      </c>
      <c r="U15" s="57">
        <v>2.1636000000000002</v>
      </c>
      <c r="V15" s="59">
        <v>192</v>
      </c>
      <c r="W15" s="57">
        <v>3.8109999999999999</v>
      </c>
      <c r="X15" s="67">
        <v>231</v>
      </c>
      <c r="Y15" s="68">
        <v>100</v>
      </c>
    </row>
    <row r="16" spans="1:25" s="24" customFormat="1" ht="15" customHeight="1" x14ac:dyDescent="0.2">
      <c r="A16" s="22" t="s">
        <v>1</v>
      </c>
      <c r="B16" s="53" t="s">
        <v>22</v>
      </c>
      <c r="C16" s="47">
        <v>2721</v>
      </c>
      <c r="D16" s="45">
        <v>1</v>
      </c>
      <c r="E16" s="40" t="s">
        <v>77</v>
      </c>
      <c r="F16" s="41">
        <v>0</v>
      </c>
      <c r="G16" s="40">
        <v>0</v>
      </c>
      <c r="H16" s="42">
        <v>123</v>
      </c>
      <c r="I16" s="40">
        <v>4.6959999999999997</v>
      </c>
      <c r="J16" s="41">
        <v>2468</v>
      </c>
      <c r="K16" s="40">
        <v>94.234399999999994</v>
      </c>
      <c r="L16" s="42">
        <v>15</v>
      </c>
      <c r="M16" s="40">
        <v>0.57269999999999999</v>
      </c>
      <c r="N16" s="41">
        <v>0</v>
      </c>
      <c r="O16" s="40">
        <v>0</v>
      </c>
      <c r="P16" s="43">
        <v>12</v>
      </c>
      <c r="Q16" s="39">
        <v>0.4582</v>
      </c>
      <c r="R16" s="38">
        <v>854</v>
      </c>
      <c r="S16" s="44">
        <v>31.3855</v>
      </c>
      <c r="T16" s="38">
        <v>102</v>
      </c>
      <c r="U16" s="39">
        <v>3.7486000000000002</v>
      </c>
      <c r="V16" s="38">
        <v>64</v>
      </c>
      <c r="W16" s="39">
        <v>2.3521000000000001</v>
      </c>
      <c r="X16" s="25">
        <v>228</v>
      </c>
      <c r="Y16" s="26">
        <v>100</v>
      </c>
    </row>
    <row r="17" spans="1:25" s="24" customFormat="1" ht="15" customHeight="1" x14ac:dyDescent="0.2">
      <c r="A17" s="22" t="s">
        <v>1</v>
      </c>
      <c r="B17" s="54" t="s">
        <v>24</v>
      </c>
      <c r="C17" s="52">
        <v>54341</v>
      </c>
      <c r="D17" s="60">
        <v>141</v>
      </c>
      <c r="E17" s="61">
        <v>0.28110000000000002</v>
      </c>
      <c r="F17" s="63">
        <v>176</v>
      </c>
      <c r="G17" s="61">
        <v>0.35089999999999999</v>
      </c>
      <c r="H17" s="62">
        <v>9823</v>
      </c>
      <c r="I17" s="61">
        <v>19.582999999999998</v>
      </c>
      <c r="J17" s="63">
        <v>23384</v>
      </c>
      <c r="K17" s="61">
        <v>46.6188</v>
      </c>
      <c r="L17" s="63">
        <v>14427</v>
      </c>
      <c r="M17" s="61">
        <v>28.762</v>
      </c>
      <c r="N17" s="63">
        <v>48</v>
      </c>
      <c r="O17" s="61">
        <v>9.5699999999999993E-2</v>
      </c>
      <c r="P17" s="65">
        <v>2161</v>
      </c>
      <c r="Q17" s="57">
        <v>4.3082000000000003</v>
      </c>
      <c r="R17" s="60">
        <v>16541</v>
      </c>
      <c r="S17" s="58">
        <v>30.439299999999999</v>
      </c>
      <c r="T17" s="60">
        <v>4181</v>
      </c>
      <c r="U17" s="57">
        <v>7.694</v>
      </c>
      <c r="V17" s="60">
        <v>2569</v>
      </c>
      <c r="W17" s="57">
        <v>4.7275999999999998</v>
      </c>
      <c r="X17" s="67">
        <v>3976</v>
      </c>
      <c r="Y17" s="68">
        <v>100</v>
      </c>
    </row>
    <row r="18" spans="1:25" s="24" customFormat="1" ht="15" customHeight="1" x14ac:dyDescent="0.2">
      <c r="A18" s="22" t="s">
        <v>1</v>
      </c>
      <c r="B18" s="53" t="s">
        <v>25</v>
      </c>
      <c r="C18" s="37">
        <v>41354</v>
      </c>
      <c r="D18" s="45">
        <v>58</v>
      </c>
      <c r="E18" s="40">
        <v>0.14399999999999999</v>
      </c>
      <c r="F18" s="42">
        <v>159</v>
      </c>
      <c r="G18" s="40">
        <v>0.3947</v>
      </c>
      <c r="H18" s="42">
        <v>3168</v>
      </c>
      <c r="I18" s="40">
        <v>7.8639999999999999</v>
      </c>
      <c r="J18" s="42">
        <v>28906</v>
      </c>
      <c r="K18" s="40">
        <v>71.751999999999995</v>
      </c>
      <c r="L18" s="42">
        <v>6669</v>
      </c>
      <c r="M18" s="40">
        <v>16.554099999999998</v>
      </c>
      <c r="N18" s="42">
        <v>27</v>
      </c>
      <c r="O18" s="40">
        <v>6.7000000000000004E-2</v>
      </c>
      <c r="P18" s="43">
        <v>1299</v>
      </c>
      <c r="Q18" s="39">
        <v>3.2244000000000002</v>
      </c>
      <c r="R18" s="38">
        <v>10459</v>
      </c>
      <c r="S18" s="44">
        <v>25.291399999999999</v>
      </c>
      <c r="T18" s="45">
        <v>1068</v>
      </c>
      <c r="U18" s="39">
        <v>2.5825999999999998</v>
      </c>
      <c r="V18" s="45">
        <v>1187</v>
      </c>
      <c r="W18" s="39">
        <v>2.8702999999999999</v>
      </c>
      <c r="X18" s="25">
        <v>2416</v>
      </c>
      <c r="Y18" s="26">
        <v>100</v>
      </c>
    </row>
    <row r="19" spans="1:25" s="24" customFormat="1" ht="15" customHeight="1" x14ac:dyDescent="0.2">
      <c r="A19" s="22" t="s">
        <v>1</v>
      </c>
      <c r="B19" s="54" t="s">
        <v>26</v>
      </c>
      <c r="C19" s="52">
        <v>2016</v>
      </c>
      <c r="D19" s="60">
        <v>7</v>
      </c>
      <c r="E19" s="61">
        <v>0.377</v>
      </c>
      <c r="F19" s="62">
        <v>224</v>
      </c>
      <c r="G19" s="61">
        <v>12.0625</v>
      </c>
      <c r="H19" s="62">
        <v>236</v>
      </c>
      <c r="I19" s="61">
        <v>12.709</v>
      </c>
      <c r="J19" s="62">
        <v>32</v>
      </c>
      <c r="K19" s="61">
        <v>1.7232000000000001</v>
      </c>
      <c r="L19" s="62">
        <v>156</v>
      </c>
      <c r="M19" s="61">
        <v>8.4006000000000007</v>
      </c>
      <c r="N19" s="62">
        <v>1028</v>
      </c>
      <c r="O19" s="61">
        <v>55.3581</v>
      </c>
      <c r="P19" s="64">
        <v>174</v>
      </c>
      <c r="Q19" s="57">
        <v>9.3699999999999992</v>
      </c>
      <c r="R19" s="60">
        <v>580</v>
      </c>
      <c r="S19" s="58">
        <v>28.7698</v>
      </c>
      <c r="T19" s="60">
        <v>159</v>
      </c>
      <c r="U19" s="57">
        <v>7.8868999999999998</v>
      </c>
      <c r="V19" s="60">
        <v>159</v>
      </c>
      <c r="W19" s="57">
        <v>7.8868999999999998</v>
      </c>
      <c r="X19" s="67">
        <v>292</v>
      </c>
      <c r="Y19" s="68">
        <v>100</v>
      </c>
    </row>
    <row r="20" spans="1:25" s="24" customFormat="1" ht="15" customHeight="1" x14ac:dyDescent="0.2">
      <c r="A20" s="22" t="s">
        <v>1</v>
      </c>
      <c r="B20" s="53" t="s">
        <v>28</v>
      </c>
      <c r="C20" s="47">
        <v>2320</v>
      </c>
      <c r="D20" s="45">
        <v>74</v>
      </c>
      <c r="E20" s="40">
        <v>3.3976000000000002</v>
      </c>
      <c r="F20" s="41">
        <v>6</v>
      </c>
      <c r="G20" s="40">
        <v>0.27550000000000002</v>
      </c>
      <c r="H20" s="42">
        <v>499</v>
      </c>
      <c r="I20" s="40">
        <v>22.911000000000001</v>
      </c>
      <c r="J20" s="41">
        <v>47</v>
      </c>
      <c r="K20" s="40">
        <v>2.1579000000000002</v>
      </c>
      <c r="L20" s="41">
        <v>1480</v>
      </c>
      <c r="M20" s="40">
        <v>67.952200000000005</v>
      </c>
      <c r="N20" s="41">
        <v>9</v>
      </c>
      <c r="O20" s="40">
        <v>0.41320000000000001</v>
      </c>
      <c r="P20" s="43">
        <v>63</v>
      </c>
      <c r="Q20" s="39">
        <v>2.8925999999999998</v>
      </c>
      <c r="R20" s="38">
        <v>568</v>
      </c>
      <c r="S20" s="44">
        <v>24.482800000000001</v>
      </c>
      <c r="T20" s="45">
        <v>142</v>
      </c>
      <c r="U20" s="39">
        <v>6.1207000000000003</v>
      </c>
      <c r="V20" s="45">
        <v>100</v>
      </c>
      <c r="W20" s="39">
        <v>4.3102999999999998</v>
      </c>
      <c r="X20" s="25">
        <v>725</v>
      </c>
      <c r="Y20" s="26">
        <v>100</v>
      </c>
    </row>
    <row r="21" spans="1:25" s="24" customFormat="1" ht="15" customHeight="1" x14ac:dyDescent="0.2">
      <c r="A21" s="22" t="s">
        <v>1</v>
      </c>
      <c r="B21" s="54" t="s">
        <v>29</v>
      </c>
      <c r="C21" s="52">
        <v>26952</v>
      </c>
      <c r="D21" s="59">
        <v>54</v>
      </c>
      <c r="E21" s="61">
        <v>0.20599999999999999</v>
      </c>
      <c r="F21" s="62">
        <v>116</v>
      </c>
      <c r="G21" s="61">
        <v>0.44240000000000002</v>
      </c>
      <c r="H21" s="63">
        <v>4155</v>
      </c>
      <c r="I21" s="61">
        <v>15.848000000000001</v>
      </c>
      <c r="J21" s="62">
        <v>14504</v>
      </c>
      <c r="K21" s="61">
        <v>55.320799999999998</v>
      </c>
      <c r="L21" s="62">
        <v>6114</v>
      </c>
      <c r="M21" s="61">
        <v>23.319900000000001</v>
      </c>
      <c r="N21" s="62">
        <v>9</v>
      </c>
      <c r="O21" s="61" t="s">
        <v>77</v>
      </c>
      <c r="P21" s="65">
        <v>1266</v>
      </c>
      <c r="Q21" s="57">
        <v>4.8287000000000004</v>
      </c>
      <c r="R21" s="59">
        <v>8195</v>
      </c>
      <c r="S21" s="58">
        <v>30.405899999999999</v>
      </c>
      <c r="T21" s="60">
        <v>734</v>
      </c>
      <c r="U21" s="57">
        <v>2.7233999999999998</v>
      </c>
      <c r="V21" s="60">
        <v>1186</v>
      </c>
      <c r="W21" s="57">
        <v>4.4004000000000003</v>
      </c>
      <c r="X21" s="67">
        <v>4145</v>
      </c>
      <c r="Y21" s="68">
        <v>100</v>
      </c>
    </row>
    <row r="22" spans="1:25" s="24" customFormat="1" ht="15" customHeight="1" x14ac:dyDescent="0.2">
      <c r="A22" s="22" t="s">
        <v>1</v>
      </c>
      <c r="B22" s="53" t="s">
        <v>30</v>
      </c>
      <c r="C22" s="37">
        <v>25824</v>
      </c>
      <c r="D22" s="38">
        <v>44</v>
      </c>
      <c r="E22" s="40">
        <v>0.1736</v>
      </c>
      <c r="F22" s="41">
        <v>96</v>
      </c>
      <c r="G22" s="40">
        <v>0.37890000000000001</v>
      </c>
      <c r="H22" s="41">
        <v>2248</v>
      </c>
      <c r="I22" s="40">
        <v>8.8719999999999999</v>
      </c>
      <c r="J22" s="42">
        <v>10557</v>
      </c>
      <c r="K22" s="40">
        <v>41.662999999999997</v>
      </c>
      <c r="L22" s="42">
        <v>10481</v>
      </c>
      <c r="M22" s="40">
        <v>41.363100000000003</v>
      </c>
      <c r="N22" s="42">
        <v>8</v>
      </c>
      <c r="O22" s="40" t="s">
        <v>77</v>
      </c>
      <c r="P22" s="46">
        <v>1905</v>
      </c>
      <c r="Q22" s="39">
        <v>7.5180999999999996</v>
      </c>
      <c r="R22" s="45">
        <v>8090</v>
      </c>
      <c r="S22" s="44">
        <v>31.327400000000001</v>
      </c>
      <c r="T22" s="45">
        <v>485</v>
      </c>
      <c r="U22" s="39">
        <v>1.8781000000000001</v>
      </c>
      <c r="V22" s="45">
        <v>978</v>
      </c>
      <c r="W22" s="39">
        <v>3.7871999999999999</v>
      </c>
      <c r="X22" s="25">
        <v>1886</v>
      </c>
      <c r="Y22" s="26">
        <v>100</v>
      </c>
    </row>
    <row r="23" spans="1:25" s="24" customFormat="1" ht="15" customHeight="1" x14ac:dyDescent="0.2">
      <c r="A23" s="22" t="s">
        <v>1</v>
      </c>
      <c r="B23" s="54" t="s">
        <v>27</v>
      </c>
      <c r="C23" s="52">
        <v>5796</v>
      </c>
      <c r="D23" s="60">
        <v>34</v>
      </c>
      <c r="E23" s="61">
        <v>0.60070000000000001</v>
      </c>
      <c r="F23" s="62">
        <v>25</v>
      </c>
      <c r="G23" s="61">
        <v>0.44169999999999998</v>
      </c>
      <c r="H23" s="62">
        <v>584</v>
      </c>
      <c r="I23" s="61">
        <v>10.318</v>
      </c>
      <c r="J23" s="62">
        <v>1666</v>
      </c>
      <c r="K23" s="61">
        <v>29.4346</v>
      </c>
      <c r="L23" s="62">
        <v>2876</v>
      </c>
      <c r="M23" s="61">
        <v>50.8127</v>
      </c>
      <c r="N23" s="62">
        <v>22</v>
      </c>
      <c r="O23" s="61">
        <v>0.38869999999999999</v>
      </c>
      <c r="P23" s="65">
        <v>453</v>
      </c>
      <c r="Q23" s="57">
        <v>8.0035000000000007</v>
      </c>
      <c r="R23" s="60">
        <v>2387</v>
      </c>
      <c r="S23" s="58">
        <v>41.183599999999998</v>
      </c>
      <c r="T23" s="59">
        <v>136</v>
      </c>
      <c r="U23" s="57">
        <v>2.3464</v>
      </c>
      <c r="V23" s="59">
        <v>234</v>
      </c>
      <c r="W23" s="57">
        <v>4.0373000000000001</v>
      </c>
      <c r="X23" s="67">
        <v>1343</v>
      </c>
      <c r="Y23" s="68">
        <v>100</v>
      </c>
    </row>
    <row r="24" spans="1:25" s="24" customFormat="1" ht="15" customHeight="1" x14ac:dyDescent="0.2">
      <c r="A24" s="22" t="s">
        <v>1</v>
      </c>
      <c r="B24" s="53" t="s">
        <v>31</v>
      </c>
      <c r="C24" s="37">
        <v>8028</v>
      </c>
      <c r="D24" s="45">
        <v>102</v>
      </c>
      <c r="E24" s="40">
        <v>1.2974000000000001</v>
      </c>
      <c r="F24" s="42">
        <v>56</v>
      </c>
      <c r="G24" s="40">
        <v>0.71230000000000004</v>
      </c>
      <c r="H24" s="41">
        <v>1601</v>
      </c>
      <c r="I24" s="40">
        <v>20.364000000000001</v>
      </c>
      <c r="J24" s="42">
        <v>2040</v>
      </c>
      <c r="K24" s="40">
        <v>25.947600000000001</v>
      </c>
      <c r="L24" s="42">
        <v>3356</v>
      </c>
      <c r="M24" s="40">
        <v>42.686300000000003</v>
      </c>
      <c r="N24" s="42">
        <v>18</v>
      </c>
      <c r="O24" s="40">
        <v>0.22889999999999999</v>
      </c>
      <c r="P24" s="46">
        <v>689</v>
      </c>
      <c r="Q24" s="39">
        <v>8.7637</v>
      </c>
      <c r="R24" s="38">
        <v>2371</v>
      </c>
      <c r="S24" s="44">
        <v>29.534099999999999</v>
      </c>
      <c r="T24" s="45">
        <v>166</v>
      </c>
      <c r="U24" s="39">
        <v>2.0678000000000001</v>
      </c>
      <c r="V24" s="45">
        <v>818</v>
      </c>
      <c r="W24" s="39">
        <v>10.189299999999999</v>
      </c>
      <c r="X24" s="25">
        <v>1350</v>
      </c>
      <c r="Y24" s="26">
        <v>100</v>
      </c>
    </row>
    <row r="25" spans="1:25" s="24" customFormat="1" ht="15" customHeight="1" x14ac:dyDescent="0.2">
      <c r="A25" s="22" t="s">
        <v>1</v>
      </c>
      <c r="B25" s="54" t="s">
        <v>32</v>
      </c>
      <c r="C25" s="55">
        <v>14247</v>
      </c>
      <c r="D25" s="60">
        <v>15</v>
      </c>
      <c r="E25" s="61">
        <v>0.1066</v>
      </c>
      <c r="F25" s="62">
        <v>30</v>
      </c>
      <c r="G25" s="61">
        <v>0.2132</v>
      </c>
      <c r="H25" s="62">
        <v>754</v>
      </c>
      <c r="I25" s="61">
        <v>5.3579999999999997</v>
      </c>
      <c r="J25" s="62">
        <v>5171</v>
      </c>
      <c r="K25" s="61">
        <v>36.744100000000003</v>
      </c>
      <c r="L25" s="63">
        <v>7348</v>
      </c>
      <c r="M25" s="61">
        <v>52.213500000000003</v>
      </c>
      <c r="N25" s="62">
        <v>10</v>
      </c>
      <c r="O25" s="61">
        <v>7.1099999999999997E-2</v>
      </c>
      <c r="P25" s="65">
        <v>745</v>
      </c>
      <c r="Q25" s="57">
        <v>5.2938000000000001</v>
      </c>
      <c r="R25" s="60">
        <v>3889</v>
      </c>
      <c r="S25" s="58">
        <v>27.297000000000001</v>
      </c>
      <c r="T25" s="60">
        <v>174</v>
      </c>
      <c r="U25" s="57">
        <v>1.2213000000000001</v>
      </c>
      <c r="V25" s="60">
        <v>387</v>
      </c>
      <c r="W25" s="57">
        <v>2.7164000000000001</v>
      </c>
      <c r="X25" s="67">
        <v>1401</v>
      </c>
      <c r="Y25" s="68">
        <v>100</v>
      </c>
    </row>
    <row r="26" spans="1:25" s="24" customFormat="1" ht="15" customHeight="1" x14ac:dyDescent="0.2">
      <c r="A26" s="22" t="s">
        <v>1</v>
      </c>
      <c r="B26" s="53" t="s">
        <v>33</v>
      </c>
      <c r="C26" s="37">
        <v>25452</v>
      </c>
      <c r="D26" s="38">
        <v>121</v>
      </c>
      <c r="E26" s="40">
        <v>0.53500000000000003</v>
      </c>
      <c r="F26" s="41">
        <v>47</v>
      </c>
      <c r="G26" s="40">
        <v>0.20780000000000001</v>
      </c>
      <c r="H26" s="41">
        <v>696</v>
      </c>
      <c r="I26" s="40">
        <v>3.077</v>
      </c>
      <c r="J26" s="42">
        <v>16529</v>
      </c>
      <c r="K26" s="40">
        <v>73.078999999999994</v>
      </c>
      <c r="L26" s="42">
        <v>4821</v>
      </c>
      <c r="M26" s="40">
        <v>21.314900000000002</v>
      </c>
      <c r="N26" s="41">
        <v>2</v>
      </c>
      <c r="O26" s="40" t="s">
        <v>77</v>
      </c>
      <c r="P26" s="46">
        <v>402</v>
      </c>
      <c r="Q26" s="39">
        <v>1.7773000000000001</v>
      </c>
      <c r="R26" s="38">
        <v>6033</v>
      </c>
      <c r="S26" s="44">
        <v>23.703399999999998</v>
      </c>
      <c r="T26" s="38">
        <v>2834</v>
      </c>
      <c r="U26" s="39">
        <v>11.1347</v>
      </c>
      <c r="V26" s="38">
        <v>351</v>
      </c>
      <c r="W26" s="39">
        <v>1.3791</v>
      </c>
      <c r="X26" s="25">
        <v>1365</v>
      </c>
      <c r="Y26" s="26">
        <v>100</v>
      </c>
    </row>
    <row r="27" spans="1:25" s="24" customFormat="1" ht="15" customHeight="1" x14ac:dyDescent="0.2">
      <c r="A27" s="22" t="s">
        <v>1</v>
      </c>
      <c r="B27" s="54" t="s">
        <v>36</v>
      </c>
      <c r="C27" s="55">
        <v>2479</v>
      </c>
      <c r="D27" s="59">
        <v>20</v>
      </c>
      <c r="E27" s="61">
        <v>0.84750000000000003</v>
      </c>
      <c r="F27" s="62">
        <v>9</v>
      </c>
      <c r="G27" s="61">
        <v>0.38140000000000002</v>
      </c>
      <c r="H27" s="62">
        <v>50</v>
      </c>
      <c r="I27" s="61">
        <v>2.1190000000000002</v>
      </c>
      <c r="J27" s="62">
        <v>170</v>
      </c>
      <c r="K27" s="61">
        <v>7.2034000000000002</v>
      </c>
      <c r="L27" s="63">
        <v>2050</v>
      </c>
      <c r="M27" s="61">
        <v>86.864400000000003</v>
      </c>
      <c r="N27" s="62">
        <v>1</v>
      </c>
      <c r="O27" s="61" t="s">
        <v>77</v>
      </c>
      <c r="P27" s="65">
        <v>60</v>
      </c>
      <c r="Q27" s="57">
        <v>2.5424000000000002</v>
      </c>
      <c r="R27" s="60">
        <v>1123</v>
      </c>
      <c r="S27" s="58">
        <v>45.3005</v>
      </c>
      <c r="T27" s="59">
        <v>119</v>
      </c>
      <c r="U27" s="57">
        <v>4.8003</v>
      </c>
      <c r="V27" s="59">
        <v>85</v>
      </c>
      <c r="W27" s="57">
        <v>3.4287999999999998</v>
      </c>
      <c r="X27" s="67">
        <v>579</v>
      </c>
      <c r="Y27" s="68">
        <v>100</v>
      </c>
    </row>
    <row r="28" spans="1:25" s="24" customFormat="1" ht="15" customHeight="1" x14ac:dyDescent="0.2">
      <c r="A28" s="22" t="s">
        <v>1</v>
      </c>
      <c r="B28" s="53" t="s">
        <v>35</v>
      </c>
      <c r="C28" s="47">
        <v>12822</v>
      </c>
      <c r="D28" s="45">
        <v>32</v>
      </c>
      <c r="E28" s="40">
        <v>0.26779999999999998</v>
      </c>
      <c r="F28" s="42">
        <v>68</v>
      </c>
      <c r="G28" s="40">
        <v>0.56920000000000004</v>
      </c>
      <c r="H28" s="42">
        <v>1130</v>
      </c>
      <c r="I28" s="40">
        <v>9.4580000000000002</v>
      </c>
      <c r="J28" s="42">
        <v>7557</v>
      </c>
      <c r="K28" s="40">
        <v>63.254399999999997</v>
      </c>
      <c r="L28" s="41">
        <v>2528</v>
      </c>
      <c r="M28" s="40">
        <v>21.1601</v>
      </c>
      <c r="N28" s="42">
        <v>10</v>
      </c>
      <c r="O28" s="40">
        <v>8.3699999999999997E-2</v>
      </c>
      <c r="P28" s="43">
        <v>622</v>
      </c>
      <c r="Q28" s="39">
        <v>5.2062999999999997</v>
      </c>
      <c r="R28" s="45">
        <v>3795</v>
      </c>
      <c r="S28" s="44">
        <v>29.5976</v>
      </c>
      <c r="T28" s="38">
        <v>875</v>
      </c>
      <c r="U28" s="39">
        <v>6.8242000000000003</v>
      </c>
      <c r="V28" s="38">
        <v>498</v>
      </c>
      <c r="W28" s="39">
        <v>3.8839000000000001</v>
      </c>
      <c r="X28" s="25">
        <v>1414</v>
      </c>
      <c r="Y28" s="26">
        <v>100</v>
      </c>
    </row>
    <row r="29" spans="1:25" s="24" customFormat="1" ht="15" customHeight="1" x14ac:dyDescent="0.2">
      <c r="A29" s="22" t="s">
        <v>1</v>
      </c>
      <c r="B29" s="54" t="s">
        <v>34</v>
      </c>
      <c r="C29" s="52">
        <v>11034</v>
      </c>
      <c r="D29" s="60">
        <v>30</v>
      </c>
      <c r="E29" s="61">
        <v>0.28789999999999999</v>
      </c>
      <c r="F29" s="62">
        <v>129</v>
      </c>
      <c r="G29" s="61">
        <v>1.2379</v>
      </c>
      <c r="H29" s="63">
        <v>3978</v>
      </c>
      <c r="I29" s="61">
        <v>38.173000000000002</v>
      </c>
      <c r="J29" s="62">
        <v>2251</v>
      </c>
      <c r="K29" s="61">
        <v>21.6006</v>
      </c>
      <c r="L29" s="63">
        <v>3474</v>
      </c>
      <c r="M29" s="61">
        <v>33.336500000000001</v>
      </c>
      <c r="N29" s="62">
        <v>5</v>
      </c>
      <c r="O29" s="61" t="s">
        <v>77</v>
      </c>
      <c r="P29" s="65">
        <v>554</v>
      </c>
      <c r="Q29" s="57">
        <v>5.3162000000000003</v>
      </c>
      <c r="R29" s="60">
        <v>4407</v>
      </c>
      <c r="S29" s="58">
        <v>39.940199999999997</v>
      </c>
      <c r="T29" s="60">
        <v>613</v>
      </c>
      <c r="U29" s="57">
        <v>5.5556000000000001</v>
      </c>
      <c r="V29" s="60">
        <v>1576</v>
      </c>
      <c r="W29" s="57">
        <v>14.283099999999999</v>
      </c>
      <c r="X29" s="67">
        <v>1870</v>
      </c>
      <c r="Y29" s="68">
        <v>99.358000000000004</v>
      </c>
    </row>
    <row r="30" spans="1:25" s="24" customFormat="1" ht="15" customHeight="1" x14ac:dyDescent="0.2">
      <c r="A30" s="22" t="s">
        <v>1</v>
      </c>
      <c r="B30" s="53" t="s">
        <v>37</v>
      </c>
      <c r="C30" s="37">
        <v>47482</v>
      </c>
      <c r="D30" s="45">
        <v>386</v>
      </c>
      <c r="E30" s="40">
        <v>0.82540000000000002</v>
      </c>
      <c r="F30" s="41">
        <v>237</v>
      </c>
      <c r="G30" s="40">
        <v>0.50680000000000003</v>
      </c>
      <c r="H30" s="42">
        <v>3046</v>
      </c>
      <c r="I30" s="40">
        <v>6.5129999999999999</v>
      </c>
      <c r="J30" s="42">
        <v>22242</v>
      </c>
      <c r="K30" s="40">
        <v>47.559199999999997</v>
      </c>
      <c r="L30" s="42">
        <v>18612</v>
      </c>
      <c r="M30" s="40">
        <v>39.7973</v>
      </c>
      <c r="N30" s="42">
        <v>13</v>
      </c>
      <c r="O30" s="40" t="s">
        <v>77</v>
      </c>
      <c r="P30" s="43">
        <v>2231</v>
      </c>
      <c r="Q30" s="39">
        <v>4.7705000000000002</v>
      </c>
      <c r="R30" s="45">
        <v>12231</v>
      </c>
      <c r="S30" s="44">
        <v>25.7592</v>
      </c>
      <c r="T30" s="38">
        <v>715</v>
      </c>
      <c r="U30" s="39">
        <v>1.5058</v>
      </c>
      <c r="V30" s="38">
        <v>2180</v>
      </c>
      <c r="W30" s="39">
        <v>4.5911999999999997</v>
      </c>
      <c r="X30" s="25">
        <v>3559</v>
      </c>
      <c r="Y30" s="26">
        <v>100</v>
      </c>
    </row>
    <row r="31" spans="1:25" s="24" customFormat="1" ht="15" customHeight="1" x14ac:dyDescent="0.2">
      <c r="A31" s="22" t="s">
        <v>1</v>
      </c>
      <c r="B31" s="54" t="s">
        <v>38</v>
      </c>
      <c r="C31" s="55">
        <v>12410</v>
      </c>
      <c r="D31" s="60">
        <v>656</v>
      </c>
      <c r="E31" s="61">
        <v>5.3563999999999998</v>
      </c>
      <c r="F31" s="63">
        <v>160</v>
      </c>
      <c r="G31" s="61">
        <v>1.3064</v>
      </c>
      <c r="H31" s="62">
        <v>1287</v>
      </c>
      <c r="I31" s="61">
        <v>10.509</v>
      </c>
      <c r="J31" s="63">
        <v>5173</v>
      </c>
      <c r="K31" s="61">
        <v>42.238900000000001</v>
      </c>
      <c r="L31" s="62">
        <v>4018</v>
      </c>
      <c r="M31" s="61">
        <v>32.808</v>
      </c>
      <c r="N31" s="62">
        <v>8</v>
      </c>
      <c r="O31" s="61">
        <v>6.5299999999999997E-2</v>
      </c>
      <c r="P31" s="64">
        <v>945</v>
      </c>
      <c r="Q31" s="57">
        <v>7.7161999999999997</v>
      </c>
      <c r="R31" s="59">
        <v>5001</v>
      </c>
      <c r="S31" s="58">
        <v>40.298099999999998</v>
      </c>
      <c r="T31" s="60">
        <v>163</v>
      </c>
      <c r="U31" s="57">
        <v>1.3134999999999999</v>
      </c>
      <c r="V31" s="60">
        <v>1185</v>
      </c>
      <c r="W31" s="57">
        <v>9.5488</v>
      </c>
      <c r="X31" s="67">
        <v>2232</v>
      </c>
      <c r="Y31" s="68">
        <v>100</v>
      </c>
    </row>
    <row r="32" spans="1:25" s="24" customFormat="1" ht="15" customHeight="1" x14ac:dyDescent="0.2">
      <c r="A32" s="22" t="s">
        <v>1</v>
      </c>
      <c r="B32" s="53" t="s">
        <v>40</v>
      </c>
      <c r="C32" s="37">
        <v>21369</v>
      </c>
      <c r="D32" s="38">
        <v>21</v>
      </c>
      <c r="E32" s="40">
        <v>9.8500000000000004E-2</v>
      </c>
      <c r="F32" s="42">
        <v>30</v>
      </c>
      <c r="G32" s="40">
        <v>0.14080000000000001</v>
      </c>
      <c r="H32" s="42">
        <v>275</v>
      </c>
      <c r="I32" s="40">
        <v>1.2909999999999999</v>
      </c>
      <c r="J32" s="42">
        <v>17332</v>
      </c>
      <c r="K32" s="40">
        <v>81.336500000000001</v>
      </c>
      <c r="L32" s="41">
        <v>3468</v>
      </c>
      <c r="M32" s="40">
        <v>16.274799999999999</v>
      </c>
      <c r="N32" s="41">
        <v>3</v>
      </c>
      <c r="O32" s="40" t="s">
        <v>77</v>
      </c>
      <c r="P32" s="46">
        <v>180</v>
      </c>
      <c r="Q32" s="39">
        <v>0.84470000000000001</v>
      </c>
      <c r="R32" s="38">
        <v>4105</v>
      </c>
      <c r="S32" s="44">
        <v>19.210100000000001</v>
      </c>
      <c r="T32" s="45">
        <v>60</v>
      </c>
      <c r="U32" s="39">
        <v>0.28079999999999999</v>
      </c>
      <c r="V32" s="45">
        <v>149</v>
      </c>
      <c r="W32" s="39">
        <v>0.69730000000000003</v>
      </c>
      <c r="X32" s="25">
        <v>960</v>
      </c>
      <c r="Y32" s="26">
        <v>100</v>
      </c>
    </row>
    <row r="33" spans="1:25" s="24" customFormat="1" ht="15" customHeight="1" x14ac:dyDescent="0.2">
      <c r="A33" s="22" t="s">
        <v>1</v>
      </c>
      <c r="B33" s="54" t="s">
        <v>39</v>
      </c>
      <c r="C33" s="52">
        <v>19826</v>
      </c>
      <c r="D33" s="59">
        <v>62</v>
      </c>
      <c r="E33" s="61">
        <v>0.31990000000000002</v>
      </c>
      <c r="F33" s="62">
        <v>67</v>
      </c>
      <c r="G33" s="61">
        <v>0.34570000000000001</v>
      </c>
      <c r="H33" s="63">
        <v>737</v>
      </c>
      <c r="I33" s="61">
        <v>3.8029999999999999</v>
      </c>
      <c r="J33" s="62">
        <v>9398</v>
      </c>
      <c r="K33" s="61">
        <v>48.493299999999998</v>
      </c>
      <c r="L33" s="62">
        <v>8264</v>
      </c>
      <c r="M33" s="61">
        <v>42.6419</v>
      </c>
      <c r="N33" s="63">
        <v>28</v>
      </c>
      <c r="O33" s="61">
        <v>0.14449999999999999</v>
      </c>
      <c r="P33" s="65">
        <v>824</v>
      </c>
      <c r="Q33" s="57">
        <v>4.2518000000000002</v>
      </c>
      <c r="R33" s="59">
        <v>6018</v>
      </c>
      <c r="S33" s="58">
        <v>30.354099999999999</v>
      </c>
      <c r="T33" s="59">
        <v>446</v>
      </c>
      <c r="U33" s="57">
        <v>2.2496</v>
      </c>
      <c r="V33" s="59">
        <v>442</v>
      </c>
      <c r="W33" s="57">
        <v>2.2294</v>
      </c>
      <c r="X33" s="67">
        <v>2381</v>
      </c>
      <c r="Y33" s="68">
        <v>100</v>
      </c>
    </row>
    <row r="34" spans="1:25" s="24" customFormat="1" ht="15" customHeight="1" x14ac:dyDescent="0.2">
      <c r="A34" s="22" t="s">
        <v>1</v>
      </c>
      <c r="B34" s="53" t="s">
        <v>41</v>
      </c>
      <c r="C34" s="47">
        <v>2027</v>
      </c>
      <c r="D34" s="38">
        <v>686</v>
      </c>
      <c r="E34" s="40">
        <v>34.368699999999997</v>
      </c>
      <c r="F34" s="42">
        <v>2</v>
      </c>
      <c r="G34" s="40">
        <v>0.1002</v>
      </c>
      <c r="H34" s="41">
        <v>112</v>
      </c>
      <c r="I34" s="40">
        <v>5.6109999999999998</v>
      </c>
      <c r="J34" s="42">
        <v>25</v>
      </c>
      <c r="K34" s="40">
        <v>1.2524999999999999</v>
      </c>
      <c r="L34" s="41">
        <v>1087</v>
      </c>
      <c r="M34" s="40">
        <v>54.4589</v>
      </c>
      <c r="N34" s="41">
        <v>3</v>
      </c>
      <c r="O34" s="40">
        <v>0.15029999999999999</v>
      </c>
      <c r="P34" s="43">
        <v>81</v>
      </c>
      <c r="Q34" s="39">
        <v>4.0580999999999996</v>
      </c>
      <c r="R34" s="45">
        <v>558</v>
      </c>
      <c r="S34" s="44">
        <v>27.528400000000001</v>
      </c>
      <c r="T34" s="45">
        <v>31</v>
      </c>
      <c r="U34" s="39">
        <v>1.5294000000000001</v>
      </c>
      <c r="V34" s="45">
        <v>167</v>
      </c>
      <c r="W34" s="39">
        <v>8.2387999999999995</v>
      </c>
      <c r="X34" s="25">
        <v>823</v>
      </c>
      <c r="Y34" s="26">
        <v>100</v>
      </c>
    </row>
    <row r="35" spans="1:25" s="24" customFormat="1" ht="15" customHeight="1" x14ac:dyDescent="0.2">
      <c r="A35" s="22" t="s">
        <v>1</v>
      </c>
      <c r="B35" s="54" t="s">
        <v>44</v>
      </c>
      <c r="C35" s="55">
        <v>6170</v>
      </c>
      <c r="D35" s="59">
        <v>169</v>
      </c>
      <c r="E35" s="61">
        <v>2.7740999999999998</v>
      </c>
      <c r="F35" s="62">
        <v>60</v>
      </c>
      <c r="G35" s="61">
        <v>0.9849</v>
      </c>
      <c r="H35" s="63">
        <v>1094</v>
      </c>
      <c r="I35" s="61">
        <v>17.957999999999998</v>
      </c>
      <c r="J35" s="62">
        <v>1939</v>
      </c>
      <c r="K35" s="61">
        <v>31.828600000000002</v>
      </c>
      <c r="L35" s="63">
        <v>2352</v>
      </c>
      <c r="M35" s="61">
        <v>38.607999999999997</v>
      </c>
      <c r="N35" s="62">
        <v>2</v>
      </c>
      <c r="O35" s="61" t="s">
        <v>77</v>
      </c>
      <c r="P35" s="65">
        <v>476</v>
      </c>
      <c r="Q35" s="57">
        <v>7.8135000000000003</v>
      </c>
      <c r="R35" s="59">
        <v>2575</v>
      </c>
      <c r="S35" s="58">
        <v>41.734200000000001</v>
      </c>
      <c r="T35" s="59">
        <v>78</v>
      </c>
      <c r="U35" s="57">
        <v>1.2642</v>
      </c>
      <c r="V35" s="59">
        <v>229</v>
      </c>
      <c r="W35" s="57">
        <v>3.7115</v>
      </c>
      <c r="X35" s="67">
        <v>1055</v>
      </c>
      <c r="Y35" s="68">
        <v>100</v>
      </c>
    </row>
    <row r="36" spans="1:25" s="24" customFormat="1" ht="15" customHeight="1" x14ac:dyDescent="0.2">
      <c r="A36" s="22" t="s">
        <v>1</v>
      </c>
      <c r="B36" s="53" t="s">
        <v>48</v>
      </c>
      <c r="C36" s="47">
        <v>8835</v>
      </c>
      <c r="D36" s="45">
        <v>140</v>
      </c>
      <c r="E36" s="40">
        <v>1.6131</v>
      </c>
      <c r="F36" s="42">
        <v>111</v>
      </c>
      <c r="G36" s="40">
        <v>1.2788999999999999</v>
      </c>
      <c r="H36" s="42">
        <v>3078</v>
      </c>
      <c r="I36" s="40">
        <v>35.465000000000003</v>
      </c>
      <c r="J36" s="41">
        <v>2812</v>
      </c>
      <c r="K36" s="40">
        <v>32.4</v>
      </c>
      <c r="L36" s="41">
        <v>1851</v>
      </c>
      <c r="M36" s="40">
        <v>21.327300000000001</v>
      </c>
      <c r="N36" s="42">
        <v>130</v>
      </c>
      <c r="O36" s="40">
        <v>1.4979</v>
      </c>
      <c r="P36" s="46">
        <v>557</v>
      </c>
      <c r="Q36" s="39">
        <v>6.4177999999999997</v>
      </c>
      <c r="R36" s="38">
        <v>2151</v>
      </c>
      <c r="S36" s="44">
        <v>24.346299999999999</v>
      </c>
      <c r="T36" s="45">
        <v>156</v>
      </c>
      <c r="U36" s="39">
        <v>1.7657</v>
      </c>
      <c r="V36" s="45">
        <v>1271</v>
      </c>
      <c r="W36" s="39">
        <v>14.385999999999999</v>
      </c>
      <c r="X36" s="25">
        <v>704</v>
      </c>
      <c r="Y36" s="26">
        <v>100</v>
      </c>
    </row>
    <row r="37" spans="1:25" s="24" customFormat="1" ht="15" customHeight="1" x14ac:dyDescent="0.2">
      <c r="A37" s="22" t="s">
        <v>1</v>
      </c>
      <c r="B37" s="54" t="s">
        <v>45</v>
      </c>
      <c r="C37" s="52">
        <v>4227</v>
      </c>
      <c r="D37" s="60">
        <v>7</v>
      </c>
      <c r="E37" s="61">
        <v>0.17879999999999999</v>
      </c>
      <c r="F37" s="62">
        <v>25</v>
      </c>
      <c r="G37" s="61">
        <v>0.63839999999999997</v>
      </c>
      <c r="H37" s="62">
        <v>528</v>
      </c>
      <c r="I37" s="61">
        <v>13.483000000000001</v>
      </c>
      <c r="J37" s="62">
        <v>218</v>
      </c>
      <c r="K37" s="61">
        <v>5.5669000000000004</v>
      </c>
      <c r="L37" s="62">
        <v>3022</v>
      </c>
      <c r="M37" s="61">
        <v>77.170599999999993</v>
      </c>
      <c r="N37" s="63">
        <v>4</v>
      </c>
      <c r="O37" s="61">
        <v>0.1021</v>
      </c>
      <c r="P37" s="65">
        <v>112</v>
      </c>
      <c r="Q37" s="57">
        <v>2.8601000000000001</v>
      </c>
      <c r="R37" s="60">
        <v>1465</v>
      </c>
      <c r="S37" s="58">
        <v>34.658099999999997</v>
      </c>
      <c r="T37" s="59">
        <v>311</v>
      </c>
      <c r="U37" s="57">
        <v>7.3574999999999999</v>
      </c>
      <c r="V37" s="59">
        <v>211</v>
      </c>
      <c r="W37" s="57">
        <v>4.9916999999999998</v>
      </c>
      <c r="X37" s="67">
        <v>491</v>
      </c>
      <c r="Y37" s="68">
        <v>100</v>
      </c>
    </row>
    <row r="38" spans="1:25" s="24" customFormat="1" ht="15" customHeight="1" x14ac:dyDescent="0.2">
      <c r="A38" s="22" t="s">
        <v>1</v>
      </c>
      <c r="B38" s="53" t="s">
        <v>46</v>
      </c>
      <c r="C38" s="37">
        <v>21731</v>
      </c>
      <c r="D38" s="38">
        <v>19</v>
      </c>
      <c r="E38" s="40">
        <v>8.9599999999999999E-2</v>
      </c>
      <c r="F38" s="42">
        <v>278</v>
      </c>
      <c r="G38" s="40">
        <v>1.3113999999999999</v>
      </c>
      <c r="H38" s="42">
        <v>6111</v>
      </c>
      <c r="I38" s="40">
        <v>28.827000000000002</v>
      </c>
      <c r="J38" s="42">
        <v>10351</v>
      </c>
      <c r="K38" s="40">
        <v>48.827800000000003</v>
      </c>
      <c r="L38" s="42">
        <v>4007</v>
      </c>
      <c r="M38" s="40">
        <v>18.901800000000001</v>
      </c>
      <c r="N38" s="42">
        <v>22</v>
      </c>
      <c r="O38" s="40">
        <v>0.1038</v>
      </c>
      <c r="P38" s="43">
        <v>411</v>
      </c>
      <c r="Q38" s="39">
        <v>1.9388000000000001</v>
      </c>
      <c r="R38" s="38">
        <v>6830</v>
      </c>
      <c r="S38" s="44">
        <v>31.4298</v>
      </c>
      <c r="T38" s="45">
        <v>532</v>
      </c>
      <c r="U38" s="39">
        <v>2.4481000000000002</v>
      </c>
      <c r="V38" s="45">
        <v>918</v>
      </c>
      <c r="W38" s="39">
        <v>4.2244000000000002</v>
      </c>
      <c r="X38" s="25">
        <v>2561</v>
      </c>
      <c r="Y38" s="26">
        <v>100</v>
      </c>
    </row>
    <row r="39" spans="1:25" s="24" customFormat="1" ht="15" customHeight="1" x14ac:dyDescent="0.2">
      <c r="A39" s="22" t="s">
        <v>1</v>
      </c>
      <c r="B39" s="54" t="s">
        <v>47</v>
      </c>
      <c r="C39" s="52">
        <v>5280</v>
      </c>
      <c r="D39" s="59">
        <v>495</v>
      </c>
      <c r="E39" s="61">
        <v>9.5009999999999994</v>
      </c>
      <c r="F39" s="62">
        <v>19</v>
      </c>
      <c r="G39" s="61">
        <v>0.36470000000000002</v>
      </c>
      <c r="H39" s="63">
        <v>3491</v>
      </c>
      <c r="I39" s="61">
        <v>67.006</v>
      </c>
      <c r="J39" s="62">
        <v>227</v>
      </c>
      <c r="K39" s="61">
        <v>4.3570000000000002</v>
      </c>
      <c r="L39" s="63">
        <v>901</v>
      </c>
      <c r="M39" s="61">
        <v>17.293700000000001</v>
      </c>
      <c r="N39" s="62">
        <v>2</v>
      </c>
      <c r="O39" s="61" t="s">
        <v>77</v>
      </c>
      <c r="P39" s="65">
        <v>75</v>
      </c>
      <c r="Q39" s="57">
        <v>1.4395</v>
      </c>
      <c r="R39" s="60">
        <v>1633</v>
      </c>
      <c r="S39" s="58">
        <v>30.928000000000001</v>
      </c>
      <c r="T39" s="60">
        <v>70</v>
      </c>
      <c r="U39" s="57">
        <v>1.3258000000000001</v>
      </c>
      <c r="V39" s="60">
        <v>888</v>
      </c>
      <c r="W39" s="57">
        <v>16.818200000000001</v>
      </c>
      <c r="X39" s="67">
        <v>866</v>
      </c>
      <c r="Y39" s="68">
        <v>100</v>
      </c>
    </row>
    <row r="40" spans="1:25" s="24" customFormat="1" ht="15" customHeight="1" x14ac:dyDescent="0.2">
      <c r="A40" s="22" t="s">
        <v>1</v>
      </c>
      <c r="B40" s="53" t="s">
        <v>49</v>
      </c>
      <c r="C40" s="47">
        <v>31813</v>
      </c>
      <c r="D40" s="38">
        <v>211</v>
      </c>
      <c r="E40" s="40">
        <v>0.69220000000000004</v>
      </c>
      <c r="F40" s="42">
        <v>280</v>
      </c>
      <c r="G40" s="40">
        <v>0.91859999999999997</v>
      </c>
      <c r="H40" s="42">
        <v>5434</v>
      </c>
      <c r="I40" s="40">
        <v>17.827000000000002</v>
      </c>
      <c r="J40" s="41">
        <v>11119</v>
      </c>
      <c r="K40" s="40">
        <v>36.478499999999997</v>
      </c>
      <c r="L40" s="41">
        <v>12159</v>
      </c>
      <c r="M40" s="40">
        <v>39.8904</v>
      </c>
      <c r="N40" s="42">
        <v>24</v>
      </c>
      <c r="O40" s="40">
        <v>7.8700000000000006E-2</v>
      </c>
      <c r="P40" s="43">
        <v>1254</v>
      </c>
      <c r="Q40" s="39">
        <v>4.1139999999999999</v>
      </c>
      <c r="R40" s="38">
        <v>10961</v>
      </c>
      <c r="S40" s="44">
        <v>34.454500000000003</v>
      </c>
      <c r="T40" s="45">
        <v>1332</v>
      </c>
      <c r="U40" s="39">
        <v>4.1870000000000003</v>
      </c>
      <c r="V40" s="45">
        <v>1355</v>
      </c>
      <c r="W40" s="39">
        <v>4.2592999999999996</v>
      </c>
      <c r="X40" s="25">
        <v>4873</v>
      </c>
      <c r="Y40" s="26">
        <v>100</v>
      </c>
    </row>
    <row r="41" spans="1:25" s="24" customFormat="1" ht="15" customHeight="1" x14ac:dyDescent="0.2">
      <c r="A41" s="22" t="s">
        <v>1</v>
      </c>
      <c r="B41" s="54" t="s">
        <v>42</v>
      </c>
      <c r="C41" s="52">
        <v>43824</v>
      </c>
      <c r="D41" s="59">
        <v>940</v>
      </c>
      <c r="E41" s="61">
        <v>2.2094</v>
      </c>
      <c r="F41" s="62">
        <v>133</v>
      </c>
      <c r="G41" s="61">
        <v>0.31259999999999999</v>
      </c>
      <c r="H41" s="62">
        <v>4461</v>
      </c>
      <c r="I41" s="61">
        <v>10.484999999999999</v>
      </c>
      <c r="J41" s="62">
        <v>24502</v>
      </c>
      <c r="K41" s="61">
        <v>57.589399999999998</v>
      </c>
      <c r="L41" s="63">
        <v>10261</v>
      </c>
      <c r="M41" s="61">
        <v>24.1174</v>
      </c>
      <c r="N41" s="63">
        <v>35</v>
      </c>
      <c r="O41" s="61">
        <v>8.2299999999999998E-2</v>
      </c>
      <c r="P41" s="64">
        <v>2214</v>
      </c>
      <c r="Q41" s="57">
        <v>5.2038000000000002</v>
      </c>
      <c r="R41" s="59">
        <v>12777</v>
      </c>
      <c r="S41" s="58">
        <v>29.1553</v>
      </c>
      <c r="T41" s="60">
        <v>1278</v>
      </c>
      <c r="U41" s="57">
        <v>2.9161999999999999</v>
      </c>
      <c r="V41" s="60">
        <v>1438</v>
      </c>
      <c r="W41" s="57">
        <v>3.2812999999999999</v>
      </c>
      <c r="X41" s="67">
        <v>2661</v>
      </c>
      <c r="Y41" s="68">
        <v>100</v>
      </c>
    </row>
    <row r="42" spans="1:25" s="24" customFormat="1" ht="15" customHeight="1" x14ac:dyDescent="0.2">
      <c r="A42" s="22" t="s">
        <v>1</v>
      </c>
      <c r="B42" s="53" t="s">
        <v>43</v>
      </c>
      <c r="C42" s="47">
        <v>911</v>
      </c>
      <c r="D42" s="38">
        <v>235</v>
      </c>
      <c r="E42" s="40">
        <v>26.463999999999999</v>
      </c>
      <c r="F42" s="42">
        <v>9</v>
      </c>
      <c r="G42" s="40">
        <v>1.0135000000000001</v>
      </c>
      <c r="H42" s="42">
        <v>59</v>
      </c>
      <c r="I42" s="40">
        <v>6.6440000000000001</v>
      </c>
      <c r="J42" s="41">
        <v>102</v>
      </c>
      <c r="K42" s="40">
        <v>11.486499999999999</v>
      </c>
      <c r="L42" s="41">
        <v>480</v>
      </c>
      <c r="M42" s="40">
        <v>54.054099999999998</v>
      </c>
      <c r="N42" s="41">
        <v>0</v>
      </c>
      <c r="O42" s="40">
        <v>0</v>
      </c>
      <c r="P42" s="43">
        <v>3</v>
      </c>
      <c r="Q42" s="39">
        <v>0.33779999999999999</v>
      </c>
      <c r="R42" s="38">
        <v>283</v>
      </c>
      <c r="S42" s="44">
        <v>31.064800000000002</v>
      </c>
      <c r="T42" s="45">
        <v>23</v>
      </c>
      <c r="U42" s="39">
        <v>2.5247000000000002</v>
      </c>
      <c r="V42" s="45">
        <v>22</v>
      </c>
      <c r="W42" s="39">
        <v>2.4148999999999998</v>
      </c>
      <c r="X42" s="25">
        <v>483</v>
      </c>
      <c r="Y42" s="26">
        <v>100</v>
      </c>
    </row>
    <row r="43" spans="1:25" s="24" customFormat="1" ht="15" customHeight="1" x14ac:dyDescent="0.2">
      <c r="A43" s="22" t="s">
        <v>1</v>
      </c>
      <c r="B43" s="54" t="s">
        <v>50</v>
      </c>
      <c r="C43" s="52">
        <v>48352</v>
      </c>
      <c r="D43" s="60">
        <v>64</v>
      </c>
      <c r="E43" s="61">
        <v>0.1368</v>
      </c>
      <c r="F43" s="62">
        <v>160</v>
      </c>
      <c r="G43" s="61">
        <v>0.34210000000000002</v>
      </c>
      <c r="H43" s="63">
        <v>2673</v>
      </c>
      <c r="I43" s="61">
        <v>5.7149999999999999</v>
      </c>
      <c r="J43" s="62">
        <v>24062</v>
      </c>
      <c r="K43" s="61">
        <v>51.448599999999999</v>
      </c>
      <c r="L43" s="62">
        <v>16387</v>
      </c>
      <c r="M43" s="61">
        <v>35.038200000000003</v>
      </c>
      <c r="N43" s="62">
        <v>26</v>
      </c>
      <c r="O43" s="61">
        <v>5.5599999999999997E-2</v>
      </c>
      <c r="P43" s="64">
        <v>3397</v>
      </c>
      <c r="Q43" s="57">
        <v>7.2633999999999999</v>
      </c>
      <c r="R43" s="59">
        <v>15071</v>
      </c>
      <c r="S43" s="58">
        <v>31.1693</v>
      </c>
      <c r="T43" s="59">
        <v>1583</v>
      </c>
      <c r="U43" s="57">
        <v>3.2738999999999998</v>
      </c>
      <c r="V43" s="59">
        <v>1205</v>
      </c>
      <c r="W43" s="57">
        <v>2.4921000000000002</v>
      </c>
      <c r="X43" s="67">
        <v>3593</v>
      </c>
      <c r="Y43" s="68">
        <v>100</v>
      </c>
    </row>
    <row r="44" spans="1:25" s="24" customFormat="1" ht="15" customHeight="1" x14ac:dyDescent="0.2">
      <c r="A44" s="22" t="s">
        <v>1</v>
      </c>
      <c r="B44" s="53" t="s">
        <v>51</v>
      </c>
      <c r="C44" s="37">
        <v>11059</v>
      </c>
      <c r="D44" s="38">
        <v>1397</v>
      </c>
      <c r="E44" s="40">
        <v>12.8354</v>
      </c>
      <c r="F44" s="41">
        <v>28</v>
      </c>
      <c r="G44" s="40">
        <v>0.25729999999999997</v>
      </c>
      <c r="H44" s="42">
        <v>1434</v>
      </c>
      <c r="I44" s="40">
        <v>13.175000000000001</v>
      </c>
      <c r="J44" s="42">
        <v>2903</v>
      </c>
      <c r="K44" s="40">
        <v>26.6722</v>
      </c>
      <c r="L44" s="42">
        <v>4212</v>
      </c>
      <c r="M44" s="40">
        <v>38.698999999999998</v>
      </c>
      <c r="N44" s="41">
        <v>43</v>
      </c>
      <c r="O44" s="40">
        <v>0.39510000000000001</v>
      </c>
      <c r="P44" s="46">
        <v>867</v>
      </c>
      <c r="Q44" s="39">
        <v>7.9657999999999998</v>
      </c>
      <c r="R44" s="45">
        <v>3693</v>
      </c>
      <c r="S44" s="44">
        <v>33.393599999999999</v>
      </c>
      <c r="T44" s="45">
        <v>175</v>
      </c>
      <c r="U44" s="39">
        <v>1.5824</v>
      </c>
      <c r="V44" s="45">
        <v>669</v>
      </c>
      <c r="W44" s="39">
        <v>6.0494000000000003</v>
      </c>
      <c r="X44" s="25">
        <v>1816</v>
      </c>
      <c r="Y44" s="26">
        <v>100</v>
      </c>
    </row>
    <row r="45" spans="1:25" s="24" customFormat="1" ht="15" customHeight="1" x14ac:dyDescent="0.2">
      <c r="A45" s="22" t="s">
        <v>1</v>
      </c>
      <c r="B45" s="54" t="s">
        <v>52</v>
      </c>
      <c r="C45" s="52">
        <v>7508</v>
      </c>
      <c r="D45" s="59">
        <v>202</v>
      </c>
      <c r="E45" s="61">
        <v>2.7808000000000002</v>
      </c>
      <c r="F45" s="62">
        <v>46</v>
      </c>
      <c r="G45" s="61">
        <v>0.63329999999999997</v>
      </c>
      <c r="H45" s="63">
        <v>1658</v>
      </c>
      <c r="I45" s="61">
        <v>22.824999999999999</v>
      </c>
      <c r="J45" s="62">
        <v>432</v>
      </c>
      <c r="K45" s="61">
        <v>5.9470999999999998</v>
      </c>
      <c r="L45" s="63">
        <v>4325</v>
      </c>
      <c r="M45" s="61">
        <v>59.540199999999999</v>
      </c>
      <c r="N45" s="62">
        <v>44</v>
      </c>
      <c r="O45" s="61">
        <v>0.60570000000000002</v>
      </c>
      <c r="P45" s="64">
        <v>557</v>
      </c>
      <c r="Q45" s="57">
        <v>7.6680000000000001</v>
      </c>
      <c r="R45" s="59">
        <v>2646</v>
      </c>
      <c r="S45" s="58">
        <v>35.242400000000004</v>
      </c>
      <c r="T45" s="60">
        <v>244</v>
      </c>
      <c r="U45" s="57">
        <v>3.2498999999999998</v>
      </c>
      <c r="V45" s="60">
        <v>540</v>
      </c>
      <c r="W45" s="57">
        <v>7.1923000000000004</v>
      </c>
      <c r="X45" s="67">
        <v>1289</v>
      </c>
      <c r="Y45" s="68">
        <v>100</v>
      </c>
    </row>
    <row r="46" spans="1:25" s="24" customFormat="1" ht="15" customHeight="1" x14ac:dyDescent="0.2">
      <c r="A46" s="22" t="s">
        <v>1</v>
      </c>
      <c r="B46" s="53" t="s">
        <v>53</v>
      </c>
      <c r="C46" s="37">
        <v>35948</v>
      </c>
      <c r="D46" s="38">
        <v>78</v>
      </c>
      <c r="E46" s="40">
        <v>0.22120000000000001</v>
      </c>
      <c r="F46" s="42">
        <v>182</v>
      </c>
      <c r="G46" s="40">
        <v>0.5161</v>
      </c>
      <c r="H46" s="42">
        <v>5647</v>
      </c>
      <c r="I46" s="40">
        <v>16.013000000000002</v>
      </c>
      <c r="J46" s="42">
        <v>15700</v>
      </c>
      <c r="K46" s="40">
        <v>44.518799999999999</v>
      </c>
      <c r="L46" s="41">
        <v>11640</v>
      </c>
      <c r="M46" s="40">
        <v>33.006300000000003</v>
      </c>
      <c r="N46" s="41">
        <v>15</v>
      </c>
      <c r="O46" s="40" t="s">
        <v>77</v>
      </c>
      <c r="P46" s="46">
        <v>2004</v>
      </c>
      <c r="Q46" s="39">
        <v>5.6825000000000001</v>
      </c>
      <c r="R46" s="38">
        <v>13130</v>
      </c>
      <c r="S46" s="44">
        <v>36.524999999999999</v>
      </c>
      <c r="T46" s="38">
        <v>682</v>
      </c>
      <c r="U46" s="39">
        <v>1.8972</v>
      </c>
      <c r="V46" s="38">
        <v>1612</v>
      </c>
      <c r="W46" s="39">
        <v>4.4843000000000002</v>
      </c>
      <c r="X46" s="25">
        <v>3006</v>
      </c>
      <c r="Y46" s="26">
        <v>100</v>
      </c>
    </row>
    <row r="47" spans="1:25" s="24" customFormat="1" ht="15" customHeight="1" x14ac:dyDescent="0.2">
      <c r="A47" s="22" t="s">
        <v>1</v>
      </c>
      <c r="B47" s="54" t="s">
        <v>54</v>
      </c>
      <c r="C47" s="55">
        <v>2509</v>
      </c>
      <c r="D47" s="60">
        <v>56</v>
      </c>
      <c r="E47" s="61">
        <v>2.3304</v>
      </c>
      <c r="F47" s="63">
        <v>24</v>
      </c>
      <c r="G47" s="61">
        <v>0.99880000000000002</v>
      </c>
      <c r="H47" s="63">
        <v>822</v>
      </c>
      <c r="I47" s="61">
        <v>34.207000000000001</v>
      </c>
      <c r="J47" s="63">
        <v>401</v>
      </c>
      <c r="K47" s="61">
        <v>16.6875</v>
      </c>
      <c r="L47" s="63">
        <v>951</v>
      </c>
      <c r="M47" s="61">
        <v>39.575499999999998</v>
      </c>
      <c r="N47" s="62">
        <v>3</v>
      </c>
      <c r="O47" s="61">
        <v>0.12479999999999999</v>
      </c>
      <c r="P47" s="64">
        <v>146</v>
      </c>
      <c r="Q47" s="57">
        <v>6.0757000000000003</v>
      </c>
      <c r="R47" s="60">
        <v>828</v>
      </c>
      <c r="S47" s="58">
        <v>33.001199999999997</v>
      </c>
      <c r="T47" s="59">
        <v>106</v>
      </c>
      <c r="U47" s="57">
        <v>4.2248000000000001</v>
      </c>
      <c r="V47" s="59">
        <v>233</v>
      </c>
      <c r="W47" s="57">
        <v>9.2866</v>
      </c>
      <c r="X47" s="67">
        <v>312</v>
      </c>
      <c r="Y47" s="68">
        <v>100</v>
      </c>
    </row>
    <row r="48" spans="1:25" s="24" customFormat="1" ht="15" customHeight="1" x14ac:dyDescent="0.2">
      <c r="A48" s="22" t="s">
        <v>1</v>
      </c>
      <c r="B48" s="53" t="s">
        <v>55</v>
      </c>
      <c r="C48" s="37">
        <v>36412</v>
      </c>
      <c r="D48" s="45">
        <v>113</v>
      </c>
      <c r="E48" s="40">
        <v>0.31969999999999998</v>
      </c>
      <c r="F48" s="42">
        <v>43</v>
      </c>
      <c r="G48" s="40">
        <v>0.1217</v>
      </c>
      <c r="H48" s="41">
        <v>1411</v>
      </c>
      <c r="I48" s="40">
        <v>3.992</v>
      </c>
      <c r="J48" s="42">
        <v>23384</v>
      </c>
      <c r="K48" s="40">
        <v>66.164900000000003</v>
      </c>
      <c r="L48" s="42">
        <v>8943</v>
      </c>
      <c r="M48" s="40">
        <v>25.304200000000002</v>
      </c>
      <c r="N48" s="41">
        <v>26</v>
      </c>
      <c r="O48" s="40">
        <v>7.3599999999999999E-2</v>
      </c>
      <c r="P48" s="46">
        <v>1422</v>
      </c>
      <c r="Q48" s="39">
        <v>4.0235000000000003</v>
      </c>
      <c r="R48" s="45">
        <v>9257</v>
      </c>
      <c r="S48" s="44">
        <v>25.422899999999998</v>
      </c>
      <c r="T48" s="45">
        <v>1070</v>
      </c>
      <c r="U48" s="39">
        <v>2.9386000000000001</v>
      </c>
      <c r="V48" s="45">
        <v>1025</v>
      </c>
      <c r="W48" s="39">
        <v>2.8149999999999999</v>
      </c>
      <c r="X48" s="25">
        <v>1243</v>
      </c>
      <c r="Y48" s="26">
        <v>100</v>
      </c>
    </row>
    <row r="49" spans="1:25" s="24" customFormat="1" ht="15" customHeight="1" x14ac:dyDescent="0.2">
      <c r="A49" s="22" t="s">
        <v>1</v>
      </c>
      <c r="B49" s="54" t="s">
        <v>56</v>
      </c>
      <c r="C49" s="55">
        <v>1797</v>
      </c>
      <c r="D49" s="60">
        <v>569</v>
      </c>
      <c r="E49" s="61">
        <v>32.588799999999999</v>
      </c>
      <c r="F49" s="62">
        <v>17</v>
      </c>
      <c r="G49" s="61">
        <v>0.97370000000000001</v>
      </c>
      <c r="H49" s="62">
        <v>127</v>
      </c>
      <c r="I49" s="61">
        <v>7.274</v>
      </c>
      <c r="J49" s="62">
        <v>157</v>
      </c>
      <c r="K49" s="61">
        <v>8.9920000000000009</v>
      </c>
      <c r="L49" s="63">
        <v>741</v>
      </c>
      <c r="M49" s="61">
        <v>42.439900000000002</v>
      </c>
      <c r="N49" s="63">
        <v>3</v>
      </c>
      <c r="O49" s="61">
        <v>0.17180000000000001</v>
      </c>
      <c r="P49" s="64">
        <v>132</v>
      </c>
      <c r="Q49" s="57">
        <v>7.5601000000000003</v>
      </c>
      <c r="R49" s="59">
        <v>629</v>
      </c>
      <c r="S49" s="58">
        <v>35.002800000000001</v>
      </c>
      <c r="T49" s="59">
        <v>51</v>
      </c>
      <c r="U49" s="57">
        <v>2.8380999999999998</v>
      </c>
      <c r="V49" s="59">
        <v>71</v>
      </c>
      <c r="W49" s="57">
        <v>3.9510000000000001</v>
      </c>
      <c r="X49" s="67">
        <v>698</v>
      </c>
      <c r="Y49" s="68">
        <v>100</v>
      </c>
    </row>
    <row r="50" spans="1:25" s="24" customFormat="1" ht="15" customHeight="1" x14ac:dyDescent="0.2">
      <c r="A50" s="22" t="s">
        <v>1</v>
      </c>
      <c r="B50" s="53" t="s">
        <v>57</v>
      </c>
      <c r="C50" s="37">
        <v>30391</v>
      </c>
      <c r="D50" s="38">
        <v>59</v>
      </c>
      <c r="E50" s="40">
        <v>0.1958</v>
      </c>
      <c r="F50" s="42">
        <v>108</v>
      </c>
      <c r="G50" s="40">
        <v>0.3584</v>
      </c>
      <c r="H50" s="41">
        <v>1719</v>
      </c>
      <c r="I50" s="40">
        <v>5.7050000000000001</v>
      </c>
      <c r="J50" s="42">
        <v>21049</v>
      </c>
      <c r="K50" s="40">
        <v>69.855999999999995</v>
      </c>
      <c r="L50" s="42">
        <v>6421</v>
      </c>
      <c r="M50" s="40">
        <v>21.3096</v>
      </c>
      <c r="N50" s="41">
        <v>10</v>
      </c>
      <c r="O50" s="40" t="s">
        <v>77</v>
      </c>
      <c r="P50" s="46">
        <v>766</v>
      </c>
      <c r="Q50" s="39">
        <v>2.5421</v>
      </c>
      <c r="R50" s="38">
        <v>4098</v>
      </c>
      <c r="S50" s="44">
        <v>13.484299999999999</v>
      </c>
      <c r="T50" s="38">
        <v>259</v>
      </c>
      <c r="U50" s="39">
        <v>0.85219999999999996</v>
      </c>
      <c r="V50" s="38">
        <v>1278</v>
      </c>
      <c r="W50" s="39">
        <v>4.2051999999999996</v>
      </c>
      <c r="X50" s="25">
        <v>1777</v>
      </c>
      <c r="Y50" s="26">
        <v>100</v>
      </c>
    </row>
    <row r="51" spans="1:25" s="24" customFormat="1" ht="15" customHeight="1" x14ac:dyDescent="0.2">
      <c r="A51" s="22" t="s">
        <v>1</v>
      </c>
      <c r="B51" s="54" t="s">
        <v>58</v>
      </c>
      <c r="C51" s="52">
        <v>75558</v>
      </c>
      <c r="D51" s="60">
        <v>182</v>
      </c>
      <c r="E51" s="61">
        <v>0.26719999999999999</v>
      </c>
      <c r="F51" s="63">
        <v>338</v>
      </c>
      <c r="G51" s="61">
        <v>0.49630000000000002</v>
      </c>
      <c r="H51" s="62">
        <v>33761</v>
      </c>
      <c r="I51" s="61">
        <v>49.570999999999998</v>
      </c>
      <c r="J51" s="62">
        <v>23712</v>
      </c>
      <c r="K51" s="61">
        <v>34.816299999999998</v>
      </c>
      <c r="L51" s="62">
        <v>8690</v>
      </c>
      <c r="M51" s="61">
        <v>12.759499999999999</v>
      </c>
      <c r="N51" s="63">
        <v>58</v>
      </c>
      <c r="O51" s="61">
        <v>8.5199999999999998E-2</v>
      </c>
      <c r="P51" s="64">
        <v>1365</v>
      </c>
      <c r="Q51" s="57">
        <v>2.0042</v>
      </c>
      <c r="R51" s="60">
        <v>17267</v>
      </c>
      <c r="S51" s="58">
        <v>22.852599999999999</v>
      </c>
      <c r="T51" s="60">
        <v>7452</v>
      </c>
      <c r="U51" s="57">
        <v>9.8626000000000005</v>
      </c>
      <c r="V51" s="60">
        <v>11409</v>
      </c>
      <c r="W51" s="57">
        <v>15.0997</v>
      </c>
      <c r="X51" s="67">
        <v>8758</v>
      </c>
      <c r="Y51" s="68">
        <v>100</v>
      </c>
    </row>
    <row r="52" spans="1:25" s="24" customFormat="1" ht="15" customHeight="1" x14ac:dyDescent="0.2">
      <c r="A52" s="22" t="s">
        <v>1</v>
      </c>
      <c r="B52" s="53" t="s">
        <v>59</v>
      </c>
      <c r="C52" s="37">
        <v>3248</v>
      </c>
      <c r="D52" s="45">
        <v>73</v>
      </c>
      <c r="E52" s="40">
        <v>2.2692000000000001</v>
      </c>
      <c r="F52" s="42">
        <v>30</v>
      </c>
      <c r="G52" s="40">
        <v>0.9325</v>
      </c>
      <c r="H52" s="41">
        <v>881</v>
      </c>
      <c r="I52" s="40">
        <v>27.385999999999999</v>
      </c>
      <c r="J52" s="41">
        <v>169</v>
      </c>
      <c r="K52" s="40">
        <v>5.2533000000000003</v>
      </c>
      <c r="L52" s="42">
        <v>1901</v>
      </c>
      <c r="M52" s="40">
        <v>59.092300000000002</v>
      </c>
      <c r="N52" s="41">
        <v>74</v>
      </c>
      <c r="O52" s="40">
        <v>2.3003</v>
      </c>
      <c r="P52" s="43">
        <v>89</v>
      </c>
      <c r="Q52" s="39">
        <v>2.7665999999999999</v>
      </c>
      <c r="R52" s="38">
        <v>1133</v>
      </c>
      <c r="S52" s="44">
        <v>34.883000000000003</v>
      </c>
      <c r="T52" s="38">
        <v>31</v>
      </c>
      <c r="U52" s="39">
        <v>0.95440000000000003</v>
      </c>
      <c r="V52" s="38">
        <v>381</v>
      </c>
      <c r="W52" s="39">
        <v>11.7303</v>
      </c>
      <c r="X52" s="25">
        <v>1029</v>
      </c>
      <c r="Y52" s="26">
        <v>100</v>
      </c>
    </row>
    <row r="53" spans="1:25" s="24" customFormat="1" ht="15" customHeight="1" x14ac:dyDescent="0.2">
      <c r="A53" s="22" t="s">
        <v>1</v>
      </c>
      <c r="B53" s="54" t="s">
        <v>60</v>
      </c>
      <c r="C53" s="55">
        <v>1063</v>
      </c>
      <c r="D53" s="59">
        <v>8</v>
      </c>
      <c r="E53" s="61">
        <v>0.82989999999999997</v>
      </c>
      <c r="F53" s="62">
        <v>3</v>
      </c>
      <c r="G53" s="61">
        <v>0.31119999999999998</v>
      </c>
      <c r="H53" s="63">
        <v>10</v>
      </c>
      <c r="I53" s="61">
        <v>1.0369999999999999</v>
      </c>
      <c r="J53" s="62">
        <v>42</v>
      </c>
      <c r="K53" s="61">
        <v>4.3567999999999998</v>
      </c>
      <c r="L53" s="63">
        <v>878</v>
      </c>
      <c r="M53" s="61">
        <v>91.078800000000001</v>
      </c>
      <c r="N53" s="63">
        <v>1</v>
      </c>
      <c r="O53" s="61">
        <v>0.1037</v>
      </c>
      <c r="P53" s="64">
        <v>22</v>
      </c>
      <c r="Q53" s="57">
        <v>2.2822</v>
      </c>
      <c r="R53" s="60">
        <v>434</v>
      </c>
      <c r="S53" s="58">
        <v>40.827800000000003</v>
      </c>
      <c r="T53" s="59">
        <v>99</v>
      </c>
      <c r="U53" s="57">
        <v>9.3132999999999999</v>
      </c>
      <c r="V53" s="59">
        <v>16</v>
      </c>
      <c r="W53" s="57">
        <v>1.5052000000000001</v>
      </c>
      <c r="X53" s="67">
        <v>302</v>
      </c>
      <c r="Y53" s="68">
        <v>100</v>
      </c>
    </row>
    <row r="54" spans="1:25" s="24" customFormat="1" ht="15" customHeight="1" x14ac:dyDescent="0.2">
      <c r="A54" s="22" t="s">
        <v>1</v>
      </c>
      <c r="B54" s="53" t="s">
        <v>61</v>
      </c>
      <c r="C54" s="37">
        <v>29752</v>
      </c>
      <c r="D54" s="45">
        <v>62</v>
      </c>
      <c r="E54" s="40">
        <v>0.21679999999999999</v>
      </c>
      <c r="F54" s="42">
        <v>150</v>
      </c>
      <c r="G54" s="66">
        <v>0.52439999999999998</v>
      </c>
      <c r="H54" s="41">
        <v>2466</v>
      </c>
      <c r="I54" s="66">
        <v>8.6210000000000004</v>
      </c>
      <c r="J54" s="42">
        <v>16303</v>
      </c>
      <c r="K54" s="40">
        <v>56.997500000000002</v>
      </c>
      <c r="L54" s="42">
        <v>8202</v>
      </c>
      <c r="M54" s="40">
        <v>28.6753</v>
      </c>
      <c r="N54" s="42">
        <v>18</v>
      </c>
      <c r="O54" s="40">
        <v>6.2899999999999998E-2</v>
      </c>
      <c r="P54" s="46">
        <v>1402</v>
      </c>
      <c r="Q54" s="39">
        <v>4.9016000000000002</v>
      </c>
      <c r="R54" s="45">
        <v>9059</v>
      </c>
      <c r="S54" s="44">
        <v>30.448399999999999</v>
      </c>
      <c r="T54" s="38">
        <v>1149</v>
      </c>
      <c r="U54" s="39">
        <v>3.8618999999999999</v>
      </c>
      <c r="V54" s="38">
        <v>1394</v>
      </c>
      <c r="W54" s="39">
        <v>4.6853999999999996</v>
      </c>
      <c r="X54" s="25">
        <v>1982</v>
      </c>
      <c r="Y54" s="26">
        <v>100</v>
      </c>
    </row>
    <row r="55" spans="1:25" s="24" customFormat="1" ht="15" customHeight="1" x14ac:dyDescent="0.2">
      <c r="A55" s="22" t="s">
        <v>1</v>
      </c>
      <c r="B55" s="54" t="s">
        <v>62</v>
      </c>
      <c r="C55" s="52">
        <v>15976</v>
      </c>
      <c r="D55" s="60">
        <v>434</v>
      </c>
      <c r="E55" s="61">
        <v>2.8401000000000001</v>
      </c>
      <c r="F55" s="62">
        <v>226</v>
      </c>
      <c r="G55" s="61">
        <v>1.4790000000000001</v>
      </c>
      <c r="H55" s="63">
        <v>4144</v>
      </c>
      <c r="I55" s="61">
        <v>27.119</v>
      </c>
      <c r="J55" s="63">
        <v>1763</v>
      </c>
      <c r="K55" s="61">
        <v>11.5372</v>
      </c>
      <c r="L55" s="62">
        <v>6754</v>
      </c>
      <c r="M55" s="61">
        <v>44.198700000000002</v>
      </c>
      <c r="N55" s="62">
        <v>257</v>
      </c>
      <c r="O55" s="61">
        <v>1.6818</v>
      </c>
      <c r="P55" s="65">
        <v>1703</v>
      </c>
      <c r="Q55" s="57">
        <v>11.144600000000001</v>
      </c>
      <c r="R55" s="59">
        <v>5970</v>
      </c>
      <c r="S55" s="58">
        <v>37.368600000000001</v>
      </c>
      <c r="T55" s="60">
        <v>695</v>
      </c>
      <c r="U55" s="57">
        <v>4.3502999999999998</v>
      </c>
      <c r="V55" s="60">
        <v>1840</v>
      </c>
      <c r="W55" s="57">
        <v>11.517300000000001</v>
      </c>
      <c r="X55" s="67">
        <v>2339</v>
      </c>
      <c r="Y55" s="68">
        <v>100</v>
      </c>
    </row>
    <row r="56" spans="1:25" s="24" customFormat="1" ht="15" customHeight="1" x14ac:dyDescent="0.2">
      <c r="A56" s="22" t="s">
        <v>1</v>
      </c>
      <c r="B56" s="53" t="s">
        <v>63</v>
      </c>
      <c r="C56" s="37">
        <v>6867</v>
      </c>
      <c r="D56" s="38">
        <v>6</v>
      </c>
      <c r="E56" s="40">
        <v>9.0200000000000002E-2</v>
      </c>
      <c r="F56" s="42">
        <v>7</v>
      </c>
      <c r="G56" s="40">
        <v>0.1053</v>
      </c>
      <c r="H56" s="42">
        <v>100</v>
      </c>
      <c r="I56" s="40">
        <v>1.504</v>
      </c>
      <c r="J56" s="41">
        <v>777</v>
      </c>
      <c r="K56" s="40">
        <v>11.684200000000001</v>
      </c>
      <c r="L56" s="42">
        <v>5476</v>
      </c>
      <c r="M56" s="40">
        <v>82.3459</v>
      </c>
      <c r="N56" s="41">
        <v>3</v>
      </c>
      <c r="O56" s="40" t="s">
        <v>77</v>
      </c>
      <c r="P56" s="43">
        <v>281</v>
      </c>
      <c r="Q56" s="39">
        <v>4.2256</v>
      </c>
      <c r="R56" s="45">
        <v>2402</v>
      </c>
      <c r="S56" s="44">
        <v>34.978900000000003</v>
      </c>
      <c r="T56" s="45">
        <v>217</v>
      </c>
      <c r="U56" s="39">
        <v>3.16</v>
      </c>
      <c r="V56" s="45">
        <v>26</v>
      </c>
      <c r="W56" s="39">
        <v>0.37859999999999999</v>
      </c>
      <c r="X56" s="25">
        <v>691</v>
      </c>
      <c r="Y56" s="26">
        <v>100</v>
      </c>
    </row>
    <row r="57" spans="1:25" s="24" customFormat="1" ht="15" customHeight="1" x14ac:dyDescent="0.2">
      <c r="A57" s="22" t="s">
        <v>1</v>
      </c>
      <c r="B57" s="54" t="s">
        <v>64</v>
      </c>
      <c r="C57" s="52">
        <v>15423</v>
      </c>
      <c r="D57" s="60">
        <v>303</v>
      </c>
      <c r="E57" s="61">
        <v>1.9851000000000001</v>
      </c>
      <c r="F57" s="63">
        <v>91</v>
      </c>
      <c r="G57" s="61">
        <v>0.59619999999999995</v>
      </c>
      <c r="H57" s="62">
        <v>1878</v>
      </c>
      <c r="I57" s="61">
        <v>12.303000000000001</v>
      </c>
      <c r="J57" s="62">
        <v>7202</v>
      </c>
      <c r="K57" s="61">
        <v>47.182899999999997</v>
      </c>
      <c r="L57" s="62">
        <v>4875</v>
      </c>
      <c r="M57" s="61">
        <v>31.937899999999999</v>
      </c>
      <c r="N57" s="62">
        <v>9</v>
      </c>
      <c r="O57" s="61">
        <v>5.8999999999999997E-2</v>
      </c>
      <c r="P57" s="65">
        <v>906</v>
      </c>
      <c r="Q57" s="57">
        <v>5.9355000000000002</v>
      </c>
      <c r="R57" s="59">
        <v>6844</v>
      </c>
      <c r="S57" s="58">
        <v>44.375300000000003</v>
      </c>
      <c r="T57" s="59">
        <v>159</v>
      </c>
      <c r="U57" s="57">
        <v>1.0308999999999999</v>
      </c>
      <c r="V57" s="59">
        <v>596</v>
      </c>
      <c r="W57" s="57">
        <v>3.8643999999999998</v>
      </c>
      <c r="X57" s="67">
        <v>2235</v>
      </c>
      <c r="Y57" s="68">
        <v>99.954999999999998</v>
      </c>
    </row>
    <row r="58" spans="1:25" s="24" customFormat="1" ht="15" customHeight="1" x14ac:dyDescent="0.2">
      <c r="A58" s="22" t="s">
        <v>1</v>
      </c>
      <c r="B58" s="101" t="s">
        <v>65</v>
      </c>
      <c r="C58" s="47">
        <v>1124</v>
      </c>
      <c r="D58" s="45">
        <v>115</v>
      </c>
      <c r="E58" s="40">
        <v>10.540800000000001</v>
      </c>
      <c r="F58" s="42">
        <v>3</v>
      </c>
      <c r="G58" s="40">
        <v>0.27500000000000002</v>
      </c>
      <c r="H58" s="41">
        <v>194</v>
      </c>
      <c r="I58" s="40">
        <v>17.782</v>
      </c>
      <c r="J58" s="42">
        <v>26</v>
      </c>
      <c r="K58" s="40">
        <v>2.3831000000000002</v>
      </c>
      <c r="L58" s="42">
        <v>718</v>
      </c>
      <c r="M58" s="40">
        <v>65.811199999999999</v>
      </c>
      <c r="N58" s="42">
        <v>0</v>
      </c>
      <c r="O58" s="40">
        <v>0</v>
      </c>
      <c r="P58" s="46">
        <v>35</v>
      </c>
      <c r="Q58" s="39">
        <v>3.2081</v>
      </c>
      <c r="R58" s="38">
        <v>355</v>
      </c>
      <c r="S58" s="44">
        <v>31.583600000000001</v>
      </c>
      <c r="T58" s="38">
        <v>33</v>
      </c>
      <c r="U58" s="39">
        <v>2.9359000000000002</v>
      </c>
      <c r="V58" s="38">
        <v>35</v>
      </c>
      <c r="W58" s="39">
        <v>3.1139000000000001</v>
      </c>
      <c r="X58" s="25">
        <v>366</v>
      </c>
      <c r="Y58" s="26">
        <v>100</v>
      </c>
    </row>
    <row r="59" spans="1:25" s="24" customFormat="1" ht="15" customHeight="1" thickBot="1" x14ac:dyDescent="0.25">
      <c r="A59" s="22" t="s">
        <v>1</v>
      </c>
      <c r="B59" s="102" t="s">
        <v>74</v>
      </c>
      <c r="C59" s="103">
        <v>142</v>
      </c>
      <c r="D59" s="104">
        <v>0</v>
      </c>
      <c r="E59" s="105">
        <v>0</v>
      </c>
      <c r="F59" s="106">
        <v>0</v>
      </c>
      <c r="G59" s="105">
        <v>0</v>
      </c>
      <c r="H59" s="107">
        <v>142</v>
      </c>
      <c r="I59" s="105">
        <v>100</v>
      </c>
      <c r="J59" s="106">
        <v>0</v>
      </c>
      <c r="K59" s="105">
        <v>0</v>
      </c>
      <c r="L59" s="106">
        <v>0</v>
      </c>
      <c r="M59" s="105">
        <v>0</v>
      </c>
      <c r="N59" s="106">
        <v>0</v>
      </c>
      <c r="O59" s="105">
        <v>0</v>
      </c>
      <c r="P59" s="108">
        <v>0</v>
      </c>
      <c r="Q59" s="109">
        <v>0</v>
      </c>
      <c r="R59" s="110">
        <v>76</v>
      </c>
      <c r="S59" s="111">
        <v>53.521099999999997</v>
      </c>
      <c r="T59" s="110">
        <v>0</v>
      </c>
      <c r="U59" s="109">
        <v>0</v>
      </c>
      <c r="V59" s="110">
        <v>0</v>
      </c>
      <c r="W59" s="109">
        <v>0</v>
      </c>
      <c r="X59" s="112">
        <v>1099</v>
      </c>
      <c r="Y59" s="113">
        <v>100</v>
      </c>
    </row>
    <row r="60" spans="1:25" s="24" customFormat="1" ht="15" customHeight="1" x14ac:dyDescent="0.2">
      <c r="A60" s="22"/>
      <c r="B60" s="116" t="s">
        <v>78</v>
      </c>
      <c r="C60" s="28"/>
      <c r="D60" s="28"/>
      <c r="E60" s="28"/>
      <c r="F60" s="28"/>
      <c r="G60" s="28"/>
      <c r="H60" s="28"/>
      <c r="I60" s="28"/>
      <c r="J60" s="28"/>
      <c r="K60" s="28"/>
      <c r="L60" s="28"/>
      <c r="M60" s="28"/>
      <c r="N60" s="28"/>
      <c r="O60" s="28"/>
      <c r="P60" s="28"/>
      <c r="Q60" s="28"/>
      <c r="R60" s="28"/>
      <c r="S60" s="28"/>
      <c r="T60" s="28"/>
      <c r="U60" s="28"/>
      <c r="V60" s="29"/>
      <c r="W60" s="23"/>
      <c r="X60" s="28"/>
      <c r="Y60" s="28"/>
    </row>
    <row r="61" spans="1:25"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row>
    <row r="62" spans="1:25"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row>
    <row r="63" spans="1:25"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row>
    <row r="64" spans="1:25"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930,282 public school students with and without disabilities who received more than one out-of-school suspension, 34,887 (3.8%) were served solely under Section 504 and 269,821 (29.0%)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row>
    <row r="65" spans="1:26" s="24" customFormat="1" ht="15" customHeight="1" x14ac:dyDescent="0.2">
      <c r="A65" s="22"/>
      <c r="B65" s="30" t="str">
        <f>CONCATENATE("            Table reads (for 50 states, District of Columbia, and Puerto Rico Race/Ethnicity):  Of all ",TEXT(A1,"#,##0"),"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895,395 public school students with and without disabilities who received more than one out-of-school suspension, 13,045 (1.5%)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row>
    <row r="69" spans="1:26" ht="15" customHeight="1" x14ac:dyDescent="0.2">
      <c r="B69" s="48"/>
      <c r="C69" s="49" t="str">
        <f>IF(ISTEXT(C7),LEFT(C7,3),TEXT(C7,"#,##0"))</f>
        <v>930,282</v>
      </c>
      <c r="D69" s="49" t="str">
        <f>IF(ISTEXT(T7),LEFT(T7,3),TEXT(T7,"#,##0"))</f>
        <v>34,887</v>
      </c>
      <c r="E69" s="49"/>
      <c r="F69" s="49" t="str">
        <f>IF(ISTEXT(R7),LEFT(R7,3),TEXT(R7,"#,##0"))</f>
        <v>269,821</v>
      </c>
      <c r="G69" s="49"/>
      <c r="H69" s="49" t="str">
        <f>IF(ISTEXT(D7),LEFT(D7,3),TEXT(D7,"#,##0"))</f>
        <v>13,045</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1"/>
    </row>
  </sheetData>
  <sortState xmlns:xlrd2="http://schemas.microsoft.com/office/spreadsheetml/2017/richdata2" ref="A8:Z59">
    <sortCondition ref="B8:B59"/>
  </sortState>
  <mergeCells count="16">
    <mergeCell ref="B2:W2"/>
    <mergeCell ref="X4:X5"/>
    <mergeCell ref="B4:B5"/>
    <mergeCell ref="C4:C5"/>
    <mergeCell ref="T4:U5"/>
    <mergeCell ref="R4:S5"/>
    <mergeCell ref="Y4:Y5"/>
    <mergeCell ref="D5:E5"/>
    <mergeCell ref="F5:G5"/>
    <mergeCell ref="H5:I5"/>
    <mergeCell ref="J5:K5"/>
    <mergeCell ref="L5:M5"/>
    <mergeCell ref="N5:O5"/>
    <mergeCell ref="P5:Q5"/>
    <mergeCell ref="V4:W5"/>
    <mergeCell ref="D4:Q4"/>
  </mergeCells>
  <phoneticPr fontId="16" type="noConversion"/>
  <printOptions horizontalCentered="1"/>
  <pageMargins left="0.25" right="0.25" top="0.75" bottom="0.75" header="0.3" footer="0.3"/>
  <pageSetup scale="39" orientation="landscape" horizontalDpi="2400" verticalDpi="2400" r:id="rId1"/>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3"/>
  <sheetViews>
    <sheetView zoomScale="80" zoomScaleNormal="80" workbookViewId="0">
      <selection activeCell="D5" sqref="D5:E5"/>
    </sheetView>
  </sheetViews>
  <sheetFormatPr defaultColWidth="10.140625" defaultRowHeight="14.25" x14ac:dyDescent="0.2"/>
  <cols>
    <col min="1" max="1" width="8.28515625" style="84" customWidth="1"/>
    <col min="2" max="2" width="45.5703125" style="6" customWidth="1"/>
    <col min="3" max="21" width="12.85546875" style="6" customWidth="1"/>
    <col min="22" max="22" width="12.85546875" style="5" customWidth="1"/>
    <col min="23" max="23" width="12.85546875" style="35" customWidth="1"/>
    <col min="24" max="25" width="12.85546875" style="6" customWidth="1"/>
    <col min="26" max="26" width="10.140625" style="83" customWidth="1"/>
    <col min="27" max="16384" width="10.140625" style="36"/>
  </cols>
  <sheetData>
    <row r="1" spans="1:26" s="87" customFormat="1" ht="15" customHeight="1" x14ac:dyDescent="0.2">
      <c r="A1" s="115">
        <f>D7+F7+H7+J7+L7+N7+P7</f>
        <v>654905</v>
      </c>
      <c r="B1" s="83"/>
      <c r="C1" s="85"/>
      <c r="D1" s="85"/>
      <c r="E1" s="85"/>
      <c r="F1" s="85"/>
      <c r="G1" s="85"/>
      <c r="H1" s="85"/>
      <c r="I1" s="85"/>
      <c r="J1" s="85"/>
      <c r="K1" s="85"/>
      <c r="L1" s="85"/>
      <c r="M1" s="85"/>
      <c r="N1" s="85"/>
      <c r="O1" s="85"/>
      <c r="P1" s="85"/>
      <c r="Q1" s="85"/>
      <c r="R1" s="85"/>
      <c r="S1" s="85"/>
      <c r="T1" s="85"/>
      <c r="U1" s="85"/>
      <c r="V1" s="86"/>
      <c r="W1" s="50"/>
      <c r="X1" s="85"/>
      <c r="Y1" s="85"/>
    </row>
    <row r="2" spans="1:26" s="88" customFormat="1" ht="15" customHeight="1" x14ac:dyDescent="0.25">
      <c r="A2" s="80"/>
      <c r="B2" s="147"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more than one out-of-school suspension by race/ethnicity, disability status, and English proficiency, by state: School Year 2017-18</v>
      </c>
      <c r="C2" s="147"/>
      <c r="D2" s="147"/>
      <c r="E2" s="147"/>
      <c r="F2" s="147"/>
      <c r="G2" s="147"/>
      <c r="H2" s="147"/>
      <c r="I2" s="147"/>
      <c r="J2" s="147"/>
      <c r="K2" s="147"/>
      <c r="L2" s="147"/>
      <c r="M2" s="147"/>
      <c r="N2" s="147"/>
      <c r="O2" s="147"/>
      <c r="P2" s="147"/>
      <c r="Q2" s="147"/>
      <c r="R2" s="147"/>
      <c r="S2" s="147"/>
      <c r="T2" s="147"/>
      <c r="U2" s="147"/>
      <c r="V2" s="147"/>
      <c r="W2" s="147"/>
    </row>
    <row r="3" spans="1:26" s="87" customFormat="1" ht="15" customHeight="1" thickBot="1" x14ac:dyDescent="0.3">
      <c r="A3" s="79"/>
      <c r="B3" s="89"/>
      <c r="C3" s="90"/>
      <c r="D3" s="90"/>
      <c r="E3" s="90"/>
      <c r="F3" s="90"/>
      <c r="G3" s="90"/>
      <c r="H3" s="90"/>
      <c r="I3" s="90"/>
      <c r="J3" s="90"/>
      <c r="K3" s="90"/>
      <c r="L3" s="90"/>
      <c r="M3" s="90"/>
      <c r="N3" s="90"/>
      <c r="O3" s="90"/>
      <c r="P3" s="90"/>
      <c r="Q3" s="90"/>
      <c r="R3" s="90"/>
      <c r="S3" s="90"/>
      <c r="T3" s="90"/>
      <c r="U3" s="90"/>
      <c r="V3" s="90"/>
      <c r="W3" s="50"/>
      <c r="X3" s="90"/>
      <c r="Y3" s="90"/>
    </row>
    <row r="4" spans="1:26" s="12" customFormat="1" ht="24.95" customHeight="1" x14ac:dyDescent="0.2">
      <c r="A4" s="81"/>
      <c r="B4" s="148" t="s">
        <v>0</v>
      </c>
      <c r="C4" s="150" t="s">
        <v>67</v>
      </c>
      <c r="D4" s="156" t="s">
        <v>79</v>
      </c>
      <c r="E4" s="157"/>
      <c r="F4" s="157"/>
      <c r="G4" s="157"/>
      <c r="H4" s="157"/>
      <c r="I4" s="157"/>
      <c r="J4" s="157"/>
      <c r="K4" s="157"/>
      <c r="L4" s="157"/>
      <c r="M4" s="157"/>
      <c r="N4" s="157"/>
      <c r="O4" s="157"/>
      <c r="P4" s="157"/>
      <c r="Q4" s="158"/>
      <c r="R4" s="152" t="s">
        <v>3</v>
      </c>
      <c r="S4" s="153"/>
      <c r="T4" s="152" t="s">
        <v>2</v>
      </c>
      <c r="U4" s="153"/>
      <c r="V4" s="152" t="s">
        <v>68</v>
      </c>
      <c r="W4" s="153"/>
      <c r="X4" s="138" t="s">
        <v>66</v>
      </c>
      <c r="Y4" s="140" t="s">
        <v>4</v>
      </c>
      <c r="Z4" s="100"/>
    </row>
    <row r="5" spans="1:26" s="12" customFormat="1" ht="24.95" customHeight="1" x14ac:dyDescent="0.2">
      <c r="A5" s="81"/>
      <c r="B5" s="149"/>
      <c r="C5" s="151"/>
      <c r="D5" s="142" t="s">
        <v>5</v>
      </c>
      <c r="E5" s="143"/>
      <c r="F5" s="144" t="s">
        <v>6</v>
      </c>
      <c r="G5" s="143"/>
      <c r="H5" s="145" t="s">
        <v>7</v>
      </c>
      <c r="I5" s="143"/>
      <c r="J5" s="145" t="s">
        <v>8</v>
      </c>
      <c r="K5" s="143"/>
      <c r="L5" s="145" t="s">
        <v>9</v>
      </c>
      <c r="M5" s="143"/>
      <c r="N5" s="145" t="s">
        <v>10</v>
      </c>
      <c r="O5" s="143"/>
      <c r="P5" s="145" t="s">
        <v>11</v>
      </c>
      <c r="Q5" s="146"/>
      <c r="R5" s="154"/>
      <c r="S5" s="155"/>
      <c r="T5" s="154"/>
      <c r="U5" s="155"/>
      <c r="V5" s="154"/>
      <c r="W5" s="155"/>
      <c r="X5" s="139"/>
      <c r="Y5" s="141"/>
      <c r="Z5" s="100"/>
    </row>
    <row r="6" spans="1:26" s="12" customFormat="1" ht="15" customHeight="1" thickBot="1" x14ac:dyDescent="0.25">
      <c r="A6" s="81"/>
      <c r="B6" s="70"/>
      <c r="C6" s="71"/>
      <c r="D6" s="72" t="s">
        <v>12</v>
      </c>
      <c r="E6" s="73" t="s">
        <v>13</v>
      </c>
      <c r="F6" s="74" t="s">
        <v>12</v>
      </c>
      <c r="G6" s="73" t="s">
        <v>13</v>
      </c>
      <c r="H6" s="74" t="s">
        <v>12</v>
      </c>
      <c r="I6" s="73" t="s">
        <v>13</v>
      </c>
      <c r="J6" s="74" t="s">
        <v>12</v>
      </c>
      <c r="K6" s="73" t="s">
        <v>13</v>
      </c>
      <c r="L6" s="74" t="s">
        <v>12</v>
      </c>
      <c r="M6" s="73" t="s">
        <v>13</v>
      </c>
      <c r="N6" s="74" t="s">
        <v>12</v>
      </c>
      <c r="O6" s="73" t="s">
        <v>13</v>
      </c>
      <c r="P6" s="74" t="s">
        <v>12</v>
      </c>
      <c r="Q6" s="75" t="s">
        <v>13</v>
      </c>
      <c r="R6" s="72" t="s">
        <v>12</v>
      </c>
      <c r="S6" s="76" t="s">
        <v>69</v>
      </c>
      <c r="T6" s="72" t="s">
        <v>12</v>
      </c>
      <c r="U6" s="76" t="s">
        <v>69</v>
      </c>
      <c r="V6" s="74" t="s">
        <v>12</v>
      </c>
      <c r="W6" s="76" t="s">
        <v>69</v>
      </c>
      <c r="X6" s="77"/>
      <c r="Y6" s="78"/>
      <c r="Z6" s="100"/>
    </row>
    <row r="7" spans="1:26" s="24" customFormat="1" ht="15" customHeight="1" x14ac:dyDescent="0.2">
      <c r="A7" s="82" t="s">
        <v>14</v>
      </c>
      <c r="B7" s="114" t="s">
        <v>75</v>
      </c>
      <c r="C7" s="52">
        <v>682678</v>
      </c>
      <c r="D7" s="60">
        <v>9350</v>
      </c>
      <c r="E7" s="61">
        <v>1.4277</v>
      </c>
      <c r="F7" s="62">
        <v>4897</v>
      </c>
      <c r="G7" s="61">
        <v>0.74770000000000003</v>
      </c>
      <c r="H7" s="62">
        <v>126530</v>
      </c>
      <c r="I7" s="61">
        <v>19.32</v>
      </c>
      <c r="J7" s="62">
        <v>273545</v>
      </c>
      <c r="K7" s="61">
        <v>41.768700000000003</v>
      </c>
      <c r="L7" s="62">
        <v>208496</v>
      </c>
      <c r="M7" s="61">
        <v>31.836099999999998</v>
      </c>
      <c r="N7" s="63">
        <v>2061</v>
      </c>
      <c r="O7" s="61">
        <v>0.31469999999999998</v>
      </c>
      <c r="P7" s="64">
        <v>30026</v>
      </c>
      <c r="Q7" s="57">
        <v>4.5848000000000004</v>
      </c>
      <c r="R7" s="56">
        <v>219162</v>
      </c>
      <c r="S7" s="58">
        <v>32.103299999999997</v>
      </c>
      <c r="T7" s="56">
        <v>27773</v>
      </c>
      <c r="U7" s="57">
        <v>4.0682</v>
      </c>
      <c r="V7" s="56">
        <v>47470</v>
      </c>
      <c r="W7" s="57">
        <v>6.9535</v>
      </c>
      <c r="X7" s="67">
        <v>97632</v>
      </c>
      <c r="Y7" s="68">
        <v>99.986999999999995</v>
      </c>
      <c r="Z7" s="95"/>
    </row>
    <row r="8" spans="1:26" s="24" customFormat="1" ht="15" customHeight="1" x14ac:dyDescent="0.2">
      <c r="A8" s="82" t="s">
        <v>1</v>
      </c>
      <c r="B8" s="53" t="s">
        <v>16</v>
      </c>
      <c r="C8" s="38">
        <v>13808</v>
      </c>
      <c r="D8" s="42">
        <v>77</v>
      </c>
      <c r="E8" s="40">
        <v>0.56489999999999996</v>
      </c>
      <c r="F8" s="42">
        <v>26</v>
      </c>
      <c r="G8" s="40">
        <v>0.19070000000000001</v>
      </c>
      <c r="H8" s="41">
        <v>313</v>
      </c>
      <c r="I8" s="40">
        <v>2.2959999999999998</v>
      </c>
      <c r="J8" s="42">
        <v>9645</v>
      </c>
      <c r="K8" s="40">
        <v>70.757800000000003</v>
      </c>
      <c r="L8" s="42">
        <v>3461</v>
      </c>
      <c r="M8" s="40">
        <v>25.390699999999999</v>
      </c>
      <c r="N8" s="42">
        <v>5</v>
      </c>
      <c r="O8" s="40" t="s">
        <v>77</v>
      </c>
      <c r="P8" s="46">
        <v>104</v>
      </c>
      <c r="Q8" s="39">
        <v>0.76300000000000001</v>
      </c>
      <c r="R8" s="45">
        <v>3428</v>
      </c>
      <c r="S8" s="44">
        <v>24.8262</v>
      </c>
      <c r="T8" s="38">
        <v>177</v>
      </c>
      <c r="U8" s="39">
        <v>1.2819</v>
      </c>
      <c r="V8" s="38">
        <v>143</v>
      </c>
      <c r="W8" s="39">
        <v>1.0356000000000001</v>
      </c>
      <c r="X8" s="25">
        <v>1390</v>
      </c>
      <c r="Y8" s="26">
        <v>100</v>
      </c>
      <c r="Z8" s="95"/>
    </row>
    <row r="9" spans="1:26" s="24" customFormat="1" ht="15" customHeight="1" x14ac:dyDescent="0.2">
      <c r="A9" s="82" t="s">
        <v>1</v>
      </c>
      <c r="B9" s="54" t="s">
        <v>15</v>
      </c>
      <c r="C9" s="52">
        <v>1636</v>
      </c>
      <c r="D9" s="60">
        <v>629</v>
      </c>
      <c r="E9" s="61">
        <v>38.827199999999998</v>
      </c>
      <c r="F9" s="62">
        <v>14</v>
      </c>
      <c r="G9" s="61">
        <v>0.86419999999999997</v>
      </c>
      <c r="H9" s="62">
        <v>81</v>
      </c>
      <c r="I9" s="61">
        <v>5</v>
      </c>
      <c r="J9" s="63">
        <v>75</v>
      </c>
      <c r="K9" s="61">
        <v>4.6295999999999999</v>
      </c>
      <c r="L9" s="63">
        <v>522</v>
      </c>
      <c r="M9" s="61">
        <v>32.222200000000001</v>
      </c>
      <c r="N9" s="62">
        <v>61</v>
      </c>
      <c r="O9" s="61">
        <v>3.7654000000000001</v>
      </c>
      <c r="P9" s="65">
        <v>238</v>
      </c>
      <c r="Q9" s="57">
        <v>14.6914</v>
      </c>
      <c r="R9" s="59">
        <v>625</v>
      </c>
      <c r="S9" s="58">
        <v>38.2029</v>
      </c>
      <c r="T9" s="59">
        <v>16</v>
      </c>
      <c r="U9" s="57">
        <v>0.97799999999999998</v>
      </c>
      <c r="V9" s="59">
        <v>374</v>
      </c>
      <c r="W9" s="57">
        <v>22.860600000000002</v>
      </c>
      <c r="X9" s="67">
        <v>506</v>
      </c>
      <c r="Y9" s="68">
        <v>100</v>
      </c>
      <c r="Z9" s="95"/>
    </row>
    <row r="10" spans="1:26" s="24" customFormat="1" ht="15" customHeight="1" x14ac:dyDescent="0.2">
      <c r="A10" s="82" t="s">
        <v>1</v>
      </c>
      <c r="B10" s="53" t="s">
        <v>18</v>
      </c>
      <c r="C10" s="37">
        <v>16192</v>
      </c>
      <c r="D10" s="45">
        <v>1642</v>
      </c>
      <c r="E10" s="40">
        <v>10.3453</v>
      </c>
      <c r="F10" s="42">
        <v>113</v>
      </c>
      <c r="G10" s="40">
        <v>0.71189999999999998</v>
      </c>
      <c r="H10" s="41">
        <v>6689</v>
      </c>
      <c r="I10" s="40">
        <v>42.143000000000001</v>
      </c>
      <c r="J10" s="42">
        <v>2097</v>
      </c>
      <c r="K10" s="40">
        <v>13.2119</v>
      </c>
      <c r="L10" s="41">
        <v>4796</v>
      </c>
      <c r="M10" s="40">
        <v>30.216699999999999</v>
      </c>
      <c r="N10" s="41">
        <v>35</v>
      </c>
      <c r="O10" s="40">
        <v>0.2205</v>
      </c>
      <c r="P10" s="43">
        <v>500</v>
      </c>
      <c r="Q10" s="39">
        <v>3.1501999999999999</v>
      </c>
      <c r="R10" s="45">
        <v>3920</v>
      </c>
      <c r="S10" s="44">
        <v>24.209499999999998</v>
      </c>
      <c r="T10" s="45">
        <v>320</v>
      </c>
      <c r="U10" s="39">
        <v>1.9762999999999999</v>
      </c>
      <c r="V10" s="45">
        <v>1145</v>
      </c>
      <c r="W10" s="39">
        <v>7.0713999999999997</v>
      </c>
      <c r="X10" s="25">
        <v>2000</v>
      </c>
      <c r="Y10" s="26">
        <v>100</v>
      </c>
      <c r="Z10" s="95"/>
    </row>
    <row r="11" spans="1:26" s="24" customFormat="1" ht="15" customHeight="1" x14ac:dyDescent="0.2">
      <c r="A11" s="82" t="s">
        <v>1</v>
      </c>
      <c r="B11" s="54" t="s">
        <v>17</v>
      </c>
      <c r="C11" s="52">
        <v>9549</v>
      </c>
      <c r="D11" s="60">
        <v>100</v>
      </c>
      <c r="E11" s="61">
        <v>1.0987</v>
      </c>
      <c r="F11" s="63">
        <v>146</v>
      </c>
      <c r="G11" s="61">
        <v>1.6040000000000001</v>
      </c>
      <c r="H11" s="62">
        <v>1376</v>
      </c>
      <c r="I11" s="61">
        <v>15.118</v>
      </c>
      <c r="J11" s="62">
        <v>3631</v>
      </c>
      <c r="K11" s="61">
        <v>39.892299999999999</v>
      </c>
      <c r="L11" s="62">
        <v>3139</v>
      </c>
      <c r="M11" s="61">
        <v>34.486899999999999</v>
      </c>
      <c r="N11" s="62">
        <v>93</v>
      </c>
      <c r="O11" s="61">
        <v>1.0218</v>
      </c>
      <c r="P11" s="65">
        <v>617</v>
      </c>
      <c r="Q11" s="57">
        <v>6.7786999999999997</v>
      </c>
      <c r="R11" s="60">
        <v>2377</v>
      </c>
      <c r="S11" s="58">
        <v>24.892700000000001</v>
      </c>
      <c r="T11" s="59">
        <v>447</v>
      </c>
      <c r="U11" s="57">
        <v>4.6810999999999998</v>
      </c>
      <c r="V11" s="59">
        <v>943</v>
      </c>
      <c r="W11" s="57">
        <v>9.8754000000000008</v>
      </c>
      <c r="X11" s="67">
        <v>1088</v>
      </c>
      <c r="Y11" s="68">
        <v>100</v>
      </c>
      <c r="Z11" s="95"/>
    </row>
    <row r="12" spans="1:26" s="24" customFormat="1" ht="15" customHeight="1" x14ac:dyDescent="0.2">
      <c r="A12" s="82" t="s">
        <v>1</v>
      </c>
      <c r="B12" s="53" t="s">
        <v>19</v>
      </c>
      <c r="C12" s="37">
        <v>48128</v>
      </c>
      <c r="D12" s="38">
        <v>716</v>
      </c>
      <c r="E12" s="40">
        <v>1.5324</v>
      </c>
      <c r="F12" s="41">
        <v>1196</v>
      </c>
      <c r="G12" s="40">
        <v>2.5596999999999999</v>
      </c>
      <c r="H12" s="42">
        <v>24144</v>
      </c>
      <c r="I12" s="40">
        <v>51.673999999999999</v>
      </c>
      <c r="J12" s="42">
        <v>8643</v>
      </c>
      <c r="K12" s="40">
        <v>18.498000000000001</v>
      </c>
      <c r="L12" s="42">
        <v>9732</v>
      </c>
      <c r="M12" s="40">
        <v>20.828700000000001</v>
      </c>
      <c r="N12" s="41">
        <v>298</v>
      </c>
      <c r="O12" s="40">
        <v>0.63780000000000003</v>
      </c>
      <c r="P12" s="46">
        <v>1995</v>
      </c>
      <c r="Q12" s="39">
        <v>4.2698</v>
      </c>
      <c r="R12" s="38">
        <v>16205</v>
      </c>
      <c r="S12" s="44">
        <v>33.6706</v>
      </c>
      <c r="T12" s="45">
        <v>1404</v>
      </c>
      <c r="U12" s="39">
        <v>2.9171999999999998</v>
      </c>
      <c r="V12" s="45">
        <v>9069</v>
      </c>
      <c r="W12" s="39">
        <v>18.843499999999999</v>
      </c>
      <c r="X12" s="25">
        <v>10121</v>
      </c>
      <c r="Y12" s="26">
        <v>100</v>
      </c>
      <c r="Z12" s="95"/>
    </row>
    <row r="13" spans="1:26" s="24" customFormat="1" ht="15" customHeight="1" x14ac:dyDescent="0.2">
      <c r="A13" s="82" t="s">
        <v>1</v>
      </c>
      <c r="B13" s="54" t="s">
        <v>20</v>
      </c>
      <c r="C13" s="52">
        <v>11573</v>
      </c>
      <c r="D13" s="60">
        <v>117</v>
      </c>
      <c r="E13" s="61">
        <v>1.0491999999999999</v>
      </c>
      <c r="F13" s="63">
        <v>77</v>
      </c>
      <c r="G13" s="61">
        <v>0.6905</v>
      </c>
      <c r="H13" s="62">
        <v>4534</v>
      </c>
      <c r="I13" s="61">
        <v>40.659999999999997</v>
      </c>
      <c r="J13" s="63">
        <v>1304</v>
      </c>
      <c r="K13" s="61">
        <v>11.694000000000001</v>
      </c>
      <c r="L13" s="62">
        <v>4459</v>
      </c>
      <c r="M13" s="61">
        <v>39.987400000000001</v>
      </c>
      <c r="N13" s="62">
        <v>25</v>
      </c>
      <c r="O13" s="61">
        <v>0.22420000000000001</v>
      </c>
      <c r="P13" s="64">
        <v>635</v>
      </c>
      <c r="Q13" s="57">
        <v>5.6946000000000003</v>
      </c>
      <c r="R13" s="59">
        <v>3669</v>
      </c>
      <c r="S13" s="58">
        <v>31.703099999999999</v>
      </c>
      <c r="T13" s="60">
        <v>422</v>
      </c>
      <c r="U13" s="57">
        <v>3.6463999999999999</v>
      </c>
      <c r="V13" s="60">
        <v>1342</v>
      </c>
      <c r="W13" s="57">
        <v>11.596</v>
      </c>
      <c r="X13" s="67">
        <v>1908</v>
      </c>
      <c r="Y13" s="68">
        <v>100</v>
      </c>
      <c r="Z13" s="95"/>
    </row>
    <row r="14" spans="1:26" s="24" customFormat="1" ht="15" customHeight="1" x14ac:dyDescent="0.2">
      <c r="A14" s="82" t="s">
        <v>1</v>
      </c>
      <c r="B14" s="53" t="s">
        <v>21</v>
      </c>
      <c r="C14" s="47">
        <v>4830</v>
      </c>
      <c r="D14" s="38">
        <v>13</v>
      </c>
      <c r="E14" s="40">
        <v>0.28870000000000001</v>
      </c>
      <c r="F14" s="42">
        <v>26</v>
      </c>
      <c r="G14" s="40">
        <v>0.57740000000000002</v>
      </c>
      <c r="H14" s="41">
        <v>1777</v>
      </c>
      <c r="I14" s="40">
        <v>39.463000000000001</v>
      </c>
      <c r="J14" s="41">
        <v>1632</v>
      </c>
      <c r="K14" s="40">
        <v>36.2425</v>
      </c>
      <c r="L14" s="41">
        <v>929</v>
      </c>
      <c r="M14" s="40">
        <v>20.630700000000001</v>
      </c>
      <c r="N14" s="42">
        <v>2</v>
      </c>
      <c r="O14" s="40" t="s">
        <v>77</v>
      </c>
      <c r="P14" s="43">
        <v>124</v>
      </c>
      <c r="Q14" s="39">
        <v>2.7536999999999998</v>
      </c>
      <c r="R14" s="38">
        <v>2019</v>
      </c>
      <c r="S14" s="44">
        <v>41.801200000000001</v>
      </c>
      <c r="T14" s="45">
        <v>327</v>
      </c>
      <c r="U14" s="39">
        <v>6.7702</v>
      </c>
      <c r="V14" s="45">
        <v>496</v>
      </c>
      <c r="W14" s="39">
        <v>10.2692</v>
      </c>
      <c r="X14" s="25">
        <v>1214</v>
      </c>
      <c r="Y14" s="26">
        <v>100</v>
      </c>
      <c r="Z14" s="95"/>
    </row>
    <row r="15" spans="1:26" s="24" customFormat="1" ht="15" customHeight="1" x14ac:dyDescent="0.2">
      <c r="A15" s="82" t="s">
        <v>1</v>
      </c>
      <c r="B15" s="54" t="s">
        <v>23</v>
      </c>
      <c r="C15" s="55">
        <v>3472</v>
      </c>
      <c r="D15" s="60">
        <v>11</v>
      </c>
      <c r="E15" s="61">
        <v>0.32490000000000002</v>
      </c>
      <c r="F15" s="62">
        <v>10</v>
      </c>
      <c r="G15" s="61">
        <v>0.29530000000000001</v>
      </c>
      <c r="H15" s="62">
        <v>417</v>
      </c>
      <c r="I15" s="61">
        <v>12.315</v>
      </c>
      <c r="J15" s="63">
        <v>2040</v>
      </c>
      <c r="K15" s="61">
        <v>60.248100000000001</v>
      </c>
      <c r="L15" s="62">
        <v>770</v>
      </c>
      <c r="M15" s="61">
        <v>22.7407</v>
      </c>
      <c r="N15" s="63">
        <v>2</v>
      </c>
      <c r="O15" s="61">
        <v>5.91E-2</v>
      </c>
      <c r="P15" s="64">
        <v>136</v>
      </c>
      <c r="Q15" s="57">
        <v>4.0164999999999997</v>
      </c>
      <c r="R15" s="60">
        <v>1439</v>
      </c>
      <c r="S15" s="58">
        <v>41.445900000000002</v>
      </c>
      <c r="T15" s="59">
        <v>86</v>
      </c>
      <c r="U15" s="57">
        <v>2.4769999999999999</v>
      </c>
      <c r="V15" s="59">
        <v>158</v>
      </c>
      <c r="W15" s="57">
        <v>4.5507</v>
      </c>
      <c r="X15" s="67">
        <v>231</v>
      </c>
      <c r="Y15" s="68">
        <v>100</v>
      </c>
      <c r="Z15" s="95"/>
    </row>
    <row r="16" spans="1:26" s="24" customFormat="1" ht="15" customHeight="1" x14ac:dyDescent="0.2">
      <c r="A16" s="82" t="s">
        <v>1</v>
      </c>
      <c r="B16" s="53" t="s">
        <v>22</v>
      </c>
      <c r="C16" s="47">
        <v>1799</v>
      </c>
      <c r="D16" s="45">
        <v>1</v>
      </c>
      <c r="E16" s="40">
        <v>5.79E-2</v>
      </c>
      <c r="F16" s="41">
        <v>0</v>
      </c>
      <c r="G16" s="40">
        <v>0</v>
      </c>
      <c r="H16" s="42">
        <v>93</v>
      </c>
      <c r="I16" s="40">
        <v>5.3879999999999999</v>
      </c>
      <c r="J16" s="41">
        <v>1613</v>
      </c>
      <c r="K16" s="40">
        <v>93.453100000000006</v>
      </c>
      <c r="L16" s="42">
        <v>11</v>
      </c>
      <c r="M16" s="40">
        <v>0.63729999999999998</v>
      </c>
      <c r="N16" s="41">
        <v>0</v>
      </c>
      <c r="O16" s="40">
        <v>0</v>
      </c>
      <c r="P16" s="43">
        <v>8</v>
      </c>
      <c r="Q16" s="39">
        <v>0.46350000000000002</v>
      </c>
      <c r="R16" s="38">
        <v>647</v>
      </c>
      <c r="S16" s="44">
        <v>35.964399999999998</v>
      </c>
      <c r="T16" s="38">
        <v>73</v>
      </c>
      <c r="U16" s="39">
        <v>4.0578000000000003</v>
      </c>
      <c r="V16" s="38">
        <v>49</v>
      </c>
      <c r="W16" s="39">
        <v>2.7237</v>
      </c>
      <c r="X16" s="25">
        <v>228</v>
      </c>
      <c r="Y16" s="26">
        <v>100</v>
      </c>
      <c r="Z16" s="95"/>
    </row>
    <row r="17" spans="1:26" s="24" customFormat="1" ht="15" customHeight="1" x14ac:dyDescent="0.2">
      <c r="A17" s="82" t="s">
        <v>1</v>
      </c>
      <c r="B17" s="54" t="s">
        <v>24</v>
      </c>
      <c r="C17" s="52">
        <v>40528</v>
      </c>
      <c r="D17" s="60">
        <v>115</v>
      </c>
      <c r="E17" s="61">
        <v>0.30919999999999997</v>
      </c>
      <c r="F17" s="63">
        <v>142</v>
      </c>
      <c r="G17" s="61">
        <v>0.38179999999999997</v>
      </c>
      <c r="H17" s="62">
        <v>7416</v>
      </c>
      <c r="I17" s="61">
        <v>19.937999999999999</v>
      </c>
      <c r="J17" s="63">
        <v>16376</v>
      </c>
      <c r="K17" s="61">
        <v>44.026200000000003</v>
      </c>
      <c r="L17" s="63">
        <v>11450</v>
      </c>
      <c r="M17" s="61">
        <v>30.782900000000001</v>
      </c>
      <c r="N17" s="63">
        <v>38</v>
      </c>
      <c r="O17" s="61">
        <v>0.1022</v>
      </c>
      <c r="P17" s="65">
        <v>1659</v>
      </c>
      <c r="Q17" s="57">
        <v>4.4602000000000004</v>
      </c>
      <c r="R17" s="60">
        <v>13725</v>
      </c>
      <c r="S17" s="58">
        <v>33.865499999999997</v>
      </c>
      <c r="T17" s="60">
        <v>3332</v>
      </c>
      <c r="U17" s="57">
        <v>8.2215000000000007</v>
      </c>
      <c r="V17" s="60">
        <v>2058</v>
      </c>
      <c r="W17" s="57">
        <v>5.0780000000000003</v>
      </c>
      <c r="X17" s="67">
        <v>3976</v>
      </c>
      <c r="Y17" s="68">
        <v>100</v>
      </c>
      <c r="Z17" s="95"/>
    </row>
    <row r="18" spans="1:26" s="24" customFormat="1" ht="15" customHeight="1" x14ac:dyDescent="0.2">
      <c r="A18" s="82" t="s">
        <v>1</v>
      </c>
      <c r="B18" s="53" t="s">
        <v>25</v>
      </c>
      <c r="C18" s="37">
        <v>30351</v>
      </c>
      <c r="D18" s="45">
        <v>45</v>
      </c>
      <c r="E18" s="40">
        <v>0.15260000000000001</v>
      </c>
      <c r="F18" s="42">
        <v>131</v>
      </c>
      <c r="G18" s="40">
        <v>0.44419999999999998</v>
      </c>
      <c r="H18" s="42">
        <v>2450</v>
      </c>
      <c r="I18" s="40">
        <v>8.3079999999999998</v>
      </c>
      <c r="J18" s="42">
        <v>20361</v>
      </c>
      <c r="K18" s="40">
        <v>69.041399999999996</v>
      </c>
      <c r="L18" s="42">
        <v>5519</v>
      </c>
      <c r="M18" s="40">
        <v>18.714200000000002</v>
      </c>
      <c r="N18" s="42">
        <v>20</v>
      </c>
      <c r="O18" s="40">
        <v>6.7799999999999999E-2</v>
      </c>
      <c r="P18" s="43">
        <v>965</v>
      </c>
      <c r="Q18" s="39">
        <v>3.2722000000000002</v>
      </c>
      <c r="R18" s="38">
        <v>8663</v>
      </c>
      <c r="S18" s="44">
        <v>28.5427</v>
      </c>
      <c r="T18" s="45">
        <v>860</v>
      </c>
      <c r="U18" s="39">
        <v>2.8334999999999999</v>
      </c>
      <c r="V18" s="45">
        <v>981</v>
      </c>
      <c r="W18" s="39">
        <v>3.2322000000000002</v>
      </c>
      <c r="X18" s="25">
        <v>2416</v>
      </c>
      <c r="Y18" s="26">
        <v>100</v>
      </c>
      <c r="Z18" s="95"/>
    </row>
    <row r="19" spans="1:26" s="24" customFormat="1" ht="15" customHeight="1" x14ac:dyDescent="0.2">
      <c r="A19" s="82" t="s">
        <v>1</v>
      </c>
      <c r="B19" s="54" t="s">
        <v>26</v>
      </c>
      <c r="C19" s="52">
        <v>1553</v>
      </c>
      <c r="D19" s="60">
        <v>3</v>
      </c>
      <c r="E19" s="61">
        <v>0.21260000000000001</v>
      </c>
      <c r="F19" s="62">
        <v>180</v>
      </c>
      <c r="G19" s="61">
        <v>12.7569</v>
      </c>
      <c r="H19" s="62">
        <v>183</v>
      </c>
      <c r="I19" s="61">
        <v>12.97</v>
      </c>
      <c r="J19" s="62">
        <v>25</v>
      </c>
      <c r="K19" s="61">
        <v>1.7718</v>
      </c>
      <c r="L19" s="62">
        <v>127</v>
      </c>
      <c r="M19" s="61">
        <v>9.0007000000000001</v>
      </c>
      <c r="N19" s="62">
        <v>760</v>
      </c>
      <c r="O19" s="61">
        <v>53.862499999999997</v>
      </c>
      <c r="P19" s="64">
        <v>133</v>
      </c>
      <c r="Q19" s="57">
        <v>9.4259000000000004</v>
      </c>
      <c r="R19" s="60">
        <v>496</v>
      </c>
      <c r="S19" s="58">
        <v>31.938199999999998</v>
      </c>
      <c r="T19" s="60">
        <v>142</v>
      </c>
      <c r="U19" s="57">
        <v>9.1435999999999993</v>
      </c>
      <c r="V19" s="60">
        <v>135</v>
      </c>
      <c r="W19" s="57">
        <v>8.6928999999999998</v>
      </c>
      <c r="X19" s="67">
        <v>292</v>
      </c>
      <c r="Y19" s="68">
        <v>100</v>
      </c>
      <c r="Z19" s="95"/>
    </row>
    <row r="20" spans="1:26" s="24" customFormat="1" ht="15" customHeight="1" x14ac:dyDescent="0.2">
      <c r="A20" s="82" t="s">
        <v>1</v>
      </c>
      <c r="B20" s="53" t="s">
        <v>28</v>
      </c>
      <c r="C20" s="47">
        <v>1854</v>
      </c>
      <c r="D20" s="45">
        <v>50</v>
      </c>
      <c r="E20" s="40">
        <v>2.8885000000000001</v>
      </c>
      <c r="F20" s="41">
        <v>5</v>
      </c>
      <c r="G20" s="40">
        <v>0.28889999999999999</v>
      </c>
      <c r="H20" s="42">
        <v>379</v>
      </c>
      <c r="I20" s="40">
        <v>21.895</v>
      </c>
      <c r="J20" s="41">
        <v>41</v>
      </c>
      <c r="K20" s="40">
        <v>2.3685999999999998</v>
      </c>
      <c r="L20" s="41">
        <v>1198</v>
      </c>
      <c r="M20" s="40">
        <v>69.208500000000001</v>
      </c>
      <c r="N20" s="41">
        <v>6</v>
      </c>
      <c r="O20" s="40">
        <v>0.34660000000000002</v>
      </c>
      <c r="P20" s="43">
        <v>52</v>
      </c>
      <c r="Q20" s="39">
        <v>3.004</v>
      </c>
      <c r="R20" s="38">
        <v>502</v>
      </c>
      <c r="S20" s="44">
        <v>27.076599999999999</v>
      </c>
      <c r="T20" s="45">
        <v>123</v>
      </c>
      <c r="U20" s="39">
        <v>6.6342999999999996</v>
      </c>
      <c r="V20" s="45">
        <v>85</v>
      </c>
      <c r="W20" s="39">
        <v>4.5846999999999998</v>
      </c>
      <c r="X20" s="25">
        <v>725</v>
      </c>
      <c r="Y20" s="26">
        <v>100</v>
      </c>
      <c r="Z20" s="95"/>
    </row>
    <row r="21" spans="1:26" s="24" customFormat="1" ht="15" customHeight="1" x14ac:dyDescent="0.2">
      <c r="A21" s="82" t="s">
        <v>1</v>
      </c>
      <c r="B21" s="54" t="s">
        <v>29</v>
      </c>
      <c r="C21" s="52">
        <v>19034</v>
      </c>
      <c r="D21" s="59">
        <v>37</v>
      </c>
      <c r="E21" s="61">
        <v>0.20039999999999999</v>
      </c>
      <c r="F21" s="62">
        <v>94</v>
      </c>
      <c r="G21" s="61">
        <v>0.5091</v>
      </c>
      <c r="H21" s="63">
        <v>3107</v>
      </c>
      <c r="I21" s="61">
        <v>16.827999999999999</v>
      </c>
      <c r="J21" s="62">
        <v>9477</v>
      </c>
      <c r="K21" s="61">
        <v>51.329700000000003</v>
      </c>
      <c r="L21" s="62">
        <v>4842</v>
      </c>
      <c r="M21" s="61">
        <v>26.2254</v>
      </c>
      <c r="N21" s="62">
        <v>8</v>
      </c>
      <c r="O21" s="61" t="s">
        <v>77</v>
      </c>
      <c r="P21" s="65">
        <v>898</v>
      </c>
      <c r="Q21" s="57">
        <v>4.8638000000000003</v>
      </c>
      <c r="R21" s="59">
        <v>6431</v>
      </c>
      <c r="S21" s="58">
        <v>33.786900000000003</v>
      </c>
      <c r="T21" s="60">
        <v>571</v>
      </c>
      <c r="U21" s="57">
        <v>2.9998999999999998</v>
      </c>
      <c r="V21" s="60">
        <v>941</v>
      </c>
      <c r="W21" s="57">
        <v>4.9438000000000004</v>
      </c>
      <c r="X21" s="67">
        <v>4145</v>
      </c>
      <c r="Y21" s="68">
        <v>100</v>
      </c>
      <c r="Z21" s="95"/>
    </row>
    <row r="22" spans="1:26" s="24" customFormat="1" ht="15" customHeight="1" x14ac:dyDescent="0.2">
      <c r="A22" s="82" t="s">
        <v>1</v>
      </c>
      <c r="B22" s="53" t="s">
        <v>30</v>
      </c>
      <c r="C22" s="37">
        <v>19143</v>
      </c>
      <c r="D22" s="38">
        <v>33</v>
      </c>
      <c r="E22" s="40">
        <v>0.17599999999999999</v>
      </c>
      <c r="F22" s="41">
        <v>78</v>
      </c>
      <c r="G22" s="40">
        <v>0.41589999999999999</v>
      </c>
      <c r="H22" s="41">
        <v>1684</v>
      </c>
      <c r="I22" s="40">
        <v>8.98</v>
      </c>
      <c r="J22" s="42">
        <v>7292</v>
      </c>
      <c r="K22" s="40">
        <v>38.884399999999999</v>
      </c>
      <c r="L22" s="42">
        <v>8253</v>
      </c>
      <c r="M22" s="40">
        <v>44.009</v>
      </c>
      <c r="N22" s="42">
        <v>3</v>
      </c>
      <c r="O22" s="40" t="s">
        <v>77</v>
      </c>
      <c r="P22" s="46">
        <v>1410</v>
      </c>
      <c r="Q22" s="39">
        <v>7.5187999999999997</v>
      </c>
      <c r="R22" s="45">
        <v>6538</v>
      </c>
      <c r="S22" s="44">
        <v>34.153500000000001</v>
      </c>
      <c r="T22" s="45">
        <v>390</v>
      </c>
      <c r="U22" s="39">
        <v>2.0373000000000001</v>
      </c>
      <c r="V22" s="45">
        <v>797</v>
      </c>
      <c r="W22" s="39">
        <v>4.1634000000000002</v>
      </c>
      <c r="X22" s="25">
        <v>1886</v>
      </c>
      <c r="Y22" s="26">
        <v>100</v>
      </c>
      <c r="Z22" s="95"/>
    </row>
    <row r="23" spans="1:26" s="24" customFormat="1" ht="15" customHeight="1" x14ac:dyDescent="0.2">
      <c r="A23" s="82" t="s">
        <v>1</v>
      </c>
      <c r="B23" s="54" t="s">
        <v>27</v>
      </c>
      <c r="C23" s="52">
        <v>4341</v>
      </c>
      <c r="D23" s="60">
        <v>23</v>
      </c>
      <c r="E23" s="61">
        <v>0.54369999999999996</v>
      </c>
      <c r="F23" s="62">
        <v>23</v>
      </c>
      <c r="G23" s="61">
        <v>0.54369999999999996</v>
      </c>
      <c r="H23" s="62">
        <v>424</v>
      </c>
      <c r="I23" s="61">
        <v>10.023999999999999</v>
      </c>
      <c r="J23" s="62">
        <v>1150</v>
      </c>
      <c r="K23" s="61">
        <v>27.186800000000002</v>
      </c>
      <c r="L23" s="62">
        <v>2262</v>
      </c>
      <c r="M23" s="61">
        <v>53.475200000000001</v>
      </c>
      <c r="N23" s="62">
        <v>11</v>
      </c>
      <c r="O23" s="61">
        <v>0.26</v>
      </c>
      <c r="P23" s="65">
        <v>337</v>
      </c>
      <c r="Q23" s="57">
        <v>7.9668999999999999</v>
      </c>
      <c r="R23" s="60">
        <v>1911</v>
      </c>
      <c r="S23" s="58">
        <v>44.022100000000002</v>
      </c>
      <c r="T23" s="59">
        <v>111</v>
      </c>
      <c r="U23" s="57">
        <v>2.5569999999999999</v>
      </c>
      <c r="V23" s="59">
        <v>172</v>
      </c>
      <c r="W23" s="57">
        <v>3.9622000000000002</v>
      </c>
      <c r="X23" s="67">
        <v>1343</v>
      </c>
      <c r="Y23" s="68">
        <v>100</v>
      </c>
      <c r="Z23" s="95"/>
    </row>
    <row r="24" spans="1:26" s="24" customFormat="1" ht="15" customHeight="1" x14ac:dyDescent="0.2">
      <c r="A24" s="82" t="s">
        <v>1</v>
      </c>
      <c r="B24" s="53" t="s">
        <v>31</v>
      </c>
      <c r="C24" s="37">
        <v>6179</v>
      </c>
      <c r="D24" s="45">
        <v>78</v>
      </c>
      <c r="E24" s="40">
        <v>1.2909999999999999</v>
      </c>
      <c r="F24" s="42">
        <v>46</v>
      </c>
      <c r="G24" s="40">
        <v>0.76129999999999998</v>
      </c>
      <c r="H24" s="41">
        <v>1230</v>
      </c>
      <c r="I24" s="40">
        <v>20.356999999999999</v>
      </c>
      <c r="J24" s="42">
        <v>1391</v>
      </c>
      <c r="K24" s="40">
        <v>23.022200000000002</v>
      </c>
      <c r="L24" s="42">
        <v>2784</v>
      </c>
      <c r="M24" s="40">
        <v>46.077500000000001</v>
      </c>
      <c r="N24" s="42">
        <v>14</v>
      </c>
      <c r="O24" s="40">
        <v>0.23169999999999999</v>
      </c>
      <c r="P24" s="46">
        <v>499</v>
      </c>
      <c r="Q24" s="39">
        <v>8.2589000000000006</v>
      </c>
      <c r="R24" s="38">
        <v>2019</v>
      </c>
      <c r="S24" s="44">
        <v>32.675199999999997</v>
      </c>
      <c r="T24" s="45">
        <v>137</v>
      </c>
      <c r="U24" s="39">
        <v>2.2172000000000001</v>
      </c>
      <c r="V24" s="45">
        <v>651</v>
      </c>
      <c r="W24" s="39">
        <v>10.5357</v>
      </c>
      <c r="X24" s="25">
        <v>1350</v>
      </c>
      <c r="Y24" s="26">
        <v>100</v>
      </c>
      <c r="Z24" s="95"/>
    </row>
    <row r="25" spans="1:26" s="24" customFormat="1" ht="15" customHeight="1" x14ac:dyDescent="0.2">
      <c r="A25" s="82" t="s">
        <v>1</v>
      </c>
      <c r="B25" s="54" t="s">
        <v>32</v>
      </c>
      <c r="C25" s="55">
        <v>10370</v>
      </c>
      <c r="D25" s="60">
        <v>10</v>
      </c>
      <c r="E25" s="61">
        <v>9.7699999999999995E-2</v>
      </c>
      <c r="F25" s="62">
        <v>27</v>
      </c>
      <c r="G25" s="61">
        <v>0.26390000000000002</v>
      </c>
      <c r="H25" s="62">
        <v>554</v>
      </c>
      <c r="I25" s="61">
        <v>5.4139999999999997</v>
      </c>
      <c r="J25" s="62">
        <v>3446</v>
      </c>
      <c r="K25" s="61">
        <v>33.678699999999999</v>
      </c>
      <c r="L25" s="63">
        <v>5629</v>
      </c>
      <c r="M25" s="61">
        <v>55.0137</v>
      </c>
      <c r="N25" s="62">
        <v>8</v>
      </c>
      <c r="O25" s="61">
        <v>7.8200000000000006E-2</v>
      </c>
      <c r="P25" s="65">
        <v>558</v>
      </c>
      <c r="Q25" s="57">
        <v>5.4535</v>
      </c>
      <c r="R25" s="60">
        <v>3322</v>
      </c>
      <c r="S25" s="58">
        <v>32.034700000000001</v>
      </c>
      <c r="T25" s="60">
        <v>138</v>
      </c>
      <c r="U25" s="57">
        <v>1.3308</v>
      </c>
      <c r="V25" s="60">
        <v>322</v>
      </c>
      <c r="W25" s="57">
        <v>3.1051000000000002</v>
      </c>
      <c r="X25" s="67">
        <v>1401</v>
      </c>
      <c r="Y25" s="68">
        <v>100</v>
      </c>
      <c r="Z25" s="95"/>
    </row>
    <row r="26" spans="1:26" s="24" customFormat="1" ht="15" customHeight="1" x14ac:dyDescent="0.2">
      <c r="A26" s="82" t="s">
        <v>1</v>
      </c>
      <c r="B26" s="53" t="s">
        <v>33</v>
      </c>
      <c r="C26" s="37">
        <v>18346</v>
      </c>
      <c r="D26" s="38">
        <v>94</v>
      </c>
      <c r="E26" s="40">
        <v>0.5806</v>
      </c>
      <c r="F26" s="41">
        <v>34</v>
      </c>
      <c r="G26" s="40">
        <v>0.21</v>
      </c>
      <c r="H26" s="41">
        <v>551</v>
      </c>
      <c r="I26" s="40">
        <v>3.4039999999999999</v>
      </c>
      <c r="J26" s="42">
        <v>11273</v>
      </c>
      <c r="K26" s="40">
        <v>69.633700000000005</v>
      </c>
      <c r="L26" s="42">
        <v>3925</v>
      </c>
      <c r="M26" s="40">
        <v>24.244900000000001</v>
      </c>
      <c r="N26" s="41">
        <v>2</v>
      </c>
      <c r="O26" s="40" t="s">
        <v>77</v>
      </c>
      <c r="P26" s="46">
        <v>310</v>
      </c>
      <c r="Q26" s="39">
        <v>1.9149</v>
      </c>
      <c r="R26" s="38">
        <v>4864</v>
      </c>
      <c r="S26" s="44">
        <v>26.512599999999999</v>
      </c>
      <c r="T26" s="38">
        <v>2157</v>
      </c>
      <c r="U26" s="39">
        <v>11.757300000000001</v>
      </c>
      <c r="V26" s="38">
        <v>286</v>
      </c>
      <c r="W26" s="39">
        <v>1.5589</v>
      </c>
      <c r="X26" s="25">
        <v>1365</v>
      </c>
      <c r="Y26" s="26">
        <v>100</v>
      </c>
      <c r="Z26" s="95"/>
    </row>
    <row r="27" spans="1:26" s="24" customFormat="1" ht="15" customHeight="1" x14ac:dyDescent="0.2">
      <c r="A27" s="82" t="s">
        <v>1</v>
      </c>
      <c r="B27" s="54" t="s">
        <v>36</v>
      </c>
      <c r="C27" s="55">
        <v>1956</v>
      </c>
      <c r="D27" s="59">
        <v>13</v>
      </c>
      <c r="E27" s="61">
        <v>0.69889999999999997</v>
      </c>
      <c r="F27" s="62">
        <v>7</v>
      </c>
      <c r="G27" s="61">
        <v>0.37630000000000002</v>
      </c>
      <c r="H27" s="62">
        <v>33</v>
      </c>
      <c r="I27" s="61">
        <v>1.774</v>
      </c>
      <c r="J27" s="62">
        <v>126</v>
      </c>
      <c r="K27" s="61">
        <v>6.7742000000000004</v>
      </c>
      <c r="L27" s="63">
        <v>1629</v>
      </c>
      <c r="M27" s="61">
        <v>87.580600000000004</v>
      </c>
      <c r="N27" s="62">
        <v>1</v>
      </c>
      <c r="O27" s="61">
        <v>5.3800000000000001E-2</v>
      </c>
      <c r="P27" s="65">
        <v>51</v>
      </c>
      <c r="Q27" s="57">
        <v>2.7418999999999998</v>
      </c>
      <c r="R27" s="60">
        <v>930</v>
      </c>
      <c r="S27" s="58">
        <v>47.545999999999999</v>
      </c>
      <c r="T27" s="59">
        <v>96</v>
      </c>
      <c r="U27" s="57">
        <v>4.9080000000000004</v>
      </c>
      <c r="V27" s="59">
        <v>68</v>
      </c>
      <c r="W27" s="57">
        <v>3.4765000000000001</v>
      </c>
      <c r="X27" s="67">
        <v>579</v>
      </c>
      <c r="Y27" s="68">
        <v>100</v>
      </c>
      <c r="Z27" s="95"/>
    </row>
    <row r="28" spans="1:26" s="24" customFormat="1" ht="15" customHeight="1" x14ac:dyDescent="0.2">
      <c r="A28" s="82" t="s">
        <v>1</v>
      </c>
      <c r="B28" s="53" t="s">
        <v>35</v>
      </c>
      <c r="C28" s="47">
        <v>9245</v>
      </c>
      <c r="D28" s="45">
        <v>22</v>
      </c>
      <c r="E28" s="40">
        <v>0.25779999999999997</v>
      </c>
      <c r="F28" s="42">
        <v>63</v>
      </c>
      <c r="G28" s="40">
        <v>0.73809999999999998</v>
      </c>
      <c r="H28" s="42">
        <v>878</v>
      </c>
      <c r="I28" s="40">
        <v>10.287000000000001</v>
      </c>
      <c r="J28" s="42">
        <v>5185</v>
      </c>
      <c r="K28" s="40">
        <v>60.749899999999997</v>
      </c>
      <c r="L28" s="41">
        <v>1951</v>
      </c>
      <c r="M28" s="40">
        <v>22.858799999999999</v>
      </c>
      <c r="N28" s="42">
        <v>7</v>
      </c>
      <c r="O28" s="40">
        <v>8.2000000000000003E-2</v>
      </c>
      <c r="P28" s="43">
        <v>429</v>
      </c>
      <c r="Q28" s="39">
        <v>5.0263999999999998</v>
      </c>
      <c r="R28" s="45">
        <v>3074</v>
      </c>
      <c r="S28" s="44">
        <v>33.250399999999999</v>
      </c>
      <c r="T28" s="38">
        <v>710</v>
      </c>
      <c r="U28" s="39">
        <v>7.6798000000000002</v>
      </c>
      <c r="V28" s="38">
        <v>431</v>
      </c>
      <c r="W28" s="39">
        <v>4.6619999999999999</v>
      </c>
      <c r="X28" s="25">
        <v>1414</v>
      </c>
      <c r="Y28" s="26">
        <v>100</v>
      </c>
      <c r="Z28" s="95"/>
    </row>
    <row r="29" spans="1:26" s="24" customFormat="1" ht="15" customHeight="1" x14ac:dyDescent="0.2">
      <c r="A29" s="82" t="s">
        <v>1</v>
      </c>
      <c r="B29" s="54" t="s">
        <v>34</v>
      </c>
      <c r="C29" s="52">
        <v>8115</v>
      </c>
      <c r="D29" s="60">
        <v>19</v>
      </c>
      <c r="E29" s="61">
        <v>0.2487</v>
      </c>
      <c r="F29" s="62">
        <v>109</v>
      </c>
      <c r="G29" s="61">
        <v>1.4269000000000001</v>
      </c>
      <c r="H29" s="63">
        <v>2861</v>
      </c>
      <c r="I29" s="61">
        <v>37.453000000000003</v>
      </c>
      <c r="J29" s="62">
        <v>1610</v>
      </c>
      <c r="K29" s="61">
        <v>21.0761</v>
      </c>
      <c r="L29" s="63">
        <v>2642</v>
      </c>
      <c r="M29" s="61">
        <v>34.585700000000003</v>
      </c>
      <c r="N29" s="62">
        <v>5</v>
      </c>
      <c r="O29" s="61">
        <v>6.5500000000000003E-2</v>
      </c>
      <c r="P29" s="65">
        <v>393</v>
      </c>
      <c r="Q29" s="57">
        <v>5.1447000000000003</v>
      </c>
      <c r="R29" s="60">
        <v>3435</v>
      </c>
      <c r="S29" s="58">
        <v>42.329000000000001</v>
      </c>
      <c r="T29" s="60">
        <v>476</v>
      </c>
      <c r="U29" s="57">
        <v>5.8657000000000004</v>
      </c>
      <c r="V29" s="60">
        <v>1213</v>
      </c>
      <c r="W29" s="57">
        <v>14.9476</v>
      </c>
      <c r="X29" s="67">
        <v>1870</v>
      </c>
      <c r="Y29" s="68">
        <v>99.358000000000004</v>
      </c>
      <c r="Z29" s="95"/>
    </row>
    <row r="30" spans="1:26" s="24" customFormat="1" ht="15" customHeight="1" x14ac:dyDescent="0.2">
      <c r="A30" s="82" t="s">
        <v>1</v>
      </c>
      <c r="B30" s="53" t="s">
        <v>37</v>
      </c>
      <c r="C30" s="37">
        <v>34883</v>
      </c>
      <c r="D30" s="45">
        <v>263</v>
      </c>
      <c r="E30" s="40">
        <v>0.76690000000000003</v>
      </c>
      <c r="F30" s="41">
        <v>201</v>
      </c>
      <c r="G30" s="40">
        <v>0.58609999999999995</v>
      </c>
      <c r="H30" s="42">
        <v>2251</v>
      </c>
      <c r="I30" s="40">
        <v>6.5640000000000001</v>
      </c>
      <c r="J30" s="42">
        <v>15111</v>
      </c>
      <c r="K30" s="40">
        <v>44.063099999999999</v>
      </c>
      <c r="L30" s="42">
        <v>14844</v>
      </c>
      <c r="M30" s="40">
        <v>43.284500000000001</v>
      </c>
      <c r="N30" s="42">
        <v>8</v>
      </c>
      <c r="O30" s="40" t="s">
        <v>77</v>
      </c>
      <c r="P30" s="43">
        <v>1616</v>
      </c>
      <c r="Q30" s="39">
        <v>4.7122000000000002</v>
      </c>
      <c r="R30" s="45">
        <v>9952</v>
      </c>
      <c r="S30" s="44">
        <v>28.529699999999998</v>
      </c>
      <c r="T30" s="38">
        <v>589</v>
      </c>
      <c r="U30" s="39">
        <v>1.6884999999999999</v>
      </c>
      <c r="V30" s="38">
        <v>1819</v>
      </c>
      <c r="W30" s="39">
        <v>5.2145999999999999</v>
      </c>
      <c r="X30" s="25">
        <v>3559</v>
      </c>
      <c r="Y30" s="26">
        <v>100</v>
      </c>
      <c r="Z30" s="95"/>
    </row>
    <row r="31" spans="1:26" s="24" customFormat="1" ht="15" customHeight="1" x14ac:dyDescent="0.2">
      <c r="A31" s="82" t="s">
        <v>1</v>
      </c>
      <c r="B31" s="54" t="s">
        <v>38</v>
      </c>
      <c r="C31" s="55">
        <v>8981</v>
      </c>
      <c r="D31" s="60">
        <v>426</v>
      </c>
      <c r="E31" s="61">
        <v>4.8070000000000004</v>
      </c>
      <c r="F31" s="63">
        <v>134</v>
      </c>
      <c r="G31" s="61">
        <v>1.5121</v>
      </c>
      <c r="H31" s="62">
        <v>954</v>
      </c>
      <c r="I31" s="61">
        <v>10.765000000000001</v>
      </c>
      <c r="J31" s="63">
        <v>3446</v>
      </c>
      <c r="K31" s="61">
        <v>38.885100000000001</v>
      </c>
      <c r="L31" s="62">
        <v>3206</v>
      </c>
      <c r="M31" s="61">
        <v>36.176900000000003</v>
      </c>
      <c r="N31" s="62">
        <v>7</v>
      </c>
      <c r="O31" s="61">
        <v>7.9000000000000001E-2</v>
      </c>
      <c r="P31" s="64">
        <v>689</v>
      </c>
      <c r="Q31" s="57">
        <v>7.7747999999999999</v>
      </c>
      <c r="R31" s="59">
        <v>4015</v>
      </c>
      <c r="S31" s="58">
        <v>44.705500000000001</v>
      </c>
      <c r="T31" s="60">
        <v>119</v>
      </c>
      <c r="U31" s="57">
        <v>1.325</v>
      </c>
      <c r="V31" s="60">
        <v>878</v>
      </c>
      <c r="W31" s="57">
        <v>9.7761999999999993</v>
      </c>
      <c r="X31" s="67">
        <v>2232</v>
      </c>
      <c r="Y31" s="68">
        <v>100</v>
      </c>
      <c r="Z31" s="95"/>
    </row>
    <row r="32" spans="1:26" s="24" customFormat="1" ht="15" customHeight="1" x14ac:dyDescent="0.2">
      <c r="A32" s="82" t="s">
        <v>1</v>
      </c>
      <c r="B32" s="53" t="s">
        <v>40</v>
      </c>
      <c r="C32" s="37">
        <v>15022</v>
      </c>
      <c r="D32" s="38">
        <v>11</v>
      </c>
      <c r="E32" s="40">
        <v>7.3499999999999996E-2</v>
      </c>
      <c r="F32" s="42">
        <v>22</v>
      </c>
      <c r="G32" s="40">
        <v>0.1469</v>
      </c>
      <c r="H32" s="42">
        <v>236</v>
      </c>
      <c r="I32" s="40">
        <v>1.5760000000000001</v>
      </c>
      <c r="J32" s="42">
        <v>11795</v>
      </c>
      <c r="K32" s="40">
        <v>78.759299999999996</v>
      </c>
      <c r="L32" s="41">
        <v>2776</v>
      </c>
      <c r="M32" s="40">
        <v>18.536300000000001</v>
      </c>
      <c r="N32" s="41">
        <v>2</v>
      </c>
      <c r="O32" s="40" t="s">
        <v>77</v>
      </c>
      <c r="P32" s="46">
        <v>134</v>
      </c>
      <c r="Q32" s="39">
        <v>0.89480000000000004</v>
      </c>
      <c r="R32" s="38">
        <v>3406</v>
      </c>
      <c r="S32" s="44">
        <v>22.673400000000001</v>
      </c>
      <c r="T32" s="45">
        <v>46</v>
      </c>
      <c r="U32" s="39">
        <v>0.30620000000000003</v>
      </c>
      <c r="V32" s="45">
        <v>127</v>
      </c>
      <c r="W32" s="39">
        <v>0.84540000000000004</v>
      </c>
      <c r="X32" s="25">
        <v>960</v>
      </c>
      <c r="Y32" s="26">
        <v>100</v>
      </c>
      <c r="Z32" s="95"/>
    </row>
    <row r="33" spans="1:26" s="24" customFormat="1" ht="15" customHeight="1" x14ac:dyDescent="0.2">
      <c r="A33" s="82" t="s">
        <v>1</v>
      </c>
      <c r="B33" s="54" t="s">
        <v>39</v>
      </c>
      <c r="C33" s="52">
        <v>14688</v>
      </c>
      <c r="D33" s="59">
        <v>44</v>
      </c>
      <c r="E33" s="61">
        <v>0.30659999999999998</v>
      </c>
      <c r="F33" s="62">
        <v>58</v>
      </c>
      <c r="G33" s="61">
        <v>0.4042</v>
      </c>
      <c r="H33" s="63">
        <v>574</v>
      </c>
      <c r="I33" s="61">
        <v>4</v>
      </c>
      <c r="J33" s="62">
        <v>6331</v>
      </c>
      <c r="K33" s="61">
        <v>44.118499999999997</v>
      </c>
      <c r="L33" s="62">
        <v>6698</v>
      </c>
      <c r="M33" s="61">
        <v>46.676000000000002</v>
      </c>
      <c r="N33" s="63">
        <v>26</v>
      </c>
      <c r="O33" s="61">
        <v>0.1812</v>
      </c>
      <c r="P33" s="65">
        <v>619</v>
      </c>
      <c r="Q33" s="57">
        <v>4.3136000000000001</v>
      </c>
      <c r="R33" s="59">
        <v>4956</v>
      </c>
      <c r="S33" s="58">
        <v>33.741799999999998</v>
      </c>
      <c r="T33" s="59">
        <v>338</v>
      </c>
      <c r="U33" s="57">
        <v>2.3012000000000001</v>
      </c>
      <c r="V33" s="59">
        <v>340</v>
      </c>
      <c r="W33" s="57">
        <v>2.3148</v>
      </c>
      <c r="X33" s="67">
        <v>2381</v>
      </c>
      <c r="Y33" s="68">
        <v>100</v>
      </c>
      <c r="Z33" s="95"/>
    </row>
    <row r="34" spans="1:26" s="24" customFormat="1" ht="15" customHeight="1" x14ac:dyDescent="0.2">
      <c r="A34" s="82" t="s">
        <v>1</v>
      </c>
      <c r="B34" s="53" t="s">
        <v>41</v>
      </c>
      <c r="C34" s="47">
        <v>1552</v>
      </c>
      <c r="D34" s="38">
        <v>471</v>
      </c>
      <c r="E34" s="40">
        <v>30.784300000000002</v>
      </c>
      <c r="F34" s="42">
        <v>2</v>
      </c>
      <c r="G34" s="40">
        <v>0.13070000000000001</v>
      </c>
      <c r="H34" s="41">
        <v>83</v>
      </c>
      <c r="I34" s="40">
        <v>5.4249999999999998</v>
      </c>
      <c r="J34" s="42">
        <v>19</v>
      </c>
      <c r="K34" s="40">
        <v>1.2418</v>
      </c>
      <c r="L34" s="41">
        <v>891</v>
      </c>
      <c r="M34" s="40">
        <v>58.235300000000002</v>
      </c>
      <c r="N34" s="41">
        <v>3</v>
      </c>
      <c r="O34" s="40">
        <v>0.1961</v>
      </c>
      <c r="P34" s="43">
        <v>61</v>
      </c>
      <c r="Q34" s="39">
        <v>3.9868999999999999</v>
      </c>
      <c r="R34" s="45">
        <v>476</v>
      </c>
      <c r="S34" s="44">
        <v>30.670100000000001</v>
      </c>
      <c r="T34" s="45">
        <v>22</v>
      </c>
      <c r="U34" s="39">
        <v>1.4175</v>
      </c>
      <c r="V34" s="45">
        <v>124</v>
      </c>
      <c r="W34" s="39">
        <v>7.9897</v>
      </c>
      <c r="X34" s="25">
        <v>823</v>
      </c>
      <c r="Y34" s="26">
        <v>100</v>
      </c>
      <c r="Z34" s="95"/>
    </row>
    <row r="35" spans="1:26" s="24" customFormat="1" ht="15" customHeight="1" x14ac:dyDescent="0.2">
      <c r="A35" s="82" t="s">
        <v>1</v>
      </c>
      <c r="B35" s="54" t="s">
        <v>44</v>
      </c>
      <c r="C35" s="55">
        <v>4455</v>
      </c>
      <c r="D35" s="59">
        <v>100</v>
      </c>
      <c r="E35" s="61">
        <v>2.2722000000000002</v>
      </c>
      <c r="F35" s="62">
        <v>51</v>
      </c>
      <c r="G35" s="61">
        <v>1.1588000000000001</v>
      </c>
      <c r="H35" s="63">
        <v>795</v>
      </c>
      <c r="I35" s="61">
        <v>18.064</v>
      </c>
      <c r="J35" s="62">
        <v>1285</v>
      </c>
      <c r="K35" s="61">
        <v>29.197900000000001</v>
      </c>
      <c r="L35" s="63">
        <v>1825</v>
      </c>
      <c r="M35" s="61">
        <v>41.467799999999997</v>
      </c>
      <c r="N35" s="62">
        <v>1</v>
      </c>
      <c r="O35" s="61" t="s">
        <v>77</v>
      </c>
      <c r="P35" s="65">
        <v>344</v>
      </c>
      <c r="Q35" s="57">
        <v>7.8163999999999998</v>
      </c>
      <c r="R35" s="59">
        <v>2047</v>
      </c>
      <c r="S35" s="58">
        <v>45.948399999999999</v>
      </c>
      <c r="T35" s="59">
        <v>54</v>
      </c>
      <c r="U35" s="57">
        <v>1.2121</v>
      </c>
      <c r="V35" s="59">
        <v>190</v>
      </c>
      <c r="W35" s="57">
        <v>4.2648999999999999</v>
      </c>
      <c r="X35" s="67">
        <v>1055</v>
      </c>
      <c r="Y35" s="68">
        <v>100</v>
      </c>
      <c r="Z35" s="95"/>
    </row>
    <row r="36" spans="1:26" s="24" customFormat="1" ht="15" customHeight="1" x14ac:dyDescent="0.2">
      <c r="A36" s="82" t="s">
        <v>1</v>
      </c>
      <c r="B36" s="53" t="s">
        <v>48</v>
      </c>
      <c r="C36" s="47">
        <v>6370</v>
      </c>
      <c r="D36" s="45">
        <v>92</v>
      </c>
      <c r="E36" s="40">
        <v>1.472</v>
      </c>
      <c r="F36" s="42">
        <v>78</v>
      </c>
      <c r="G36" s="40">
        <v>1.248</v>
      </c>
      <c r="H36" s="42">
        <v>2181</v>
      </c>
      <c r="I36" s="40">
        <v>34.896000000000001</v>
      </c>
      <c r="J36" s="41">
        <v>1943</v>
      </c>
      <c r="K36" s="40">
        <v>31.088000000000001</v>
      </c>
      <c r="L36" s="41">
        <v>1460</v>
      </c>
      <c r="M36" s="40">
        <v>23.36</v>
      </c>
      <c r="N36" s="42">
        <v>95</v>
      </c>
      <c r="O36" s="40">
        <v>1.52</v>
      </c>
      <c r="P36" s="46">
        <v>401</v>
      </c>
      <c r="Q36" s="39">
        <v>6.4160000000000004</v>
      </c>
      <c r="R36" s="38">
        <v>1745</v>
      </c>
      <c r="S36" s="44">
        <v>27.393999999999998</v>
      </c>
      <c r="T36" s="45">
        <v>120</v>
      </c>
      <c r="U36" s="39">
        <v>1.8837999999999999</v>
      </c>
      <c r="V36" s="45">
        <v>931</v>
      </c>
      <c r="W36" s="39">
        <v>14.615399999999999</v>
      </c>
      <c r="X36" s="25">
        <v>704</v>
      </c>
      <c r="Y36" s="26">
        <v>100</v>
      </c>
      <c r="Z36" s="95"/>
    </row>
    <row r="37" spans="1:26" s="24" customFormat="1" ht="15" customHeight="1" x14ac:dyDescent="0.2">
      <c r="A37" s="82" t="s">
        <v>1</v>
      </c>
      <c r="B37" s="54" t="s">
        <v>45</v>
      </c>
      <c r="C37" s="52">
        <v>3205</v>
      </c>
      <c r="D37" s="60">
        <v>5</v>
      </c>
      <c r="E37" s="61">
        <v>0.16869999999999999</v>
      </c>
      <c r="F37" s="62">
        <v>22</v>
      </c>
      <c r="G37" s="61">
        <v>0.74250000000000005</v>
      </c>
      <c r="H37" s="62">
        <v>390</v>
      </c>
      <c r="I37" s="61">
        <v>13.162000000000001</v>
      </c>
      <c r="J37" s="62">
        <v>160</v>
      </c>
      <c r="K37" s="61">
        <v>5.3998999999999997</v>
      </c>
      <c r="L37" s="62">
        <v>2297</v>
      </c>
      <c r="M37" s="61">
        <v>77.522800000000004</v>
      </c>
      <c r="N37" s="63">
        <v>4</v>
      </c>
      <c r="O37" s="61">
        <v>0.13500000000000001</v>
      </c>
      <c r="P37" s="65">
        <v>85</v>
      </c>
      <c r="Q37" s="57">
        <v>2.8687</v>
      </c>
      <c r="R37" s="60">
        <v>1182</v>
      </c>
      <c r="S37" s="58">
        <v>36.879899999999999</v>
      </c>
      <c r="T37" s="59">
        <v>242</v>
      </c>
      <c r="U37" s="57">
        <v>7.5507</v>
      </c>
      <c r="V37" s="59">
        <v>154</v>
      </c>
      <c r="W37" s="57">
        <v>4.8049999999999997</v>
      </c>
      <c r="X37" s="67">
        <v>491</v>
      </c>
      <c r="Y37" s="68">
        <v>100</v>
      </c>
      <c r="Z37" s="95"/>
    </row>
    <row r="38" spans="1:26" s="24" customFormat="1" ht="15" customHeight="1" x14ac:dyDescent="0.2">
      <c r="A38" s="82" t="s">
        <v>1</v>
      </c>
      <c r="B38" s="53" t="s">
        <v>46</v>
      </c>
      <c r="C38" s="37">
        <v>15337</v>
      </c>
      <c r="D38" s="38">
        <v>12</v>
      </c>
      <c r="E38" s="40">
        <v>8.0399999999999999E-2</v>
      </c>
      <c r="F38" s="42">
        <v>215</v>
      </c>
      <c r="G38" s="40">
        <v>1.4400999999999999</v>
      </c>
      <c r="H38" s="42">
        <v>4433</v>
      </c>
      <c r="I38" s="40">
        <v>29.692</v>
      </c>
      <c r="J38" s="42">
        <v>6790</v>
      </c>
      <c r="K38" s="40">
        <v>45.478900000000003</v>
      </c>
      <c r="L38" s="42">
        <v>3180</v>
      </c>
      <c r="M38" s="40">
        <v>21.299399999999999</v>
      </c>
      <c r="N38" s="42">
        <v>18</v>
      </c>
      <c r="O38" s="40">
        <v>0.1206</v>
      </c>
      <c r="P38" s="43">
        <v>282</v>
      </c>
      <c r="Q38" s="39">
        <v>1.8888</v>
      </c>
      <c r="R38" s="38">
        <v>5319</v>
      </c>
      <c r="S38" s="44">
        <v>34.680799999999998</v>
      </c>
      <c r="T38" s="45">
        <v>407</v>
      </c>
      <c r="U38" s="39">
        <v>2.6537000000000002</v>
      </c>
      <c r="V38" s="45">
        <v>711</v>
      </c>
      <c r="W38" s="39">
        <v>4.6357999999999997</v>
      </c>
      <c r="X38" s="25">
        <v>2561</v>
      </c>
      <c r="Y38" s="26">
        <v>100</v>
      </c>
      <c r="Z38" s="95"/>
    </row>
    <row r="39" spans="1:26" s="24" customFormat="1" ht="15" customHeight="1" x14ac:dyDescent="0.2">
      <c r="A39" s="82" t="s">
        <v>1</v>
      </c>
      <c r="B39" s="54" t="s">
        <v>47</v>
      </c>
      <c r="C39" s="52">
        <v>3900</v>
      </c>
      <c r="D39" s="59">
        <v>347</v>
      </c>
      <c r="E39" s="61">
        <v>9.0152999999999999</v>
      </c>
      <c r="F39" s="62">
        <v>15</v>
      </c>
      <c r="G39" s="61">
        <v>0.38969999999999999</v>
      </c>
      <c r="H39" s="63">
        <v>2551</v>
      </c>
      <c r="I39" s="61">
        <v>66.277000000000001</v>
      </c>
      <c r="J39" s="62">
        <v>166</v>
      </c>
      <c r="K39" s="61">
        <v>4.3128000000000002</v>
      </c>
      <c r="L39" s="63">
        <v>706</v>
      </c>
      <c r="M39" s="61">
        <v>18.342400000000001</v>
      </c>
      <c r="N39" s="62">
        <v>1</v>
      </c>
      <c r="O39" s="61" t="s">
        <v>77</v>
      </c>
      <c r="P39" s="65">
        <v>63</v>
      </c>
      <c r="Q39" s="57">
        <v>1.6368</v>
      </c>
      <c r="R39" s="60">
        <v>1341</v>
      </c>
      <c r="S39" s="58">
        <v>34.384599999999999</v>
      </c>
      <c r="T39" s="60">
        <v>51</v>
      </c>
      <c r="U39" s="57">
        <v>1.3077000000000001</v>
      </c>
      <c r="V39" s="60">
        <v>700</v>
      </c>
      <c r="W39" s="57">
        <v>17.948699999999999</v>
      </c>
      <c r="X39" s="67">
        <v>866</v>
      </c>
      <c r="Y39" s="68">
        <v>100</v>
      </c>
      <c r="Z39" s="95"/>
    </row>
    <row r="40" spans="1:26" s="24" customFormat="1" ht="15" customHeight="1" x14ac:dyDescent="0.2">
      <c r="A40" s="82" t="s">
        <v>1</v>
      </c>
      <c r="B40" s="53" t="s">
        <v>49</v>
      </c>
      <c r="C40" s="47">
        <v>22753</v>
      </c>
      <c r="D40" s="38">
        <v>144</v>
      </c>
      <c r="E40" s="40">
        <v>0.66300000000000003</v>
      </c>
      <c r="F40" s="42">
        <v>238</v>
      </c>
      <c r="G40" s="40">
        <v>1.0958000000000001</v>
      </c>
      <c r="H40" s="42">
        <v>3887</v>
      </c>
      <c r="I40" s="40">
        <v>17.896000000000001</v>
      </c>
      <c r="J40" s="41">
        <v>7369</v>
      </c>
      <c r="K40" s="40">
        <v>33.927300000000002</v>
      </c>
      <c r="L40" s="41">
        <v>9181</v>
      </c>
      <c r="M40" s="40">
        <v>42.269799999999996</v>
      </c>
      <c r="N40" s="42">
        <v>18</v>
      </c>
      <c r="O40" s="40">
        <v>8.2900000000000001E-2</v>
      </c>
      <c r="P40" s="43">
        <v>883</v>
      </c>
      <c r="Q40" s="39">
        <v>4.0654000000000003</v>
      </c>
      <c r="R40" s="38">
        <v>8542</v>
      </c>
      <c r="S40" s="44">
        <v>37.542299999999997</v>
      </c>
      <c r="T40" s="45">
        <v>1033</v>
      </c>
      <c r="U40" s="39">
        <v>4.5400999999999998</v>
      </c>
      <c r="V40" s="45">
        <v>1042</v>
      </c>
      <c r="W40" s="39">
        <v>4.5796000000000001</v>
      </c>
      <c r="X40" s="25">
        <v>4873</v>
      </c>
      <c r="Y40" s="26">
        <v>100</v>
      </c>
      <c r="Z40" s="95"/>
    </row>
    <row r="41" spans="1:26" s="24" customFormat="1" ht="15" customHeight="1" x14ac:dyDescent="0.2">
      <c r="A41" s="82" t="s">
        <v>1</v>
      </c>
      <c r="B41" s="54" t="s">
        <v>42</v>
      </c>
      <c r="C41" s="52">
        <v>32997</v>
      </c>
      <c r="D41" s="59">
        <v>708</v>
      </c>
      <c r="E41" s="61">
        <v>2.2181000000000002</v>
      </c>
      <c r="F41" s="62">
        <v>110</v>
      </c>
      <c r="G41" s="61">
        <v>0.34460000000000002</v>
      </c>
      <c r="H41" s="62">
        <v>3475</v>
      </c>
      <c r="I41" s="61">
        <v>10.887</v>
      </c>
      <c r="J41" s="62">
        <v>17410</v>
      </c>
      <c r="K41" s="61">
        <v>54.5443</v>
      </c>
      <c r="L41" s="63">
        <v>8525</v>
      </c>
      <c r="M41" s="61">
        <v>26.708200000000001</v>
      </c>
      <c r="N41" s="63">
        <v>23</v>
      </c>
      <c r="O41" s="61">
        <v>7.2099999999999997E-2</v>
      </c>
      <c r="P41" s="64">
        <v>1668</v>
      </c>
      <c r="Q41" s="57">
        <v>5.2256999999999998</v>
      </c>
      <c r="R41" s="59">
        <v>10561</v>
      </c>
      <c r="S41" s="58">
        <v>32.005899999999997</v>
      </c>
      <c r="T41" s="60">
        <v>1078</v>
      </c>
      <c r="U41" s="57">
        <v>3.2669999999999999</v>
      </c>
      <c r="V41" s="60">
        <v>1199</v>
      </c>
      <c r="W41" s="57">
        <v>3.6337000000000002</v>
      </c>
      <c r="X41" s="67">
        <v>2661</v>
      </c>
      <c r="Y41" s="68">
        <v>100</v>
      </c>
      <c r="Z41" s="95"/>
    </row>
    <row r="42" spans="1:26" s="24" customFormat="1" ht="15" customHeight="1" x14ac:dyDescent="0.2">
      <c r="A42" s="82" t="s">
        <v>1</v>
      </c>
      <c r="B42" s="53" t="s">
        <v>43</v>
      </c>
      <c r="C42" s="47">
        <v>661</v>
      </c>
      <c r="D42" s="38">
        <v>152</v>
      </c>
      <c r="E42" s="40">
        <v>23.675999999999998</v>
      </c>
      <c r="F42" s="42">
        <v>6</v>
      </c>
      <c r="G42" s="40">
        <v>0.93459999999999999</v>
      </c>
      <c r="H42" s="42">
        <v>40</v>
      </c>
      <c r="I42" s="40">
        <v>6.2309999999999999</v>
      </c>
      <c r="J42" s="41">
        <v>57</v>
      </c>
      <c r="K42" s="40">
        <v>8.8785000000000007</v>
      </c>
      <c r="L42" s="41">
        <v>384</v>
      </c>
      <c r="M42" s="40">
        <v>59.813099999999999</v>
      </c>
      <c r="N42" s="41">
        <v>0</v>
      </c>
      <c r="O42" s="40">
        <v>0</v>
      </c>
      <c r="P42" s="43">
        <v>3</v>
      </c>
      <c r="Q42" s="39">
        <v>0.46729999999999999</v>
      </c>
      <c r="R42" s="38">
        <v>221</v>
      </c>
      <c r="S42" s="44">
        <v>33.434199999999997</v>
      </c>
      <c r="T42" s="45">
        <v>19</v>
      </c>
      <c r="U42" s="39">
        <v>2.8744000000000001</v>
      </c>
      <c r="V42" s="45">
        <v>14</v>
      </c>
      <c r="W42" s="39">
        <v>2.1179999999999999</v>
      </c>
      <c r="X42" s="25">
        <v>483</v>
      </c>
      <c r="Y42" s="26">
        <v>100</v>
      </c>
      <c r="Z42" s="95"/>
    </row>
    <row r="43" spans="1:26" s="24" customFormat="1" ht="15" customHeight="1" x14ac:dyDescent="0.2">
      <c r="A43" s="82" t="s">
        <v>1</v>
      </c>
      <c r="B43" s="54" t="s">
        <v>50</v>
      </c>
      <c r="C43" s="52">
        <v>35330</v>
      </c>
      <c r="D43" s="60">
        <v>50</v>
      </c>
      <c r="E43" s="61">
        <v>0.1469</v>
      </c>
      <c r="F43" s="62">
        <v>131</v>
      </c>
      <c r="G43" s="61">
        <v>0.38479999999999998</v>
      </c>
      <c r="H43" s="63">
        <v>1973</v>
      </c>
      <c r="I43" s="61">
        <v>5.7949999999999999</v>
      </c>
      <c r="J43" s="62">
        <v>16336</v>
      </c>
      <c r="K43" s="61">
        <v>47.984999999999999</v>
      </c>
      <c r="L43" s="62">
        <v>13048</v>
      </c>
      <c r="M43" s="61">
        <v>38.326900000000002</v>
      </c>
      <c r="N43" s="62">
        <v>20</v>
      </c>
      <c r="O43" s="61">
        <v>5.8700000000000002E-2</v>
      </c>
      <c r="P43" s="64">
        <v>2486</v>
      </c>
      <c r="Q43" s="57">
        <v>7.3022999999999998</v>
      </c>
      <c r="R43" s="59">
        <v>12043</v>
      </c>
      <c r="S43" s="58">
        <v>34.087200000000003</v>
      </c>
      <c r="T43" s="59">
        <v>1286</v>
      </c>
      <c r="U43" s="57">
        <v>3.64</v>
      </c>
      <c r="V43" s="59">
        <v>955</v>
      </c>
      <c r="W43" s="57">
        <v>2.7031000000000001</v>
      </c>
      <c r="X43" s="67">
        <v>3593</v>
      </c>
      <c r="Y43" s="68">
        <v>100</v>
      </c>
      <c r="Z43" s="95"/>
    </row>
    <row r="44" spans="1:26" s="24" customFormat="1" ht="15" customHeight="1" x14ac:dyDescent="0.2">
      <c r="A44" s="82" t="s">
        <v>1</v>
      </c>
      <c r="B44" s="53" t="s">
        <v>51</v>
      </c>
      <c r="C44" s="37">
        <v>8394</v>
      </c>
      <c r="D44" s="38">
        <v>1086</v>
      </c>
      <c r="E44" s="40">
        <v>13.1668</v>
      </c>
      <c r="F44" s="41">
        <v>22</v>
      </c>
      <c r="G44" s="40">
        <v>0.26669999999999999</v>
      </c>
      <c r="H44" s="42">
        <v>1062</v>
      </c>
      <c r="I44" s="40">
        <v>12.875999999999999</v>
      </c>
      <c r="J44" s="42">
        <v>2032</v>
      </c>
      <c r="K44" s="40">
        <v>24.636299999999999</v>
      </c>
      <c r="L44" s="42">
        <v>3358</v>
      </c>
      <c r="M44" s="40">
        <v>40.712899999999998</v>
      </c>
      <c r="N44" s="41">
        <v>28</v>
      </c>
      <c r="O44" s="40">
        <v>0.33950000000000002</v>
      </c>
      <c r="P44" s="46">
        <v>660</v>
      </c>
      <c r="Q44" s="39">
        <v>8.0018999999999991</v>
      </c>
      <c r="R44" s="45">
        <v>2991</v>
      </c>
      <c r="S44" s="44">
        <v>35.632599999999996</v>
      </c>
      <c r="T44" s="45">
        <v>146</v>
      </c>
      <c r="U44" s="39">
        <v>1.7393000000000001</v>
      </c>
      <c r="V44" s="45">
        <v>522</v>
      </c>
      <c r="W44" s="39">
        <v>6.2187000000000001</v>
      </c>
      <c r="X44" s="25">
        <v>1816</v>
      </c>
      <c r="Y44" s="26">
        <v>100</v>
      </c>
      <c r="Z44" s="95"/>
    </row>
    <row r="45" spans="1:26" s="24" customFormat="1" ht="15" customHeight="1" x14ac:dyDescent="0.2">
      <c r="A45" s="82" t="s">
        <v>1</v>
      </c>
      <c r="B45" s="54" t="s">
        <v>52</v>
      </c>
      <c r="C45" s="52">
        <v>6006</v>
      </c>
      <c r="D45" s="59">
        <v>145</v>
      </c>
      <c r="E45" s="61">
        <v>2.4973999999999998</v>
      </c>
      <c r="F45" s="62">
        <v>37</v>
      </c>
      <c r="G45" s="61">
        <v>0.63729999999999998</v>
      </c>
      <c r="H45" s="63">
        <v>1327</v>
      </c>
      <c r="I45" s="61">
        <v>22.856000000000002</v>
      </c>
      <c r="J45" s="62">
        <v>311</v>
      </c>
      <c r="K45" s="61">
        <v>5.3564999999999996</v>
      </c>
      <c r="L45" s="63">
        <v>3494</v>
      </c>
      <c r="M45" s="61">
        <v>60.179099999999998</v>
      </c>
      <c r="N45" s="62">
        <v>36</v>
      </c>
      <c r="O45" s="61">
        <v>0.62</v>
      </c>
      <c r="P45" s="64">
        <v>456</v>
      </c>
      <c r="Q45" s="57">
        <v>7.8539000000000003</v>
      </c>
      <c r="R45" s="59">
        <v>2277</v>
      </c>
      <c r="S45" s="58">
        <v>37.912100000000002</v>
      </c>
      <c r="T45" s="60">
        <v>200</v>
      </c>
      <c r="U45" s="57">
        <v>3.33</v>
      </c>
      <c r="V45" s="60">
        <v>450</v>
      </c>
      <c r="W45" s="57">
        <v>7.4924999999999997</v>
      </c>
      <c r="X45" s="67">
        <v>1289</v>
      </c>
      <c r="Y45" s="68">
        <v>100</v>
      </c>
      <c r="Z45" s="95"/>
    </row>
    <row r="46" spans="1:26" s="24" customFormat="1" ht="15" customHeight="1" x14ac:dyDescent="0.2">
      <c r="A46" s="82" t="s">
        <v>1</v>
      </c>
      <c r="B46" s="53" t="s">
        <v>53</v>
      </c>
      <c r="C46" s="37">
        <v>25727</v>
      </c>
      <c r="D46" s="38">
        <v>62</v>
      </c>
      <c r="E46" s="40">
        <v>0.24629999999999999</v>
      </c>
      <c r="F46" s="42">
        <v>156</v>
      </c>
      <c r="G46" s="40">
        <v>0.61960000000000004</v>
      </c>
      <c r="H46" s="42">
        <v>4025</v>
      </c>
      <c r="I46" s="40">
        <v>15.987</v>
      </c>
      <c r="J46" s="42">
        <v>10345</v>
      </c>
      <c r="K46" s="40">
        <v>41.089100000000002</v>
      </c>
      <c r="L46" s="41">
        <v>9161</v>
      </c>
      <c r="M46" s="40">
        <v>36.386400000000002</v>
      </c>
      <c r="N46" s="41">
        <v>10</v>
      </c>
      <c r="O46" s="40" t="s">
        <v>77</v>
      </c>
      <c r="P46" s="46">
        <v>1418</v>
      </c>
      <c r="Q46" s="39">
        <v>5.6321000000000003</v>
      </c>
      <c r="R46" s="38">
        <v>10280</v>
      </c>
      <c r="S46" s="44">
        <v>39.957999999999998</v>
      </c>
      <c r="T46" s="38">
        <v>550</v>
      </c>
      <c r="U46" s="39">
        <v>2.1377999999999999</v>
      </c>
      <c r="V46" s="38">
        <v>1210</v>
      </c>
      <c r="W46" s="39">
        <v>4.7031999999999998</v>
      </c>
      <c r="X46" s="25">
        <v>3006</v>
      </c>
      <c r="Y46" s="26">
        <v>100</v>
      </c>
      <c r="Z46" s="95"/>
    </row>
    <row r="47" spans="1:26" s="24" customFormat="1" ht="15" customHeight="1" x14ac:dyDescent="0.2">
      <c r="A47" s="82" t="s">
        <v>1</v>
      </c>
      <c r="B47" s="54" t="s">
        <v>54</v>
      </c>
      <c r="C47" s="55">
        <v>1836</v>
      </c>
      <c r="D47" s="60">
        <v>39</v>
      </c>
      <c r="E47" s="61">
        <v>2.2109000000000001</v>
      </c>
      <c r="F47" s="63">
        <v>21</v>
      </c>
      <c r="G47" s="61">
        <v>1.1904999999999999</v>
      </c>
      <c r="H47" s="63">
        <v>582</v>
      </c>
      <c r="I47" s="61">
        <v>32.993000000000002</v>
      </c>
      <c r="J47" s="63">
        <v>283</v>
      </c>
      <c r="K47" s="61">
        <v>16.043099999999999</v>
      </c>
      <c r="L47" s="63">
        <v>731</v>
      </c>
      <c r="M47" s="61">
        <v>41.439900000000002</v>
      </c>
      <c r="N47" s="62">
        <v>3</v>
      </c>
      <c r="O47" s="61">
        <v>0.1701</v>
      </c>
      <c r="P47" s="64">
        <v>105</v>
      </c>
      <c r="Q47" s="57">
        <v>5.9523999999999999</v>
      </c>
      <c r="R47" s="60">
        <v>672</v>
      </c>
      <c r="S47" s="58">
        <v>36.601300000000002</v>
      </c>
      <c r="T47" s="59">
        <v>72</v>
      </c>
      <c r="U47" s="57">
        <v>3.9216000000000002</v>
      </c>
      <c r="V47" s="59">
        <v>187</v>
      </c>
      <c r="W47" s="57">
        <v>10.1852</v>
      </c>
      <c r="X47" s="67">
        <v>312</v>
      </c>
      <c r="Y47" s="68">
        <v>100</v>
      </c>
      <c r="Z47" s="95"/>
    </row>
    <row r="48" spans="1:26" s="24" customFormat="1" ht="15" customHeight="1" x14ac:dyDescent="0.2">
      <c r="A48" s="82" t="s">
        <v>1</v>
      </c>
      <c r="B48" s="53" t="s">
        <v>55</v>
      </c>
      <c r="C48" s="37">
        <v>26007</v>
      </c>
      <c r="D48" s="45">
        <v>93</v>
      </c>
      <c r="E48" s="40">
        <v>0.36990000000000001</v>
      </c>
      <c r="F48" s="42">
        <v>33</v>
      </c>
      <c r="G48" s="40">
        <v>0.1313</v>
      </c>
      <c r="H48" s="41">
        <v>1097</v>
      </c>
      <c r="I48" s="40">
        <v>4.3630000000000004</v>
      </c>
      <c r="J48" s="42">
        <v>15976</v>
      </c>
      <c r="K48" s="40">
        <v>63.543100000000003</v>
      </c>
      <c r="L48" s="42">
        <v>6910</v>
      </c>
      <c r="M48" s="40">
        <v>27.483899999999998</v>
      </c>
      <c r="N48" s="41">
        <v>17</v>
      </c>
      <c r="O48" s="40">
        <v>6.7599999999999993E-2</v>
      </c>
      <c r="P48" s="46">
        <v>1016</v>
      </c>
      <c r="Q48" s="39">
        <v>4.0410000000000004</v>
      </c>
      <c r="R48" s="45">
        <v>7459</v>
      </c>
      <c r="S48" s="44">
        <v>28.680700000000002</v>
      </c>
      <c r="T48" s="45">
        <v>865</v>
      </c>
      <c r="U48" s="39">
        <v>3.3260000000000001</v>
      </c>
      <c r="V48" s="45">
        <v>790</v>
      </c>
      <c r="W48" s="39">
        <v>3.0375999999999999</v>
      </c>
      <c r="X48" s="25">
        <v>1243</v>
      </c>
      <c r="Y48" s="26">
        <v>100</v>
      </c>
      <c r="Z48" s="95"/>
    </row>
    <row r="49" spans="1:26" s="24" customFormat="1" ht="15" customHeight="1" x14ac:dyDescent="0.2">
      <c r="A49" s="82" t="s">
        <v>1</v>
      </c>
      <c r="B49" s="54" t="s">
        <v>56</v>
      </c>
      <c r="C49" s="55">
        <v>1339</v>
      </c>
      <c r="D49" s="60">
        <v>369</v>
      </c>
      <c r="E49" s="61">
        <v>28.406500000000001</v>
      </c>
      <c r="F49" s="62">
        <v>15</v>
      </c>
      <c r="G49" s="61">
        <v>1.1547000000000001</v>
      </c>
      <c r="H49" s="62">
        <v>96</v>
      </c>
      <c r="I49" s="61">
        <v>7.39</v>
      </c>
      <c r="J49" s="62">
        <v>118</v>
      </c>
      <c r="K49" s="61">
        <v>9.0838999999999999</v>
      </c>
      <c r="L49" s="63">
        <v>598</v>
      </c>
      <c r="M49" s="61">
        <v>46.035400000000003</v>
      </c>
      <c r="N49" s="63">
        <v>1</v>
      </c>
      <c r="O49" s="61">
        <v>7.6999999999999999E-2</v>
      </c>
      <c r="P49" s="64">
        <v>102</v>
      </c>
      <c r="Q49" s="57">
        <v>7.8521999999999998</v>
      </c>
      <c r="R49" s="59">
        <v>515</v>
      </c>
      <c r="S49" s="58">
        <v>38.461500000000001</v>
      </c>
      <c r="T49" s="59">
        <v>40</v>
      </c>
      <c r="U49" s="57">
        <v>2.9872999999999998</v>
      </c>
      <c r="V49" s="59">
        <v>59</v>
      </c>
      <c r="W49" s="57">
        <v>4.4062999999999999</v>
      </c>
      <c r="X49" s="67">
        <v>698</v>
      </c>
      <c r="Y49" s="68">
        <v>100</v>
      </c>
      <c r="Z49" s="95"/>
    </row>
    <row r="50" spans="1:26" s="24" customFormat="1" ht="15" customHeight="1" x14ac:dyDescent="0.2">
      <c r="A50" s="82" t="s">
        <v>1</v>
      </c>
      <c r="B50" s="53" t="s">
        <v>57</v>
      </c>
      <c r="C50" s="37">
        <v>21041</v>
      </c>
      <c r="D50" s="38">
        <v>42</v>
      </c>
      <c r="E50" s="40">
        <v>0.20180000000000001</v>
      </c>
      <c r="F50" s="42">
        <v>82</v>
      </c>
      <c r="G50" s="40">
        <v>0.39400000000000002</v>
      </c>
      <c r="H50" s="41">
        <v>1288</v>
      </c>
      <c r="I50" s="40">
        <v>6.1890000000000001</v>
      </c>
      <c r="J50" s="42">
        <v>13727</v>
      </c>
      <c r="K50" s="40">
        <v>65.957099999999997</v>
      </c>
      <c r="L50" s="42">
        <v>5136</v>
      </c>
      <c r="M50" s="40">
        <v>24.678100000000001</v>
      </c>
      <c r="N50" s="41">
        <v>9</v>
      </c>
      <c r="O50" s="40" t="s">
        <v>77</v>
      </c>
      <c r="P50" s="46">
        <v>528</v>
      </c>
      <c r="Q50" s="39">
        <v>2.5369999999999999</v>
      </c>
      <c r="R50" s="38">
        <v>3308</v>
      </c>
      <c r="S50" s="44">
        <v>15.7217</v>
      </c>
      <c r="T50" s="38">
        <v>229</v>
      </c>
      <c r="U50" s="39">
        <v>1.0884</v>
      </c>
      <c r="V50" s="38">
        <v>985</v>
      </c>
      <c r="W50" s="39">
        <v>4.6813000000000002</v>
      </c>
      <c r="X50" s="25">
        <v>1777</v>
      </c>
      <c r="Y50" s="26">
        <v>100</v>
      </c>
      <c r="Z50" s="95"/>
    </row>
    <row r="51" spans="1:26" s="24" customFormat="1" ht="15" customHeight="1" x14ac:dyDescent="0.2">
      <c r="A51" s="82" t="s">
        <v>1</v>
      </c>
      <c r="B51" s="54" t="s">
        <v>58</v>
      </c>
      <c r="C51" s="52">
        <v>54811</v>
      </c>
      <c r="D51" s="60">
        <v>123</v>
      </c>
      <c r="E51" s="61">
        <v>0.25109999999999999</v>
      </c>
      <c r="F51" s="63">
        <v>270</v>
      </c>
      <c r="G51" s="61">
        <v>0.55110000000000003</v>
      </c>
      <c r="H51" s="62">
        <v>24603</v>
      </c>
      <c r="I51" s="61">
        <v>50.218000000000004</v>
      </c>
      <c r="J51" s="62">
        <v>16082</v>
      </c>
      <c r="K51" s="61">
        <v>32.825800000000001</v>
      </c>
      <c r="L51" s="62">
        <v>6864</v>
      </c>
      <c r="M51" s="61">
        <v>14.0105</v>
      </c>
      <c r="N51" s="63">
        <v>38</v>
      </c>
      <c r="O51" s="61">
        <v>7.7600000000000002E-2</v>
      </c>
      <c r="P51" s="64">
        <v>1012</v>
      </c>
      <c r="Q51" s="57">
        <v>2.0655999999999999</v>
      </c>
      <c r="R51" s="60">
        <v>14103</v>
      </c>
      <c r="S51" s="58">
        <v>25.7302</v>
      </c>
      <c r="T51" s="60">
        <v>5819</v>
      </c>
      <c r="U51" s="57">
        <v>10.6165</v>
      </c>
      <c r="V51" s="60">
        <v>8781</v>
      </c>
      <c r="W51" s="57">
        <v>16.020499999999998</v>
      </c>
      <c r="X51" s="67">
        <v>8758</v>
      </c>
      <c r="Y51" s="68">
        <v>100</v>
      </c>
      <c r="Z51" s="95"/>
    </row>
    <row r="52" spans="1:26" s="24" customFormat="1" ht="15" customHeight="1" x14ac:dyDescent="0.2">
      <c r="A52" s="82" t="s">
        <v>1</v>
      </c>
      <c r="B52" s="53" t="s">
        <v>59</v>
      </c>
      <c r="C52" s="37">
        <v>2651</v>
      </c>
      <c r="D52" s="45">
        <v>50</v>
      </c>
      <c r="E52" s="40">
        <v>1.9048</v>
      </c>
      <c r="F52" s="42">
        <v>27</v>
      </c>
      <c r="G52" s="40">
        <v>1.0286</v>
      </c>
      <c r="H52" s="41">
        <v>688</v>
      </c>
      <c r="I52" s="40">
        <v>26.21</v>
      </c>
      <c r="J52" s="41">
        <v>132</v>
      </c>
      <c r="K52" s="40">
        <v>5.0286</v>
      </c>
      <c r="L52" s="42">
        <v>1605</v>
      </c>
      <c r="M52" s="40">
        <v>61.142899999999997</v>
      </c>
      <c r="N52" s="41">
        <v>54</v>
      </c>
      <c r="O52" s="40">
        <v>2.0571000000000002</v>
      </c>
      <c r="P52" s="43">
        <v>69</v>
      </c>
      <c r="Q52" s="39">
        <v>2.6286</v>
      </c>
      <c r="R52" s="38">
        <v>958</v>
      </c>
      <c r="S52" s="44">
        <v>36.137300000000003</v>
      </c>
      <c r="T52" s="38">
        <v>26</v>
      </c>
      <c r="U52" s="39">
        <v>0.98080000000000001</v>
      </c>
      <c r="V52" s="38">
        <v>301</v>
      </c>
      <c r="W52" s="39">
        <v>11.354200000000001</v>
      </c>
      <c r="X52" s="25">
        <v>1029</v>
      </c>
      <c r="Y52" s="26">
        <v>100</v>
      </c>
      <c r="Z52" s="95"/>
    </row>
    <row r="53" spans="1:26" s="24" customFormat="1" ht="15" customHeight="1" x14ac:dyDescent="0.2">
      <c r="A53" s="82" t="s">
        <v>1</v>
      </c>
      <c r="B53" s="54" t="s">
        <v>60</v>
      </c>
      <c r="C53" s="55">
        <v>822</v>
      </c>
      <c r="D53" s="59">
        <v>5</v>
      </c>
      <c r="E53" s="61">
        <v>0.66930000000000001</v>
      </c>
      <c r="F53" s="62">
        <v>2</v>
      </c>
      <c r="G53" s="61">
        <v>0.26769999999999999</v>
      </c>
      <c r="H53" s="63">
        <v>8</v>
      </c>
      <c r="I53" s="61">
        <v>1.071</v>
      </c>
      <c r="J53" s="62">
        <v>36</v>
      </c>
      <c r="K53" s="61">
        <v>4.8193000000000001</v>
      </c>
      <c r="L53" s="63">
        <v>675</v>
      </c>
      <c r="M53" s="61">
        <v>90.361400000000003</v>
      </c>
      <c r="N53" s="63">
        <v>1</v>
      </c>
      <c r="O53" s="61">
        <v>0.13389999999999999</v>
      </c>
      <c r="P53" s="64">
        <v>20</v>
      </c>
      <c r="Q53" s="57">
        <v>2.6774</v>
      </c>
      <c r="R53" s="60">
        <v>339</v>
      </c>
      <c r="S53" s="58">
        <v>41.240900000000003</v>
      </c>
      <c r="T53" s="59">
        <v>75</v>
      </c>
      <c r="U53" s="57">
        <v>9.1241000000000003</v>
      </c>
      <c r="V53" s="59">
        <v>14</v>
      </c>
      <c r="W53" s="57">
        <v>1.7032</v>
      </c>
      <c r="X53" s="67">
        <v>302</v>
      </c>
      <c r="Y53" s="68">
        <v>100</v>
      </c>
      <c r="Z53" s="95"/>
    </row>
    <row r="54" spans="1:26" s="24" customFormat="1" ht="15" customHeight="1" x14ac:dyDescent="0.2">
      <c r="A54" s="82" t="s">
        <v>1</v>
      </c>
      <c r="B54" s="53" t="s">
        <v>61</v>
      </c>
      <c r="C54" s="37">
        <v>21933</v>
      </c>
      <c r="D54" s="45">
        <v>46</v>
      </c>
      <c r="E54" s="40">
        <v>0.219</v>
      </c>
      <c r="F54" s="42">
        <v>132</v>
      </c>
      <c r="G54" s="66">
        <v>0.62839999999999996</v>
      </c>
      <c r="H54" s="41">
        <v>1884</v>
      </c>
      <c r="I54" s="66">
        <v>8.968</v>
      </c>
      <c r="J54" s="42">
        <v>11318</v>
      </c>
      <c r="K54" s="40">
        <v>53.877299999999998</v>
      </c>
      <c r="L54" s="42">
        <v>6532</v>
      </c>
      <c r="M54" s="40">
        <v>31.0944</v>
      </c>
      <c r="N54" s="42">
        <v>18</v>
      </c>
      <c r="O54" s="40">
        <v>8.5699999999999998E-2</v>
      </c>
      <c r="P54" s="46">
        <v>1077</v>
      </c>
      <c r="Q54" s="39">
        <v>5.1269</v>
      </c>
      <c r="R54" s="45">
        <v>7354</v>
      </c>
      <c r="S54" s="44">
        <v>33.529400000000003</v>
      </c>
      <c r="T54" s="38">
        <v>926</v>
      </c>
      <c r="U54" s="39">
        <v>4.2218999999999998</v>
      </c>
      <c r="V54" s="38">
        <v>1127</v>
      </c>
      <c r="W54" s="39">
        <v>5.1383999999999999</v>
      </c>
      <c r="X54" s="25">
        <v>1982</v>
      </c>
      <c r="Y54" s="26">
        <v>100</v>
      </c>
      <c r="Z54" s="95"/>
    </row>
    <row r="55" spans="1:26" s="24" customFormat="1" ht="15" customHeight="1" x14ac:dyDescent="0.2">
      <c r="A55" s="82" t="s">
        <v>1</v>
      </c>
      <c r="B55" s="54" t="s">
        <v>62</v>
      </c>
      <c r="C55" s="52">
        <v>12588</v>
      </c>
      <c r="D55" s="60">
        <v>325</v>
      </c>
      <c r="E55" s="61">
        <v>2.7090000000000001</v>
      </c>
      <c r="F55" s="62">
        <v>186</v>
      </c>
      <c r="G55" s="61">
        <v>1.5504</v>
      </c>
      <c r="H55" s="63">
        <v>3182</v>
      </c>
      <c r="I55" s="61">
        <v>26.523</v>
      </c>
      <c r="J55" s="63">
        <v>1317</v>
      </c>
      <c r="K55" s="61">
        <v>10.9777</v>
      </c>
      <c r="L55" s="62">
        <v>5488</v>
      </c>
      <c r="M55" s="61">
        <v>45.744799999999998</v>
      </c>
      <c r="N55" s="62">
        <v>205</v>
      </c>
      <c r="O55" s="61">
        <v>1.7088000000000001</v>
      </c>
      <c r="P55" s="65">
        <v>1294</v>
      </c>
      <c r="Q55" s="57">
        <v>10.786</v>
      </c>
      <c r="R55" s="59">
        <v>5038</v>
      </c>
      <c r="S55" s="58">
        <v>40.022199999999998</v>
      </c>
      <c r="T55" s="60">
        <v>591</v>
      </c>
      <c r="U55" s="57">
        <v>4.6948999999999996</v>
      </c>
      <c r="V55" s="60">
        <v>1487</v>
      </c>
      <c r="W55" s="57">
        <v>11.812799999999999</v>
      </c>
      <c r="X55" s="67">
        <v>2339</v>
      </c>
      <c r="Y55" s="68">
        <v>100</v>
      </c>
      <c r="Z55" s="95"/>
    </row>
    <row r="56" spans="1:26" s="24" customFormat="1" ht="15" customHeight="1" x14ac:dyDescent="0.2">
      <c r="A56" s="82" t="s">
        <v>1</v>
      </c>
      <c r="B56" s="53" t="s">
        <v>63</v>
      </c>
      <c r="C56" s="37">
        <v>5320</v>
      </c>
      <c r="D56" s="38">
        <v>4</v>
      </c>
      <c r="E56" s="40">
        <v>7.7799999999999994E-2</v>
      </c>
      <c r="F56" s="42">
        <v>5</v>
      </c>
      <c r="G56" s="40">
        <v>9.7199999999999995E-2</v>
      </c>
      <c r="H56" s="42">
        <v>80</v>
      </c>
      <c r="I56" s="40">
        <v>1.5549999999999999</v>
      </c>
      <c r="J56" s="41">
        <v>556</v>
      </c>
      <c r="K56" s="40">
        <v>10.8087</v>
      </c>
      <c r="L56" s="42">
        <v>4283</v>
      </c>
      <c r="M56" s="40">
        <v>83.262100000000004</v>
      </c>
      <c r="N56" s="41">
        <v>3</v>
      </c>
      <c r="O56" s="40">
        <v>5.8299999999999998E-2</v>
      </c>
      <c r="P56" s="43">
        <v>213</v>
      </c>
      <c r="Q56" s="39">
        <v>4.1406999999999998</v>
      </c>
      <c r="R56" s="45">
        <v>2016</v>
      </c>
      <c r="S56" s="44">
        <v>37.8947</v>
      </c>
      <c r="T56" s="45">
        <v>176</v>
      </c>
      <c r="U56" s="39">
        <v>3.3083</v>
      </c>
      <c r="V56" s="45">
        <v>23</v>
      </c>
      <c r="W56" s="39">
        <v>0.43230000000000002</v>
      </c>
      <c r="X56" s="25">
        <v>691</v>
      </c>
      <c r="Y56" s="26">
        <v>100</v>
      </c>
      <c r="Z56" s="95"/>
    </row>
    <row r="57" spans="1:26" s="24" customFormat="1" ht="15" customHeight="1" x14ac:dyDescent="0.2">
      <c r="A57" s="82" t="s">
        <v>1</v>
      </c>
      <c r="B57" s="54" t="s">
        <v>64</v>
      </c>
      <c r="C57" s="52">
        <v>11056</v>
      </c>
      <c r="D57" s="60">
        <v>206</v>
      </c>
      <c r="E57" s="61">
        <v>1.8823000000000001</v>
      </c>
      <c r="F57" s="63">
        <v>77</v>
      </c>
      <c r="G57" s="61">
        <v>0.7036</v>
      </c>
      <c r="H57" s="62">
        <v>1355</v>
      </c>
      <c r="I57" s="61">
        <v>12.381</v>
      </c>
      <c r="J57" s="62">
        <v>4639</v>
      </c>
      <c r="K57" s="61">
        <v>42.388500000000001</v>
      </c>
      <c r="L57" s="62">
        <v>4020</v>
      </c>
      <c r="M57" s="61">
        <v>36.732500000000002</v>
      </c>
      <c r="N57" s="62">
        <v>8</v>
      </c>
      <c r="O57" s="61">
        <v>7.3099999999999998E-2</v>
      </c>
      <c r="P57" s="65">
        <v>639</v>
      </c>
      <c r="Q57" s="57">
        <v>5.8388</v>
      </c>
      <c r="R57" s="59">
        <v>5440</v>
      </c>
      <c r="S57" s="58">
        <v>49.204099999999997</v>
      </c>
      <c r="T57" s="59">
        <v>112</v>
      </c>
      <c r="U57" s="57">
        <v>1.0129999999999999</v>
      </c>
      <c r="V57" s="59">
        <v>462</v>
      </c>
      <c r="W57" s="57">
        <v>4.1787000000000001</v>
      </c>
      <c r="X57" s="67">
        <v>2235</v>
      </c>
      <c r="Y57" s="68">
        <v>99.954999999999998</v>
      </c>
      <c r="Z57" s="95"/>
    </row>
    <row r="58" spans="1:26" s="24" customFormat="1" ht="15" customHeight="1" x14ac:dyDescent="0.2">
      <c r="A58" s="82" t="s">
        <v>1</v>
      </c>
      <c r="B58" s="101" t="s">
        <v>65</v>
      </c>
      <c r="C58" s="47">
        <v>908</v>
      </c>
      <c r="D58" s="45">
        <v>82</v>
      </c>
      <c r="E58" s="40">
        <v>9.3076000000000008</v>
      </c>
      <c r="F58" s="42">
        <v>2</v>
      </c>
      <c r="G58" s="40">
        <v>0.22700000000000001</v>
      </c>
      <c r="H58" s="41">
        <v>153</v>
      </c>
      <c r="I58" s="40">
        <v>17.367000000000001</v>
      </c>
      <c r="J58" s="42">
        <v>22</v>
      </c>
      <c r="K58" s="40">
        <v>2.4971999999999999</v>
      </c>
      <c r="L58" s="42">
        <v>590</v>
      </c>
      <c r="M58" s="40">
        <v>66.969399999999993</v>
      </c>
      <c r="N58" s="42">
        <v>0</v>
      </c>
      <c r="O58" s="40">
        <v>0</v>
      </c>
      <c r="P58" s="46">
        <v>32</v>
      </c>
      <c r="Q58" s="39">
        <v>3.6322000000000001</v>
      </c>
      <c r="R58" s="38">
        <v>308</v>
      </c>
      <c r="S58" s="44">
        <v>33.920699999999997</v>
      </c>
      <c r="T58" s="38">
        <v>27</v>
      </c>
      <c r="U58" s="39">
        <v>2.9735999999999998</v>
      </c>
      <c r="V58" s="38">
        <v>29</v>
      </c>
      <c r="W58" s="39">
        <v>3.1938</v>
      </c>
      <c r="X58" s="25">
        <v>366</v>
      </c>
      <c r="Y58" s="26">
        <v>100</v>
      </c>
      <c r="Z58" s="95"/>
    </row>
    <row r="59" spans="1:26" s="24" customFormat="1" ht="15" customHeight="1" thickBot="1" x14ac:dyDescent="0.25">
      <c r="A59" s="82" t="s">
        <v>1</v>
      </c>
      <c r="B59" s="102" t="s">
        <v>74</v>
      </c>
      <c r="C59" s="103">
        <v>103</v>
      </c>
      <c r="D59" s="104">
        <v>0</v>
      </c>
      <c r="E59" s="105">
        <v>0</v>
      </c>
      <c r="F59" s="106">
        <v>0</v>
      </c>
      <c r="G59" s="105">
        <v>0</v>
      </c>
      <c r="H59" s="107">
        <v>103</v>
      </c>
      <c r="I59" s="105">
        <v>100</v>
      </c>
      <c r="J59" s="106">
        <v>0</v>
      </c>
      <c r="K59" s="105">
        <v>0</v>
      </c>
      <c r="L59" s="106">
        <v>0</v>
      </c>
      <c r="M59" s="105">
        <v>0</v>
      </c>
      <c r="N59" s="106">
        <v>0</v>
      </c>
      <c r="O59" s="105">
        <v>0</v>
      </c>
      <c r="P59" s="108">
        <v>0</v>
      </c>
      <c r="Q59" s="109">
        <v>0</v>
      </c>
      <c r="R59" s="110">
        <v>59</v>
      </c>
      <c r="S59" s="111">
        <v>57.281599999999997</v>
      </c>
      <c r="T59" s="110">
        <v>0</v>
      </c>
      <c r="U59" s="109">
        <v>0</v>
      </c>
      <c r="V59" s="110">
        <v>0</v>
      </c>
      <c r="W59" s="109">
        <v>0</v>
      </c>
      <c r="X59" s="112">
        <v>1099</v>
      </c>
      <c r="Y59" s="113">
        <v>100</v>
      </c>
      <c r="Z59" s="95"/>
    </row>
    <row r="60" spans="1:26" s="95" customFormat="1" ht="15" customHeight="1" x14ac:dyDescent="0.2">
      <c r="A60" s="82"/>
      <c r="B60" s="116" t="s">
        <v>78</v>
      </c>
      <c r="C60" s="92"/>
      <c r="D60" s="92"/>
      <c r="E60" s="92"/>
      <c r="F60" s="92"/>
      <c r="G60" s="92"/>
      <c r="H60" s="92"/>
      <c r="I60" s="92"/>
      <c r="J60" s="92"/>
      <c r="K60" s="92"/>
      <c r="L60" s="92"/>
      <c r="M60" s="92"/>
      <c r="N60" s="92"/>
      <c r="O60" s="92"/>
      <c r="P60" s="92"/>
      <c r="Q60" s="92"/>
      <c r="R60" s="92"/>
      <c r="S60" s="92"/>
      <c r="T60" s="92"/>
      <c r="U60" s="92"/>
      <c r="V60" s="93"/>
      <c r="W60" s="94"/>
      <c r="X60" s="92"/>
      <c r="Y60" s="92"/>
    </row>
    <row r="61" spans="1:26" s="95" customFormat="1" ht="15" customHeight="1" x14ac:dyDescent="0.2">
      <c r="A61" s="82"/>
      <c r="B61" s="91" t="s">
        <v>70</v>
      </c>
      <c r="C61" s="93"/>
      <c r="D61" s="93"/>
      <c r="E61" s="93"/>
      <c r="F61" s="93"/>
      <c r="G61" s="93"/>
      <c r="H61" s="92"/>
      <c r="I61" s="92"/>
      <c r="J61" s="92"/>
      <c r="K61" s="92"/>
      <c r="L61" s="92"/>
      <c r="M61" s="92"/>
      <c r="N61" s="92"/>
      <c r="O61" s="92"/>
      <c r="P61" s="92"/>
      <c r="Q61" s="92"/>
      <c r="R61" s="92"/>
      <c r="S61" s="92"/>
      <c r="T61" s="92"/>
      <c r="U61" s="92"/>
      <c r="V61" s="93"/>
      <c r="W61" s="93"/>
      <c r="X61" s="92"/>
      <c r="Y61" s="92"/>
    </row>
    <row r="62" spans="1:26" s="95" customFormat="1" ht="15" customHeight="1" x14ac:dyDescent="0.2">
      <c r="A62" s="82"/>
      <c r="B62" s="96" t="s">
        <v>71</v>
      </c>
      <c r="C62" s="93"/>
      <c r="D62" s="93"/>
      <c r="E62" s="93"/>
      <c r="F62" s="93"/>
      <c r="G62" s="93"/>
      <c r="H62" s="92"/>
      <c r="I62" s="92"/>
      <c r="J62" s="92"/>
      <c r="K62" s="92"/>
      <c r="L62" s="92"/>
      <c r="M62" s="92"/>
      <c r="N62" s="92"/>
      <c r="O62" s="92"/>
      <c r="P62" s="92"/>
      <c r="Q62" s="92"/>
      <c r="R62" s="92"/>
      <c r="S62" s="92"/>
      <c r="T62" s="92"/>
      <c r="U62" s="92"/>
      <c r="V62" s="93"/>
      <c r="W62" s="93"/>
      <c r="X62" s="92"/>
      <c r="Y62" s="92"/>
    </row>
    <row r="63" spans="1:26" s="95" customFormat="1" ht="15" customHeight="1" x14ac:dyDescent="0.2">
      <c r="A63" s="82"/>
      <c r="B63" s="96" t="s">
        <v>72</v>
      </c>
      <c r="C63" s="93"/>
      <c r="D63" s="93"/>
      <c r="E63" s="93"/>
      <c r="F63" s="93"/>
      <c r="G63" s="93"/>
      <c r="H63" s="92"/>
      <c r="I63" s="92"/>
      <c r="J63" s="92"/>
      <c r="K63" s="92"/>
      <c r="L63" s="92"/>
      <c r="M63" s="92"/>
      <c r="N63" s="92"/>
      <c r="O63" s="92"/>
      <c r="P63" s="92"/>
      <c r="Q63" s="92"/>
      <c r="R63" s="92"/>
      <c r="S63" s="92"/>
      <c r="T63" s="92"/>
      <c r="U63" s="92"/>
      <c r="V63" s="93"/>
      <c r="W63" s="93"/>
      <c r="X63" s="92"/>
      <c r="Y63" s="92"/>
    </row>
    <row r="64" spans="1:26" s="95" customFormat="1" ht="15" customHeight="1" x14ac:dyDescent="0.2">
      <c r="A64" s="82"/>
      <c r="B64" s="96"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682,678 public school male students with and without disabilities who received more than one out-of-school suspension, 27,773 (4.1%) were served solely under Section 504 and 219,162 (32.1%) were served under IDEA.</v>
      </c>
      <c r="C64" s="93"/>
      <c r="D64" s="93"/>
      <c r="E64" s="93"/>
      <c r="F64" s="93"/>
      <c r="G64" s="93"/>
      <c r="H64" s="92"/>
      <c r="I64" s="92"/>
      <c r="J64" s="92"/>
      <c r="K64" s="92"/>
      <c r="L64" s="92"/>
      <c r="M64" s="92"/>
      <c r="N64" s="92"/>
      <c r="O64" s="92"/>
      <c r="P64" s="92"/>
      <c r="Q64" s="92"/>
      <c r="R64" s="92"/>
      <c r="S64" s="92"/>
      <c r="T64" s="92"/>
      <c r="U64" s="92"/>
      <c r="V64" s="93"/>
      <c r="W64" s="94"/>
      <c r="X64" s="92"/>
      <c r="Y64" s="92"/>
    </row>
    <row r="65" spans="1:25" s="95" customFormat="1" ht="15" customHeight="1" x14ac:dyDescent="0.2">
      <c r="A65" s="82"/>
      <c r="B65" s="96" t="str">
        <f>CONCATENATE("            Table reads (for 50 states, District of Columbia, and Puerto Rico Race/Ethnicity):  Of all ",TEXT(A1,"#,##0"),"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654,905 public school male students with and without disabilities who received more than one out-of-school suspension, 9,350 (1.4%) were American Indian or Alaska Native students with or without disabilities served under IDEA.</v>
      </c>
      <c r="C65" s="93"/>
      <c r="D65" s="93"/>
      <c r="E65" s="93"/>
      <c r="F65" s="93"/>
      <c r="G65" s="93"/>
      <c r="H65" s="92"/>
      <c r="I65" s="92"/>
      <c r="J65" s="92"/>
      <c r="K65" s="92"/>
      <c r="L65" s="92"/>
      <c r="M65" s="92"/>
      <c r="N65" s="92"/>
      <c r="O65" s="92"/>
      <c r="P65" s="92"/>
      <c r="Q65" s="92"/>
      <c r="R65" s="92"/>
      <c r="S65" s="92"/>
      <c r="T65" s="92"/>
      <c r="U65" s="92"/>
      <c r="V65" s="93"/>
      <c r="W65" s="93"/>
      <c r="X65" s="92"/>
      <c r="Y65" s="92"/>
    </row>
    <row r="66" spans="1:25" s="95" customFormat="1" ht="15" customHeight="1" x14ac:dyDescent="0.2">
      <c r="A66" s="82"/>
      <c r="B66" s="69" t="s">
        <v>76</v>
      </c>
      <c r="C66" s="97"/>
      <c r="D66" s="97"/>
      <c r="E66" s="97"/>
      <c r="F66" s="97"/>
      <c r="G66" s="97"/>
      <c r="H66" s="97"/>
      <c r="I66" s="97"/>
      <c r="J66" s="97"/>
      <c r="K66" s="97"/>
      <c r="L66" s="97"/>
      <c r="M66" s="97"/>
      <c r="N66" s="97"/>
      <c r="O66" s="97"/>
      <c r="P66" s="97"/>
      <c r="Q66" s="97"/>
      <c r="R66" s="97"/>
      <c r="S66" s="97"/>
      <c r="T66" s="97"/>
      <c r="U66" s="97"/>
      <c r="V66" s="97"/>
      <c r="W66" s="97"/>
      <c r="X66" s="92"/>
      <c r="Y66" s="92"/>
    </row>
    <row r="67" spans="1:25" s="95" customFormat="1" ht="14.1" customHeight="1" x14ac:dyDescent="0.2">
      <c r="A67" s="83"/>
      <c r="B67" s="97" t="s">
        <v>73</v>
      </c>
      <c r="C67" s="97"/>
      <c r="D67" s="97"/>
      <c r="E67" s="97"/>
      <c r="F67" s="97"/>
      <c r="G67" s="97"/>
      <c r="H67" s="97"/>
      <c r="I67" s="97"/>
      <c r="J67" s="97"/>
      <c r="K67" s="97"/>
      <c r="L67" s="97"/>
      <c r="M67" s="97"/>
      <c r="N67" s="97"/>
      <c r="O67" s="97"/>
      <c r="P67" s="97"/>
      <c r="Q67" s="97"/>
      <c r="R67" s="97"/>
      <c r="S67" s="97"/>
      <c r="T67" s="97"/>
      <c r="U67" s="97"/>
      <c r="V67" s="97"/>
      <c r="W67" s="97"/>
      <c r="X67" s="98"/>
      <c r="Y67" s="31"/>
    </row>
    <row r="68" spans="1:25" s="83" customFormat="1" ht="15" customHeight="1" x14ac:dyDescent="0.2">
      <c r="A68" s="84"/>
      <c r="B68" s="87"/>
      <c r="C68" s="87"/>
      <c r="D68" s="87"/>
      <c r="E68" s="87"/>
      <c r="F68" s="87"/>
      <c r="G68" s="87"/>
      <c r="H68" s="87"/>
      <c r="I68" s="87"/>
      <c r="J68" s="87"/>
      <c r="K68" s="87"/>
      <c r="L68" s="87"/>
      <c r="M68" s="87"/>
      <c r="N68" s="87"/>
      <c r="O68" s="87"/>
      <c r="P68" s="87"/>
      <c r="Q68" s="87"/>
      <c r="R68" s="87"/>
      <c r="S68" s="87"/>
      <c r="T68" s="87"/>
      <c r="U68" s="87"/>
      <c r="V68" s="50"/>
      <c r="W68" s="51"/>
      <c r="X68" s="87"/>
      <c r="Y68" s="87"/>
    </row>
    <row r="69" spans="1:25" s="83" customFormat="1" x14ac:dyDescent="0.2">
      <c r="A69" s="84"/>
      <c r="B69" s="99"/>
      <c r="C69" s="49" t="str">
        <f>IF(ISTEXT(C7),LEFT(C7,3),TEXT(C7,"#,##0"))</f>
        <v>682,678</v>
      </c>
      <c r="D69" s="49" t="str">
        <f>IF(ISTEXT(T7),LEFT(T7,3),TEXT(T7,"#,##0"))</f>
        <v>27,773</v>
      </c>
      <c r="E69" s="49"/>
      <c r="F69" s="49" t="str">
        <f>IF(ISTEXT(R7),LEFT(R7,3),TEXT(R7,"#,##0"))</f>
        <v>219,162</v>
      </c>
      <c r="G69" s="49"/>
      <c r="H69" s="49" t="str">
        <f>IF(ISTEXT(D7),LEFT(D7,3),TEXT(D7,"#,##0"))</f>
        <v>9,350</v>
      </c>
      <c r="I69" s="50"/>
      <c r="J69" s="50"/>
      <c r="K69" s="50"/>
      <c r="L69" s="50"/>
      <c r="M69" s="50"/>
      <c r="N69" s="50"/>
      <c r="O69" s="50"/>
      <c r="P69" s="50"/>
      <c r="Q69" s="50"/>
      <c r="R69" s="50"/>
      <c r="S69" s="50"/>
      <c r="T69" s="50"/>
      <c r="U69" s="50"/>
      <c r="V69" s="50"/>
      <c r="W69" s="51"/>
      <c r="X69" s="87"/>
      <c r="Y69" s="87"/>
    </row>
    <row r="70" spans="1:25" s="51" customFormat="1" ht="15" customHeight="1" x14ac:dyDescent="0.2">
      <c r="B70" s="87"/>
      <c r="C70" s="87"/>
      <c r="D70" s="87"/>
      <c r="E70" s="87"/>
      <c r="F70" s="87"/>
      <c r="G70" s="87"/>
      <c r="H70" s="87"/>
      <c r="I70" s="87"/>
      <c r="J70" s="87"/>
      <c r="K70" s="87"/>
      <c r="L70" s="87"/>
      <c r="M70" s="87"/>
      <c r="N70" s="87"/>
      <c r="O70" s="87"/>
      <c r="P70" s="87"/>
      <c r="Q70" s="87"/>
      <c r="R70" s="87"/>
      <c r="S70" s="87"/>
      <c r="T70" s="87"/>
      <c r="U70" s="87"/>
      <c r="V70" s="50"/>
      <c r="X70" s="50"/>
      <c r="Y70" s="50"/>
    </row>
    <row r="71" spans="1:25" s="83" customFormat="1" x14ac:dyDescent="0.2">
      <c r="A71" s="84"/>
      <c r="B71" s="87"/>
      <c r="C71" s="87"/>
      <c r="D71" s="87"/>
      <c r="E71" s="87"/>
      <c r="F71" s="87"/>
      <c r="G71" s="87"/>
      <c r="H71" s="87"/>
      <c r="I71" s="87"/>
      <c r="J71" s="87"/>
      <c r="K71" s="87"/>
      <c r="L71" s="87"/>
      <c r="M71" s="87"/>
      <c r="N71" s="87"/>
      <c r="O71" s="87"/>
      <c r="P71" s="87"/>
      <c r="Q71" s="87"/>
      <c r="R71" s="87"/>
      <c r="S71" s="87"/>
      <c r="T71" s="87"/>
      <c r="U71" s="87"/>
      <c r="V71" s="50"/>
      <c r="W71" s="51"/>
      <c r="X71" s="87"/>
      <c r="Y71" s="87"/>
    </row>
    <row r="72" spans="1:25" s="83" customFormat="1" x14ac:dyDescent="0.2">
      <c r="A72" s="84"/>
      <c r="B72" s="87"/>
      <c r="C72" s="87"/>
      <c r="D72" s="87"/>
      <c r="E72" s="87"/>
      <c r="F72" s="87"/>
      <c r="G72" s="87"/>
      <c r="H72" s="87"/>
      <c r="I72" s="87"/>
      <c r="J72" s="87"/>
      <c r="K72" s="87"/>
      <c r="L72" s="87"/>
      <c r="M72" s="87"/>
      <c r="N72" s="87"/>
      <c r="O72" s="87"/>
      <c r="P72" s="87"/>
      <c r="Q72" s="87"/>
      <c r="R72" s="87"/>
      <c r="S72" s="87"/>
      <c r="T72" s="87"/>
      <c r="U72" s="87"/>
      <c r="V72" s="50"/>
      <c r="W72" s="51"/>
      <c r="X72" s="87"/>
      <c r="Y72" s="87"/>
    </row>
    <row r="73" spans="1:25" s="83" customFormat="1" x14ac:dyDescent="0.2">
      <c r="A73" s="84"/>
      <c r="B73" s="87"/>
      <c r="C73" s="87"/>
      <c r="D73" s="87"/>
      <c r="E73" s="87"/>
      <c r="F73" s="87"/>
      <c r="G73" s="87"/>
      <c r="H73" s="87"/>
      <c r="I73" s="87"/>
      <c r="J73" s="87"/>
      <c r="K73" s="87"/>
      <c r="L73" s="87"/>
      <c r="M73" s="87"/>
      <c r="N73" s="87"/>
      <c r="O73" s="87"/>
      <c r="P73" s="87"/>
      <c r="Q73" s="87"/>
      <c r="R73" s="87"/>
      <c r="S73" s="87"/>
      <c r="T73" s="87"/>
      <c r="U73" s="87"/>
      <c r="V73" s="50"/>
      <c r="W73" s="51"/>
      <c r="X73" s="87"/>
      <c r="Y73" s="87"/>
    </row>
    <row r="74" spans="1:25" s="83" customFormat="1" x14ac:dyDescent="0.2">
      <c r="A74" s="84"/>
      <c r="B74" s="99"/>
      <c r="C74" s="49" t="str">
        <f t="shared" ref="C74:C93" si="0">IF(ISTEXT(C12),LEFT(C12,3),TEXT(C12,"#,##0"))</f>
        <v>48,128</v>
      </c>
      <c r="D74" s="49" t="str">
        <f t="shared" ref="D74:D93" si="1">IF(ISTEXT(T12),LEFT(T12,3),TEXT(T12,"#,##0"))</f>
        <v>1,404</v>
      </c>
      <c r="E74" s="49"/>
      <c r="F74" s="49" t="str">
        <f t="shared" ref="F74:F93" si="2">IF(ISTEXT(R12),LEFT(R12,3),TEXT(R12,"#,##0"))</f>
        <v>16,205</v>
      </c>
      <c r="G74" s="49"/>
      <c r="H74" s="49" t="str">
        <f t="shared" ref="H74:H93" si="3">IF(ISTEXT(D12),LEFT(D12,3),TEXT(D12,"#,##0"))</f>
        <v>716</v>
      </c>
      <c r="I74" s="50"/>
      <c r="J74" s="50"/>
      <c r="K74" s="50"/>
      <c r="L74" s="50"/>
      <c r="M74" s="50"/>
      <c r="N74" s="50"/>
      <c r="O74" s="50"/>
      <c r="P74" s="50"/>
      <c r="Q74" s="50"/>
      <c r="R74" s="50"/>
      <c r="S74" s="50"/>
      <c r="T74" s="50"/>
      <c r="U74" s="50"/>
      <c r="V74" s="50"/>
      <c r="W74" s="51"/>
      <c r="X74" s="87"/>
      <c r="Y74" s="87"/>
    </row>
    <row r="75" spans="1:25" s="83" customFormat="1" x14ac:dyDescent="0.2">
      <c r="A75" s="84"/>
      <c r="B75" s="99"/>
      <c r="C75" s="49" t="str">
        <f t="shared" si="0"/>
        <v>11,573</v>
      </c>
      <c r="D75" s="49" t="str">
        <f t="shared" si="1"/>
        <v>422</v>
      </c>
      <c r="E75" s="49"/>
      <c r="F75" s="49" t="str">
        <f t="shared" si="2"/>
        <v>3,669</v>
      </c>
      <c r="G75" s="49"/>
      <c r="H75" s="49" t="str">
        <f t="shared" si="3"/>
        <v>117</v>
      </c>
      <c r="I75" s="50"/>
      <c r="J75" s="50"/>
      <c r="K75" s="50"/>
      <c r="L75" s="50"/>
      <c r="M75" s="50"/>
      <c r="N75" s="50"/>
      <c r="O75" s="50"/>
      <c r="P75" s="50"/>
      <c r="Q75" s="50"/>
      <c r="R75" s="50"/>
      <c r="S75" s="50"/>
      <c r="T75" s="50"/>
      <c r="U75" s="50"/>
      <c r="V75" s="50"/>
      <c r="W75" s="51"/>
      <c r="X75" s="87"/>
      <c r="Y75" s="87"/>
    </row>
    <row r="76" spans="1:25" s="83" customFormat="1" x14ac:dyDescent="0.2">
      <c r="A76" s="84"/>
      <c r="B76" s="99"/>
      <c r="C76" s="49" t="str">
        <f t="shared" si="0"/>
        <v>4,830</v>
      </c>
      <c r="D76" s="49" t="str">
        <f t="shared" si="1"/>
        <v>327</v>
      </c>
      <c r="E76" s="49"/>
      <c r="F76" s="49" t="str">
        <f t="shared" si="2"/>
        <v>2,019</v>
      </c>
      <c r="G76" s="49"/>
      <c r="H76" s="49" t="str">
        <f t="shared" si="3"/>
        <v>13</v>
      </c>
      <c r="I76" s="50"/>
      <c r="J76" s="50"/>
      <c r="K76" s="50"/>
      <c r="L76" s="50"/>
      <c r="M76" s="50"/>
      <c r="N76" s="50"/>
      <c r="O76" s="50"/>
      <c r="P76" s="50"/>
      <c r="Q76" s="50"/>
      <c r="R76" s="50"/>
      <c r="S76" s="50"/>
      <c r="T76" s="50"/>
      <c r="U76" s="50"/>
      <c r="V76" s="50"/>
      <c r="W76" s="51"/>
      <c r="X76" s="87"/>
      <c r="Y76" s="87"/>
    </row>
    <row r="77" spans="1:25" s="83" customFormat="1" x14ac:dyDescent="0.2">
      <c r="A77" s="84"/>
      <c r="B77" s="99"/>
      <c r="C77" s="49" t="str">
        <f t="shared" si="0"/>
        <v>3,472</v>
      </c>
      <c r="D77" s="49" t="str">
        <f t="shared" si="1"/>
        <v>86</v>
      </c>
      <c r="E77" s="49"/>
      <c r="F77" s="49" t="str">
        <f t="shared" si="2"/>
        <v>1,439</v>
      </c>
      <c r="G77" s="49"/>
      <c r="H77" s="49" t="str">
        <f t="shared" si="3"/>
        <v>11</v>
      </c>
      <c r="I77" s="50"/>
      <c r="J77" s="50"/>
      <c r="K77" s="50"/>
      <c r="L77" s="50"/>
      <c r="M77" s="50"/>
      <c r="N77" s="50"/>
      <c r="O77" s="50"/>
      <c r="P77" s="50"/>
      <c r="Q77" s="50"/>
      <c r="R77" s="50"/>
      <c r="S77" s="50"/>
      <c r="T77" s="50"/>
      <c r="U77" s="50"/>
      <c r="V77" s="50"/>
      <c r="W77" s="51"/>
      <c r="X77" s="87"/>
      <c r="Y77" s="87"/>
    </row>
    <row r="78" spans="1:25" s="83" customFormat="1" x14ac:dyDescent="0.2">
      <c r="A78" s="84"/>
      <c r="B78" s="99"/>
      <c r="C78" s="49" t="str">
        <f t="shared" si="0"/>
        <v>1,799</v>
      </c>
      <c r="D78" s="49" t="str">
        <f t="shared" si="1"/>
        <v>73</v>
      </c>
      <c r="E78" s="49"/>
      <c r="F78" s="49" t="str">
        <f t="shared" si="2"/>
        <v>647</v>
      </c>
      <c r="G78" s="49"/>
      <c r="H78" s="49" t="str">
        <f t="shared" si="3"/>
        <v>1</v>
      </c>
      <c r="I78" s="50"/>
      <c r="J78" s="50"/>
      <c r="K78" s="50"/>
      <c r="L78" s="50"/>
      <c r="M78" s="50"/>
      <c r="N78" s="50"/>
      <c r="O78" s="50"/>
      <c r="P78" s="50"/>
      <c r="Q78" s="50"/>
      <c r="R78" s="50"/>
      <c r="S78" s="50"/>
      <c r="T78" s="50"/>
      <c r="U78" s="50"/>
      <c r="V78" s="50"/>
      <c r="W78" s="51"/>
      <c r="X78" s="87"/>
      <c r="Y78" s="87"/>
    </row>
    <row r="79" spans="1:25" s="83" customFormat="1" x14ac:dyDescent="0.2">
      <c r="A79" s="84"/>
      <c r="B79" s="99"/>
      <c r="C79" s="49" t="str">
        <f t="shared" si="0"/>
        <v>40,528</v>
      </c>
      <c r="D79" s="49" t="str">
        <f t="shared" si="1"/>
        <v>3,332</v>
      </c>
      <c r="E79" s="49"/>
      <c r="F79" s="49" t="str">
        <f t="shared" si="2"/>
        <v>13,725</v>
      </c>
      <c r="G79" s="49"/>
      <c r="H79" s="49" t="str">
        <f t="shared" si="3"/>
        <v>115</v>
      </c>
      <c r="I79" s="50"/>
      <c r="J79" s="50"/>
      <c r="K79" s="50"/>
      <c r="L79" s="50"/>
      <c r="M79" s="50"/>
      <c r="N79" s="50"/>
      <c r="O79" s="50"/>
      <c r="P79" s="50"/>
      <c r="Q79" s="50"/>
      <c r="R79" s="50"/>
      <c r="S79" s="50"/>
      <c r="T79" s="50"/>
      <c r="U79" s="50"/>
      <c r="V79" s="50"/>
      <c r="W79" s="51"/>
      <c r="X79" s="87"/>
      <c r="Y79" s="87"/>
    </row>
    <row r="80" spans="1:25" s="83" customFormat="1" x14ac:dyDescent="0.2">
      <c r="A80" s="84"/>
      <c r="B80" s="99"/>
      <c r="C80" s="49" t="str">
        <f t="shared" si="0"/>
        <v>30,351</v>
      </c>
      <c r="D80" s="49" t="str">
        <f t="shared" si="1"/>
        <v>860</v>
      </c>
      <c r="E80" s="49"/>
      <c r="F80" s="49" t="str">
        <f t="shared" si="2"/>
        <v>8,663</v>
      </c>
      <c r="G80" s="49"/>
      <c r="H80" s="49" t="str">
        <f t="shared" si="3"/>
        <v>45</v>
      </c>
      <c r="I80" s="50"/>
      <c r="J80" s="50"/>
      <c r="K80" s="50"/>
      <c r="L80" s="50"/>
      <c r="M80" s="50"/>
      <c r="N80" s="50"/>
      <c r="O80" s="50"/>
      <c r="P80" s="50"/>
      <c r="Q80" s="50"/>
      <c r="R80" s="50"/>
      <c r="S80" s="50"/>
      <c r="T80" s="50"/>
      <c r="U80" s="50"/>
      <c r="V80" s="50"/>
      <c r="W80" s="51"/>
      <c r="X80" s="87"/>
      <c r="Y80" s="87"/>
    </row>
    <row r="81" spans="1:25" s="83" customFormat="1" x14ac:dyDescent="0.2">
      <c r="A81" s="84"/>
      <c r="B81" s="99"/>
      <c r="C81" s="49" t="str">
        <f t="shared" si="0"/>
        <v>1,553</v>
      </c>
      <c r="D81" s="49" t="str">
        <f t="shared" si="1"/>
        <v>142</v>
      </c>
      <c r="E81" s="49"/>
      <c r="F81" s="49" t="str">
        <f t="shared" si="2"/>
        <v>496</v>
      </c>
      <c r="G81" s="49"/>
      <c r="H81" s="49" t="str">
        <f t="shared" si="3"/>
        <v>3</v>
      </c>
      <c r="I81" s="50"/>
      <c r="J81" s="50"/>
      <c r="K81" s="50"/>
      <c r="L81" s="50"/>
      <c r="M81" s="50"/>
      <c r="N81" s="50"/>
      <c r="O81" s="50"/>
      <c r="P81" s="50"/>
      <c r="Q81" s="50"/>
      <c r="R81" s="50"/>
      <c r="S81" s="50"/>
      <c r="T81" s="50"/>
      <c r="U81" s="50"/>
      <c r="V81" s="50"/>
      <c r="W81" s="51"/>
      <c r="X81" s="87"/>
      <c r="Y81" s="87"/>
    </row>
    <row r="82" spans="1:25" s="83" customFormat="1" x14ac:dyDescent="0.2">
      <c r="A82" s="84"/>
      <c r="B82" s="99"/>
      <c r="C82" s="49" t="str">
        <f t="shared" si="0"/>
        <v>1,854</v>
      </c>
      <c r="D82" s="49" t="str">
        <f t="shared" si="1"/>
        <v>123</v>
      </c>
      <c r="E82" s="49"/>
      <c r="F82" s="49" t="str">
        <f t="shared" si="2"/>
        <v>502</v>
      </c>
      <c r="G82" s="49"/>
      <c r="H82" s="49" t="str">
        <f t="shared" si="3"/>
        <v>50</v>
      </c>
      <c r="I82" s="50"/>
      <c r="J82" s="50"/>
      <c r="K82" s="50"/>
      <c r="L82" s="50"/>
      <c r="M82" s="50"/>
      <c r="N82" s="50"/>
      <c r="O82" s="50"/>
      <c r="P82" s="50"/>
      <c r="Q82" s="50"/>
      <c r="R82" s="50"/>
      <c r="S82" s="50"/>
      <c r="T82" s="50"/>
      <c r="U82" s="50"/>
      <c r="V82" s="50"/>
      <c r="W82" s="51"/>
      <c r="X82" s="87"/>
      <c r="Y82" s="87"/>
    </row>
    <row r="83" spans="1:25" s="83" customFormat="1" x14ac:dyDescent="0.2">
      <c r="A83" s="84"/>
      <c r="B83" s="99"/>
      <c r="C83" s="49" t="str">
        <f t="shared" si="0"/>
        <v>19,034</v>
      </c>
      <c r="D83" s="49" t="str">
        <f t="shared" si="1"/>
        <v>571</v>
      </c>
      <c r="E83" s="49"/>
      <c r="F83" s="49" t="str">
        <f t="shared" si="2"/>
        <v>6,431</v>
      </c>
      <c r="G83" s="49"/>
      <c r="H83" s="49" t="str">
        <f t="shared" si="3"/>
        <v>37</v>
      </c>
      <c r="I83" s="50"/>
      <c r="J83" s="50"/>
      <c r="K83" s="50"/>
      <c r="L83" s="50"/>
      <c r="M83" s="50"/>
      <c r="N83" s="50"/>
      <c r="O83" s="50"/>
      <c r="P83" s="50"/>
      <c r="Q83" s="50"/>
      <c r="R83" s="50"/>
      <c r="S83" s="50"/>
      <c r="T83" s="50"/>
      <c r="U83" s="50"/>
      <c r="V83" s="50"/>
      <c r="W83" s="51"/>
      <c r="X83" s="87"/>
      <c r="Y83" s="87"/>
    </row>
    <row r="84" spans="1:25" s="83" customFormat="1" x14ac:dyDescent="0.2">
      <c r="A84" s="84"/>
      <c r="B84" s="99"/>
      <c r="C84" s="49" t="str">
        <f t="shared" si="0"/>
        <v>19,143</v>
      </c>
      <c r="D84" s="49" t="str">
        <f t="shared" si="1"/>
        <v>390</v>
      </c>
      <c r="E84" s="49"/>
      <c r="F84" s="49" t="str">
        <f t="shared" si="2"/>
        <v>6,538</v>
      </c>
      <c r="G84" s="49"/>
      <c r="H84" s="49" t="str">
        <f t="shared" si="3"/>
        <v>33</v>
      </c>
      <c r="I84" s="50"/>
      <c r="J84" s="50"/>
      <c r="K84" s="50"/>
      <c r="L84" s="50"/>
      <c r="M84" s="50"/>
      <c r="N84" s="50"/>
      <c r="O84" s="50"/>
      <c r="P84" s="50"/>
      <c r="Q84" s="50"/>
      <c r="R84" s="50"/>
      <c r="S84" s="50"/>
      <c r="T84" s="50"/>
      <c r="U84" s="50"/>
      <c r="V84" s="50"/>
      <c r="W84" s="51"/>
      <c r="X84" s="87"/>
      <c r="Y84" s="87"/>
    </row>
    <row r="85" spans="1:25" s="83" customFormat="1" x14ac:dyDescent="0.2">
      <c r="A85" s="84"/>
      <c r="B85" s="99"/>
      <c r="C85" s="49" t="str">
        <f t="shared" si="0"/>
        <v>4,341</v>
      </c>
      <c r="D85" s="49" t="str">
        <f t="shared" si="1"/>
        <v>111</v>
      </c>
      <c r="E85" s="49"/>
      <c r="F85" s="49" t="str">
        <f t="shared" si="2"/>
        <v>1,911</v>
      </c>
      <c r="G85" s="49"/>
      <c r="H85" s="49" t="str">
        <f t="shared" si="3"/>
        <v>23</v>
      </c>
      <c r="I85" s="50"/>
      <c r="J85" s="50"/>
      <c r="K85" s="50"/>
      <c r="L85" s="50"/>
      <c r="M85" s="50"/>
      <c r="N85" s="50"/>
      <c r="O85" s="50"/>
      <c r="P85" s="50"/>
      <c r="Q85" s="50"/>
      <c r="R85" s="50"/>
      <c r="S85" s="50"/>
      <c r="T85" s="50"/>
      <c r="U85" s="50"/>
      <c r="V85" s="50"/>
      <c r="W85" s="51"/>
      <c r="X85" s="87"/>
      <c r="Y85" s="87"/>
    </row>
    <row r="86" spans="1:25" s="83" customFormat="1" x14ac:dyDescent="0.2">
      <c r="A86" s="84"/>
      <c r="B86" s="99"/>
      <c r="C86" s="49" t="str">
        <f t="shared" si="0"/>
        <v>6,179</v>
      </c>
      <c r="D86" s="49" t="str">
        <f t="shared" si="1"/>
        <v>137</v>
      </c>
      <c r="E86" s="49"/>
      <c r="F86" s="49" t="str">
        <f t="shared" si="2"/>
        <v>2,019</v>
      </c>
      <c r="G86" s="49"/>
      <c r="H86" s="49" t="str">
        <f t="shared" si="3"/>
        <v>78</v>
      </c>
      <c r="I86" s="50"/>
      <c r="J86" s="50"/>
      <c r="K86" s="50"/>
      <c r="L86" s="50"/>
      <c r="M86" s="50"/>
      <c r="N86" s="50"/>
      <c r="O86" s="50"/>
      <c r="P86" s="50"/>
      <c r="Q86" s="50"/>
      <c r="R86" s="50"/>
      <c r="S86" s="50"/>
      <c r="T86" s="50"/>
      <c r="U86" s="50"/>
      <c r="V86" s="50"/>
      <c r="W86" s="51"/>
      <c r="X86" s="87"/>
      <c r="Y86" s="87"/>
    </row>
    <row r="87" spans="1:25" s="83" customFormat="1" x14ac:dyDescent="0.2">
      <c r="A87" s="84"/>
      <c r="B87" s="99"/>
      <c r="C87" s="49" t="str">
        <f t="shared" si="0"/>
        <v>10,370</v>
      </c>
      <c r="D87" s="49" t="str">
        <f t="shared" si="1"/>
        <v>138</v>
      </c>
      <c r="E87" s="49"/>
      <c r="F87" s="49" t="str">
        <f t="shared" si="2"/>
        <v>3,322</v>
      </c>
      <c r="G87" s="49"/>
      <c r="H87" s="49" t="str">
        <f t="shared" si="3"/>
        <v>10</v>
      </c>
      <c r="I87" s="50"/>
      <c r="J87" s="50"/>
      <c r="K87" s="50"/>
      <c r="L87" s="50"/>
      <c r="M87" s="50"/>
      <c r="N87" s="50"/>
      <c r="O87" s="50"/>
      <c r="P87" s="50"/>
      <c r="Q87" s="50"/>
      <c r="R87" s="50"/>
      <c r="S87" s="50"/>
      <c r="T87" s="50"/>
      <c r="U87" s="50"/>
      <c r="V87" s="50"/>
      <c r="W87" s="51"/>
      <c r="X87" s="87"/>
      <c r="Y87" s="87"/>
    </row>
    <row r="88" spans="1:25" s="83" customFormat="1" x14ac:dyDescent="0.2">
      <c r="A88" s="84"/>
      <c r="B88" s="99"/>
      <c r="C88" s="49" t="str">
        <f t="shared" si="0"/>
        <v>18,346</v>
      </c>
      <c r="D88" s="49" t="str">
        <f t="shared" si="1"/>
        <v>2,157</v>
      </c>
      <c r="E88" s="49"/>
      <c r="F88" s="49" t="str">
        <f t="shared" si="2"/>
        <v>4,864</v>
      </c>
      <c r="G88" s="49"/>
      <c r="H88" s="49" t="str">
        <f t="shared" si="3"/>
        <v>94</v>
      </c>
      <c r="I88" s="50"/>
      <c r="J88" s="50"/>
      <c r="K88" s="50"/>
      <c r="L88" s="50"/>
      <c r="M88" s="50"/>
      <c r="N88" s="50"/>
      <c r="O88" s="50"/>
      <c r="P88" s="50"/>
      <c r="Q88" s="50"/>
      <c r="R88" s="50"/>
      <c r="S88" s="50"/>
      <c r="T88" s="50"/>
      <c r="U88" s="50"/>
      <c r="V88" s="50"/>
      <c r="W88" s="51"/>
      <c r="X88" s="87"/>
      <c r="Y88" s="87"/>
    </row>
    <row r="89" spans="1:25" s="83" customFormat="1" x14ac:dyDescent="0.2">
      <c r="A89" s="84"/>
      <c r="B89" s="99"/>
      <c r="C89" s="49" t="str">
        <f t="shared" si="0"/>
        <v>1,956</v>
      </c>
      <c r="D89" s="49" t="str">
        <f t="shared" si="1"/>
        <v>96</v>
      </c>
      <c r="E89" s="49"/>
      <c r="F89" s="49" t="str">
        <f t="shared" si="2"/>
        <v>930</v>
      </c>
      <c r="G89" s="49"/>
      <c r="H89" s="49" t="str">
        <f t="shared" si="3"/>
        <v>13</v>
      </c>
      <c r="I89" s="50"/>
      <c r="J89" s="50"/>
      <c r="K89" s="50"/>
      <c r="L89" s="50"/>
      <c r="M89" s="50"/>
      <c r="N89" s="50"/>
      <c r="O89" s="50"/>
      <c r="P89" s="50"/>
      <c r="Q89" s="50"/>
      <c r="R89" s="50"/>
      <c r="S89" s="50"/>
      <c r="T89" s="50"/>
      <c r="U89" s="50"/>
      <c r="V89" s="50"/>
      <c r="W89" s="51"/>
      <c r="X89" s="87"/>
      <c r="Y89" s="87"/>
    </row>
    <row r="90" spans="1:25" s="83" customFormat="1" x14ac:dyDescent="0.2">
      <c r="A90" s="84"/>
      <c r="B90" s="99"/>
      <c r="C90" s="49" t="str">
        <f t="shared" si="0"/>
        <v>9,245</v>
      </c>
      <c r="D90" s="49" t="str">
        <f t="shared" si="1"/>
        <v>710</v>
      </c>
      <c r="E90" s="49"/>
      <c r="F90" s="49" t="str">
        <f t="shared" si="2"/>
        <v>3,074</v>
      </c>
      <c r="G90" s="49"/>
      <c r="H90" s="49" t="str">
        <f t="shared" si="3"/>
        <v>22</v>
      </c>
      <c r="I90" s="50"/>
      <c r="J90" s="50"/>
      <c r="K90" s="50"/>
      <c r="L90" s="50"/>
      <c r="M90" s="50"/>
      <c r="N90" s="50"/>
      <c r="O90" s="50"/>
      <c r="P90" s="50"/>
      <c r="Q90" s="50"/>
      <c r="R90" s="50"/>
      <c r="S90" s="50"/>
      <c r="T90" s="50"/>
      <c r="U90" s="50"/>
      <c r="V90" s="50"/>
      <c r="W90" s="51"/>
      <c r="X90" s="87"/>
      <c r="Y90" s="87"/>
    </row>
    <row r="91" spans="1:25" s="83" customFormat="1" x14ac:dyDescent="0.2">
      <c r="A91" s="84"/>
      <c r="B91" s="99"/>
      <c r="C91" s="49" t="str">
        <f t="shared" si="0"/>
        <v>8,115</v>
      </c>
      <c r="D91" s="49" t="str">
        <f t="shared" si="1"/>
        <v>476</v>
      </c>
      <c r="E91" s="49"/>
      <c r="F91" s="49" t="str">
        <f t="shared" si="2"/>
        <v>3,435</v>
      </c>
      <c r="G91" s="49"/>
      <c r="H91" s="49" t="str">
        <f t="shared" si="3"/>
        <v>19</v>
      </c>
      <c r="I91" s="50"/>
      <c r="J91" s="50"/>
      <c r="K91" s="50"/>
      <c r="L91" s="50"/>
      <c r="M91" s="50"/>
      <c r="N91" s="50"/>
      <c r="O91" s="50"/>
      <c r="P91" s="50"/>
      <c r="Q91" s="50"/>
      <c r="R91" s="50"/>
      <c r="S91" s="50"/>
      <c r="T91" s="50"/>
      <c r="U91" s="50"/>
      <c r="V91" s="50"/>
      <c r="W91" s="51"/>
      <c r="X91" s="87"/>
      <c r="Y91" s="87"/>
    </row>
    <row r="92" spans="1:25" s="83" customFormat="1" x14ac:dyDescent="0.2">
      <c r="A92" s="84"/>
      <c r="B92" s="99"/>
      <c r="C92" s="49" t="str">
        <f t="shared" si="0"/>
        <v>34,883</v>
      </c>
      <c r="D92" s="49" t="str">
        <f t="shared" si="1"/>
        <v>589</v>
      </c>
      <c r="E92" s="49"/>
      <c r="F92" s="49" t="str">
        <f t="shared" si="2"/>
        <v>9,952</v>
      </c>
      <c r="G92" s="49"/>
      <c r="H92" s="49" t="str">
        <f t="shared" si="3"/>
        <v>263</v>
      </c>
      <c r="I92" s="50"/>
      <c r="J92" s="50"/>
      <c r="K92" s="50"/>
      <c r="L92" s="50"/>
      <c r="M92" s="50"/>
      <c r="N92" s="50"/>
      <c r="O92" s="50"/>
      <c r="P92" s="50"/>
      <c r="Q92" s="50"/>
      <c r="R92" s="50"/>
      <c r="S92" s="50"/>
      <c r="T92" s="50"/>
      <c r="U92" s="50"/>
      <c r="V92" s="50"/>
      <c r="W92" s="51"/>
      <c r="X92" s="87"/>
      <c r="Y92" s="87"/>
    </row>
    <row r="93" spans="1:25" s="83" customFormat="1" x14ac:dyDescent="0.2">
      <c r="A93" s="84"/>
      <c r="B93" s="99"/>
      <c r="C93" s="49" t="str">
        <f t="shared" si="0"/>
        <v>8,981</v>
      </c>
      <c r="D93" s="49" t="str">
        <f t="shared" si="1"/>
        <v>119</v>
      </c>
      <c r="E93" s="49"/>
      <c r="F93" s="49" t="str">
        <f t="shared" si="2"/>
        <v>4,015</v>
      </c>
      <c r="G93" s="49"/>
      <c r="H93" s="49" t="str">
        <f t="shared" si="3"/>
        <v>426</v>
      </c>
      <c r="I93" s="50"/>
      <c r="J93" s="50"/>
      <c r="K93" s="50"/>
      <c r="L93" s="50"/>
      <c r="M93" s="50"/>
      <c r="N93" s="50"/>
      <c r="O93" s="50"/>
      <c r="P93" s="50"/>
      <c r="Q93" s="50"/>
      <c r="R93" s="50"/>
      <c r="S93" s="50"/>
      <c r="T93" s="50"/>
      <c r="U93" s="50"/>
      <c r="V93" s="50"/>
      <c r="W93" s="51"/>
      <c r="X93" s="87"/>
      <c r="Y93" s="87"/>
    </row>
  </sheetData>
  <sortState xmlns:xlrd2="http://schemas.microsoft.com/office/spreadsheetml/2017/richdata2" ref="B8:Y59">
    <sortCondition ref="B8:B59"/>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3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81"/>
  <sheetViews>
    <sheetView zoomScale="80" zoomScaleNormal="80" workbookViewId="0">
      <selection activeCell="D5" sqref="D5:E5"/>
    </sheetView>
  </sheetViews>
  <sheetFormatPr defaultColWidth="10.140625" defaultRowHeight="14.25" x14ac:dyDescent="0.2"/>
  <cols>
    <col min="1" max="1" width="8.28515625" style="84" customWidth="1"/>
    <col min="2" max="2" width="45.85546875" style="6" customWidth="1"/>
    <col min="3" max="21" width="12.85546875" style="6" customWidth="1"/>
    <col min="22" max="22" width="12.85546875" style="5" customWidth="1"/>
    <col min="23" max="23" width="12.85546875" style="35" customWidth="1"/>
    <col min="24" max="25" width="12.85546875" style="6" customWidth="1"/>
    <col min="26" max="27" width="10.140625" style="83"/>
    <col min="28" max="16384" width="10.140625" style="36"/>
  </cols>
  <sheetData>
    <row r="1" spans="1:27" s="87" customFormat="1" ht="15" customHeight="1" x14ac:dyDescent="0.2">
      <c r="A1" s="115">
        <f>D7+F7+H7+J7+L7+N7+P7</f>
        <v>240490</v>
      </c>
      <c r="B1" s="83"/>
      <c r="C1" s="85"/>
      <c r="D1" s="85"/>
      <c r="E1" s="85"/>
      <c r="F1" s="85"/>
      <c r="G1" s="85"/>
      <c r="H1" s="85"/>
      <c r="I1" s="85"/>
      <c r="J1" s="85"/>
      <c r="K1" s="85"/>
      <c r="L1" s="85"/>
      <c r="M1" s="85"/>
      <c r="N1" s="85"/>
      <c r="O1" s="85"/>
      <c r="P1" s="85"/>
      <c r="Q1" s="85"/>
      <c r="R1" s="85"/>
      <c r="S1" s="85"/>
      <c r="T1" s="85"/>
      <c r="U1" s="85"/>
      <c r="V1" s="86"/>
      <c r="W1" s="50"/>
      <c r="X1" s="85"/>
      <c r="Y1" s="85"/>
    </row>
    <row r="2" spans="1:27" s="88" customFormat="1" ht="15" customHeight="1" x14ac:dyDescent="0.25">
      <c r="A2" s="80"/>
      <c r="B2" s="147"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more than one out-of-school suspension by race/ethnicity, disability status, and English proficiency, by state: School Year 2017-18</v>
      </c>
      <c r="C2" s="147"/>
      <c r="D2" s="147"/>
      <c r="E2" s="147"/>
      <c r="F2" s="147"/>
      <c r="G2" s="147"/>
      <c r="H2" s="147"/>
      <c r="I2" s="147"/>
      <c r="J2" s="147"/>
      <c r="K2" s="147"/>
      <c r="L2" s="147"/>
      <c r="M2" s="147"/>
      <c r="N2" s="147"/>
      <c r="O2" s="147"/>
      <c r="P2" s="147"/>
      <c r="Q2" s="147"/>
      <c r="R2" s="147"/>
      <c r="S2" s="147"/>
      <c r="T2" s="147"/>
      <c r="U2" s="147"/>
      <c r="V2" s="147"/>
      <c r="W2" s="147"/>
    </row>
    <row r="3" spans="1:27" s="87" customFormat="1" ht="15" customHeight="1" thickBot="1" x14ac:dyDescent="0.3">
      <c r="A3" s="79"/>
      <c r="B3" s="89"/>
      <c r="C3" s="90"/>
      <c r="D3" s="90"/>
      <c r="E3" s="90"/>
      <c r="F3" s="90"/>
      <c r="G3" s="90"/>
      <c r="H3" s="90"/>
      <c r="I3" s="90"/>
      <c r="J3" s="90"/>
      <c r="K3" s="90"/>
      <c r="L3" s="90"/>
      <c r="M3" s="90"/>
      <c r="N3" s="90"/>
      <c r="O3" s="90"/>
      <c r="P3" s="90"/>
      <c r="Q3" s="90"/>
      <c r="R3" s="90"/>
      <c r="S3" s="90"/>
      <c r="T3" s="90"/>
      <c r="U3" s="90"/>
      <c r="V3" s="90"/>
      <c r="W3" s="50"/>
      <c r="X3" s="90"/>
      <c r="Y3" s="90"/>
    </row>
    <row r="4" spans="1:27" s="100" customFormat="1" ht="24.95" customHeight="1" x14ac:dyDescent="0.2">
      <c r="A4" s="81"/>
      <c r="B4" s="148" t="s">
        <v>0</v>
      </c>
      <c r="C4" s="150" t="s">
        <v>67</v>
      </c>
      <c r="D4" s="156" t="s">
        <v>79</v>
      </c>
      <c r="E4" s="157"/>
      <c r="F4" s="157"/>
      <c r="G4" s="157"/>
      <c r="H4" s="157"/>
      <c r="I4" s="157"/>
      <c r="J4" s="157"/>
      <c r="K4" s="157"/>
      <c r="L4" s="157"/>
      <c r="M4" s="157"/>
      <c r="N4" s="157"/>
      <c r="O4" s="157"/>
      <c r="P4" s="157"/>
      <c r="Q4" s="158"/>
      <c r="R4" s="152" t="s">
        <v>3</v>
      </c>
      <c r="S4" s="153"/>
      <c r="T4" s="152" t="s">
        <v>2</v>
      </c>
      <c r="U4" s="153"/>
      <c r="V4" s="152" t="s">
        <v>68</v>
      </c>
      <c r="W4" s="153"/>
      <c r="X4" s="138" t="s">
        <v>66</v>
      </c>
      <c r="Y4" s="140" t="s">
        <v>4</v>
      </c>
    </row>
    <row r="5" spans="1:27" s="100" customFormat="1" ht="24.95" customHeight="1" x14ac:dyDescent="0.2">
      <c r="A5" s="81"/>
      <c r="B5" s="149"/>
      <c r="C5" s="151"/>
      <c r="D5" s="142" t="s">
        <v>5</v>
      </c>
      <c r="E5" s="143"/>
      <c r="F5" s="144" t="s">
        <v>6</v>
      </c>
      <c r="G5" s="143"/>
      <c r="H5" s="145" t="s">
        <v>7</v>
      </c>
      <c r="I5" s="143"/>
      <c r="J5" s="145" t="s">
        <v>8</v>
      </c>
      <c r="K5" s="143"/>
      <c r="L5" s="145" t="s">
        <v>9</v>
      </c>
      <c r="M5" s="143"/>
      <c r="N5" s="145" t="s">
        <v>10</v>
      </c>
      <c r="O5" s="143"/>
      <c r="P5" s="145" t="s">
        <v>11</v>
      </c>
      <c r="Q5" s="146"/>
      <c r="R5" s="154"/>
      <c r="S5" s="155"/>
      <c r="T5" s="154"/>
      <c r="U5" s="155"/>
      <c r="V5" s="154"/>
      <c r="W5" s="155"/>
      <c r="X5" s="139"/>
      <c r="Y5" s="141"/>
    </row>
    <row r="6" spans="1:27" s="100" customFormat="1" ht="15" customHeight="1" thickBot="1" x14ac:dyDescent="0.25">
      <c r="A6" s="81"/>
      <c r="B6" s="70"/>
      <c r="C6" s="71"/>
      <c r="D6" s="72" t="s">
        <v>12</v>
      </c>
      <c r="E6" s="73" t="s">
        <v>13</v>
      </c>
      <c r="F6" s="74" t="s">
        <v>12</v>
      </c>
      <c r="G6" s="73" t="s">
        <v>13</v>
      </c>
      <c r="H6" s="74" t="s">
        <v>12</v>
      </c>
      <c r="I6" s="73" t="s">
        <v>13</v>
      </c>
      <c r="J6" s="74" t="s">
        <v>12</v>
      </c>
      <c r="K6" s="73" t="s">
        <v>13</v>
      </c>
      <c r="L6" s="74" t="s">
        <v>12</v>
      </c>
      <c r="M6" s="73" t="s">
        <v>13</v>
      </c>
      <c r="N6" s="74" t="s">
        <v>12</v>
      </c>
      <c r="O6" s="73" t="s">
        <v>13</v>
      </c>
      <c r="P6" s="74" t="s">
        <v>12</v>
      </c>
      <c r="Q6" s="75" t="s">
        <v>13</v>
      </c>
      <c r="R6" s="72" t="s">
        <v>12</v>
      </c>
      <c r="S6" s="76" t="s">
        <v>69</v>
      </c>
      <c r="T6" s="72" t="s">
        <v>12</v>
      </c>
      <c r="U6" s="76" t="s">
        <v>69</v>
      </c>
      <c r="V6" s="74" t="s">
        <v>12</v>
      </c>
      <c r="W6" s="76" t="s">
        <v>69</v>
      </c>
      <c r="X6" s="77"/>
      <c r="Y6" s="78"/>
    </row>
    <row r="7" spans="1:27" s="24" customFormat="1" ht="15" customHeight="1" x14ac:dyDescent="0.2">
      <c r="A7" s="82" t="s">
        <v>14</v>
      </c>
      <c r="B7" s="114" t="s">
        <v>75</v>
      </c>
      <c r="C7" s="52">
        <v>247604</v>
      </c>
      <c r="D7" s="60">
        <v>3695</v>
      </c>
      <c r="E7" s="61">
        <v>1.5364</v>
      </c>
      <c r="F7" s="62">
        <v>1112</v>
      </c>
      <c r="G7" s="61">
        <v>0.46239000000000002</v>
      </c>
      <c r="H7" s="62">
        <v>43035</v>
      </c>
      <c r="I7" s="61">
        <v>17.895</v>
      </c>
      <c r="J7" s="62">
        <v>127204</v>
      </c>
      <c r="K7" s="61">
        <v>52.893700000000003</v>
      </c>
      <c r="L7" s="62">
        <v>54008</v>
      </c>
      <c r="M7" s="61">
        <v>22.4575</v>
      </c>
      <c r="N7" s="63">
        <v>712</v>
      </c>
      <c r="O7" s="61">
        <v>0.29609999999999997</v>
      </c>
      <c r="P7" s="64">
        <v>10724</v>
      </c>
      <c r="Q7" s="57">
        <v>4.4592000000000001</v>
      </c>
      <c r="R7" s="56">
        <v>50659</v>
      </c>
      <c r="S7" s="58">
        <v>20.459700000000002</v>
      </c>
      <c r="T7" s="56">
        <v>7114</v>
      </c>
      <c r="U7" s="57">
        <v>2.8731399999999998</v>
      </c>
      <c r="V7" s="56">
        <v>12565</v>
      </c>
      <c r="W7" s="57">
        <v>5.0746000000000002</v>
      </c>
      <c r="X7" s="67">
        <v>97632</v>
      </c>
      <c r="Y7" s="68">
        <v>99.986999999999995</v>
      </c>
      <c r="Z7" s="95"/>
      <c r="AA7" s="95"/>
    </row>
    <row r="8" spans="1:27" s="24" customFormat="1" ht="15" customHeight="1" x14ac:dyDescent="0.2">
      <c r="A8" s="82" t="s">
        <v>1</v>
      </c>
      <c r="B8" s="53" t="s">
        <v>16</v>
      </c>
      <c r="C8" s="37">
        <v>5642</v>
      </c>
      <c r="D8" s="38">
        <v>15</v>
      </c>
      <c r="E8" s="40">
        <v>0.2681</v>
      </c>
      <c r="F8" s="42">
        <v>7</v>
      </c>
      <c r="G8" s="40">
        <v>0.12511</v>
      </c>
      <c r="H8" s="41">
        <v>86</v>
      </c>
      <c r="I8" s="40">
        <v>1.5369999999999999</v>
      </c>
      <c r="J8" s="42">
        <v>4452</v>
      </c>
      <c r="K8" s="40">
        <v>79.570999999999998</v>
      </c>
      <c r="L8" s="42">
        <v>973</v>
      </c>
      <c r="M8" s="40">
        <v>17.390499999999999</v>
      </c>
      <c r="N8" s="42">
        <v>3</v>
      </c>
      <c r="O8" s="40">
        <v>5.3600000000000002E-2</v>
      </c>
      <c r="P8" s="46">
        <v>59</v>
      </c>
      <c r="Q8" s="39">
        <v>1.0545</v>
      </c>
      <c r="R8" s="45">
        <v>849</v>
      </c>
      <c r="S8" s="44">
        <v>15.0479</v>
      </c>
      <c r="T8" s="38">
        <v>47</v>
      </c>
      <c r="U8" s="39">
        <v>0.83304</v>
      </c>
      <c r="V8" s="38">
        <v>31</v>
      </c>
      <c r="W8" s="39">
        <v>0.54949999999999999</v>
      </c>
      <c r="X8" s="25">
        <v>1390</v>
      </c>
      <c r="Y8" s="26">
        <v>100</v>
      </c>
      <c r="Z8" s="95"/>
      <c r="AA8" s="95"/>
    </row>
    <row r="9" spans="1:27" s="24" customFormat="1" ht="15" customHeight="1" x14ac:dyDescent="0.2">
      <c r="A9" s="82" t="s">
        <v>1</v>
      </c>
      <c r="B9" s="54" t="s">
        <v>15</v>
      </c>
      <c r="C9" s="52">
        <v>465</v>
      </c>
      <c r="D9" s="60">
        <v>210</v>
      </c>
      <c r="E9" s="61">
        <v>45.652200000000001</v>
      </c>
      <c r="F9" s="62">
        <v>3</v>
      </c>
      <c r="G9" s="61">
        <v>0.65217000000000003</v>
      </c>
      <c r="H9" s="62">
        <v>27</v>
      </c>
      <c r="I9" s="61">
        <v>5.87</v>
      </c>
      <c r="J9" s="63">
        <v>27</v>
      </c>
      <c r="K9" s="61">
        <v>5.8696000000000002</v>
      </c>
      <c r="L9" s="63">
        <v>100</v>
      </c>
      <c r="M9" s="61">
        <v>21.739100000000001</v>
      </c>
      <c r="N9" s="62">
        <v>20</v>
      </c>
      <c r="O9" s="61">
        <v>4.3478000000000003</v>
      </c>
      <c r="P9" s="65">
        <v>73</v>
      </c>
      <c r="Q9" s="57">
        <v>15.8696</v>
      </c>
      <c r="R9" s="59">
        <v>118</v>
      </c>
      <c r="S9" s="58">
        <v>25.376300000000001</v>
      </c>
      <c r="T9" s="59">
        <v>5</v>
      </c>
      <c r="U9" s="57">
        <v>1.0752699999999999</v>
      </c>
      <c r="V9" s="59">
        <v>117</v>
      </c>
      <c r="W9" s="57">
        <v>25.161300000000001</v>
      </c>
      <c r="X9" s="67">
        <v>506</v>
      </c>
      <c r="Y9" s="68">
        <v>100</v>
      </c>
      <c r="Z9" s="95"/>
      <c r="AA9" s="95"/>
    </row>
    <row r="10" spans="1:27" s="24" customFormat="1" ht="15" customHeight="1" x14ac:dyDescent="0.2">
      <c r="A10" s="82" t="s">
        <v>1</v>
      </c>
      <c r="B10" s="53" t="s">
        <v>18</v>
      </c>
      <c r="C10" s="37">
        <v>4619</v>
      </c>
      <c r="D10" s="45">
        <v>598</v>
      </c>
      <c r="E10" s="40">
        <v>13.102499999999999</v>
      </c>
      <c r="F10" s="42">
        <v>29</v>
      </c>
      <c r="G10" s="40">
        <v>0.63541000000000003</v>
      </c>
      <c r="H10" s="41">
        <v>1976</v>
      </c>
      <c r="I10" s="40">
        <v>43.295000000000002</v>
      </c>
      <c r="J10" s="42">
        <v>691</v>
      </c>
      <c r="K10" s="40">
        <v>15.1402</v>
      </c>
      <c r="L10" s="41">
        <v>1090</v>
      </c>
      <c r="M10" s="40">
        <v>23.8826</v>
      </c>
      <c r="N10" s="41">
        <v>10</v>
      </c>
      <c r="O10" s="40">
        <v>0.21909999999999999</v>
      </c>
      <c r="P10" s="43">
        <v>170</v>
      </c>
      <c r="Q10" s="39">
        <v>3.7248000000000001</v>
      </c>
      <c r="R10" s="45">
        <v>652</v>
      </c>
      <c r="S10" s="44">
        <v>14.115600000000001</v>
      </c>
      <c r="T10" s="45">
        <v>55</v>
      </c>
      <c r="U10" s="39">
        <v>1.1907300000000001</v>
      </c>
      <c r="V10" s="45">
        <v>266</v>
      </c>
      <c r="W10" s="39">
        <v>5.7587999999999999</v>
      </c>
      <c r="X10" s="25">
        <v>2000</v>
      </c>
      <c r="Y10" s="26">
        <v>100</v>
      </c>
      <c r="Z10" s="95"/>
      <c r="AA10" s="95"/>
    </row>
    <row r="11" spans="1:27" s="24" customFormat="1" ht="15" customHeight="1" x14ac:dyDescent="0.2">
      <c r="A11" s="82" t="s">
        <v>1</v>
      </c>
      <c r="B11" s="54" t="s">
        <v>17</v>
      </c>
      <c r="C11" s="52">
        <v>4771</v>
      </c>
      <c r="D11" s="60">
        <v>59</v>
      </c>
      <c r="E11" s="61">
        <v>1.2750999999999999</v>
      </c>
      <c r="F11" s="63">
        <v>88</v>
      </c>
      <c r="G11" s="61">
        <v>1.90188</v>
      </c>
      <c r="H11" s="62">
        <v>701</v>
      </c>
      <c r="I11" s="61">
        <v>15.15</v>
      </c>
      <c r="J11" s="62">
        <v>2062</v>
      </c>
      <c r="K11" s="61">
        <v>44.564500000000002</v>
      </c>
      <c r="L11" s="62">
        <v>1343</v>
      </c>
      <c r="M11" s="61">
        <v>29.025300000000001</v>
      </c>
      <c r="N11" s="62">
        <v>50</v>
      </c>
      <c r="O11" s="61">
        <v>1.0806</v>
      </c>
      <c r="P11" s="65">
        <v>324</v>
      </c>
      <c r="Q11" s="57">
        <v>7.0023999999999997</v>
      </c>
      <c r="R11" s="60">
        <v>876</v>
      </c>
      <c r="S11" s="58">
        <v>18.360900000000001</v>
      </c>
      <c r="T11" s="59">
        <v>144</v>
      </c>
      <c r="U11" s="57">
        <v>3.01824</v>
      </c>
      <c r="V11" s="59">
        <v>405</v>
      </c>
      <c r="W11" s="57">
        <v>8.4887999999999995</v>
      </c>
      <c r="X11" s="67">
        <v>1088</v>
      </c>
      <c r="Y11" s="68">
        <v>100</v>
      </c>
      <c r="Z11" s="95"/>
      <c r="AA11" s="95"/>
    </row>
    <row r="12" spans="1:27" s="24" customFormat="1" ht="15" customHeight="1" x14ac:dyDescent="0.2">
      <c r="A12" s="82" t="s">
        <v>1</v>
      </c>
      <c r="B12" s="53" t="s">
        <v>19</v>
      </c>
      <c r="C12" s="37">
        <v>13938</v>
      </c>
      <c r="D12" s="38">
        <v>318</v>
      </c>
      <c r="E12" s="40">
        <v>2.3218000000000001</v>
      </c>
      <c r="F12" s="41">
        <v>233</v>
      </c>
      <c r="G12" s="40">
        <v>1.70123</v>
      </c>
      <c r="H12" s="42">
        <v>6960</v>
      </c>
      <c r="I12" s="40">
        <v>50.817999999999998</v>
      </c>
      <c r="J12" s="42">
        <v>3313</v>
      </c>
      <c r="K12" s="40">
        <v>24.189499999999999</v>
      </c>
      <c r="L12" s="42">
        <v>2221</v>
      </c>
      <c r="M12" s="40">
        <v>16.2164</v>
      </c>
      <c r="N12" s="41">
        <v>85</v>
      </c>
      <c r="O12" s="40">
        <v>0.62060000000000004</v>
      </c>
      <c r="P12" s="46">
        <v>566</v>
      </c>
      <c r="Q12" s="39">
        <v>4.1326000000000001</v>
      </c>
      <c r="R12" s="38">
        <v>3094</v>
      </c>
      <c r="S12" s="44">
        <v>22.1983</v>
      </c>
      <c r="T12" s="45">
        <v>242</v>
      </c>
      <c r="U12" s="39">
        <v>1.7362599999999999</v>
      </c>
      <c r="V12" s="45">
        <v>1932</v>
      </c>
      <c r="W12" s="39">
        <v>13.8614</v>
      </c>
      <c r="X12" s="25">
        <v>10121</v>
      </c>
      <c r="Y12" s="26">
        <v>100</v>
      </c>
      <c r="Z12" s="95"/>
      <c r="AA12" s="95"/>
    </row>
    <row r="13" spans="1:27" s="24" customFormat="1" ht="15" customHeight="1" x14ac:dyDescent="0.2">
      <c r="A13" s="82" t="s">
        <v>1</v>
      </c>
      <c r="B13" s="54" t="s">
        <v>20</v>
      </c>
      <c r="C13" s="52">
        <v>3490</v>
      </c>
      <c r="D13" s="60">
        <v>50</v>
      </c>
      <c r="E13" s="61">
        <v>1.4758</v>
      </c>
      <c r="F13" s="63">
        <v>22</v>
      </c>
      <c r="G13" s="61">
        <v>0.64934999999999998</v>
      </c>
      <c r="H13" s="62">
        <v>1534</v>
      </c>
      <c r="I13" s="61">
        <v>45.277000000000001</v>
      </c>
      <c r="J13" s="63">
        <v>510</v>
      </c>
      <c r="K13" s="61">
        <v>15.053100000000001</v>
      </c>
      <c r="L13" s="62">
        <v>1037</v>
      </c>
      <c r="M13" s="61">
        <v>30.608000000000001</v>
      </c>
      <c r="N13" s="62">
        <v>18</v>
      </c>
      <c r="O13" s="61">
        <v>0.53129999999999999</v>
      </c>
      <c r="P13" s="64">
        <v>217</v>
      </c>
      <c r="Q13" s="57">
        <v>6.4050000000000002</v>
      </c>
      <c r="R13" s="59">
        <v>640</v>
      </c>
      <c r="S13" s="58">
        <v>18.338100000000001</v>
      </c>
      <c r="T13" s="60">
        <v>102</v>
      </c>
      <c r="U13" s="57">
        <v>2.9226399999999999</v>
      </c>
      <c r="V13" s="60">
        <v>381</v>
      </c>
      <c r="W13" s="57">
        <v>10.9169</v>
      </c>
      <c r="X13" s="67">
        <v>1908</v>
      </c>
      <c r="Y13" s="68">
        <v>100</v>
      </c>
      <c r="Z13" s="95"/>
      <c r="AA13" s="95"/>
    </row>
    <row r="14" spans="1:27" s="24" customFormat="1" ht="15" customHeight="1" x14ac:dyDescent="0.2">
      <c r="A14" s="82" t="s">
        <v>1</v>
      </c>
      <c r="B14" s="53" t="s">
        <v>21</v>
      </c>
      <c r="C14" s="47">
        <v>2183</v>
      </c>
      <c r="D14" s="38">
        <v>5</v>
      </c>
      <c r="E14" s="40">
        <v>0.23799999999999999</v>
      </c>
      <c r="F14" s="42">
        <v>8</v>
      </c>
      <c r="G14" s="40">
        <v>0.38077</v>
      </c>
      <c r="H14" s="41">
        <v>967</v>
      </c>
      <c r="I14" s="40">
        <v>46.026000000000003</v>
      </c>
      <c r="J14" s="41">
        <v>772</v>
      </c>
      <c r="K14" s="40">
        <v>36.744399999999999</v>
      </c>
      <c r="L14" s="41">
        <v>287</v>
      </c>
      <c r="M14" s="40">
        <v>13.6602</v>
      </c>
      <c r="N14" s="42">
        <v>3</v>
      </c>
      <c r="O14" s="40">
        <v>0.14280000000000001</v>
      </c>
      <c r="P14" s="43">
        <v>59</v>
      </c>
      <c r="Q14" s="39">
        <v>2.8081999999999998</v>
      </c>
      <c r="R14" s="38">
        <v>666</v>
      </c>
      <c r="S14" s="44">
        <v>30.508500000000002</v>
      </c>
      <c r="T14" s="45">
        <v>82</v>
      </c>
      <c r="U14" s="39">
        <v>3.7563</v>
      </c>
      <c r="V14" s="45">
        <v>222</v>
      </c>
      <c r="W14" s="39">
        <v>10.169499999999999</v>
      </c>
      <c r="X14" s="25">
        <v>1214</v>
      </c>
      <c r="Y14" s="26">
        <v>100</v>
      </c>
      <c r="Z14" s="95"/>
      <c r="AA14" s="95"/>
    </row>
    <row r="15" spans="1:27" s="24" customFormat="1" ht="15" customHeight="1" x14ac:dyDescent="0.2">
      <c r="A15" s="82" t="s">
        <v>1</v>
      </c>
      <c r="B15" s="54" t="s">
        <v>23</v>
      </c>
      <c r="C15" s="55">
        <v>1566</v>
      </c>
      <c r="D15" s="60">
        <v>4</v>
      </c>
      <c r="E15" s="61">
        <v>0.25919999999999999</v>
      </c>
      <c r="F15" s="62">
        <v>3</v>
      </c>
      <c r="G15" s="61">
        <v>0.19442999999999999</v>
      </c>
      <c r="H15" s="62">
        <v>158</v>
      </c>
      <c r="I15" s="61">
        <v>10.24</v>
      </c>
      <c r="J15" s="63">
        <v>1051</v>
      </c>
      <c r="K15" s="61">
        <v>68.114099999999993</v>
      </c>
      <c r="L15" s="62">
        <v>254</v>
      </c>
      <c r="M15" s="61">
        <v>16.461400000000001</v>
      </c>
      <c r="N15" s="63">
        <v>2</v>
      </c>
      <c r="O15" s="61">
        <v>0.12959999999999999</v>
      </c>
      <c r="P15" s="64">
        <v>71</v>
      </c>
      <c r="Q15" s="57">
        <v>4.6013999999999999</v>
      </c>
      <c r="R15" s="60">
        <v>472</v>
      </c>
      <c r="S15" s="58">
        <v>30.140499999999999</v>
      </c>
      <c r="T15" s="59">
        <v>23</v>
      </c>
      <c r="U15" s="57">
        <v>1.46871</v>
      </c>
      <c r="V15" s="59">
        <v>34</v>
      </c>
      <c r="W15" s="57">
        <v>2.1711</v>
      </c>
      <c r="X15" s="67">
        <v>231</v>
      </c>
      <c r="Y15" s="68">
        <v>100</v>
      </c>
      <c r="Z15" s="95"/>
      <c r="AA15" s="95"/>
    </row>
    <row r="16" spans="1:27" s="24" customFormat="1" ht="15" customHeight="1" x14ac:dyDescent="0.2">
      <c r="A16" s="82" t="s">
        <v>1</v>
      </c>
      <c r="B16" s="53" t="s">
        <v>22</v>
      </c>
      <c r="C16" s="47">
        <v>922</v>
      </c>
      <c r="D16" s="45">
        <v>0</v>
      </c>
      <c r="E16" s="40">
        <v>0</v>
      </c>
      <c r="F16" s="41">
        <v>0</v>
      </c>
      <c r="G16" s="40">
        <v>0</v>
      </c>
      <c r="H16" s="42">
        <v>30</v>
      </c>
      <c r="I16" s="40">
        <v>3.359</v>
      </c>
      <c r="J16" s="41">
        <v>855</v>
      </c>
      <c r="K16" s="40">
        <v>95.744699999999995</v>
      </c>
      <c r="L16" s="42">
        <v>4</v>
      </c>
      <c r="M16" s="40">
        <v>0.44790000000000002</v>
      </c>
      <c r="N16" s="41">
        <v>0</v>
      </c>
      <c r="O16" s="40">
        <v>0</v>
      </c>
      <c r="P16" s="43">
        <v>4</v>
      </c>
      <c r="Q16" s="39">
        <v>0.44790000000000002</v>
      </c>
      <c r="R16" s="38">
        <v>207</v>
      </c>
      <c r="S16" s="44">
        <v>22.4512</v>
      </c>
      <c r="T16" s="38">
        <v>29</v>
      </c>
      <c r="U16" s="39">
        <v>3.14534</v>
      </c>
      <c r="V16" s="38">
        <v>15</v>
      </c>
      <c r="W16" s="39">
        <v>1.6269</v>
      </c>
      <c r="X16" s="25">
        <v>228</v>
      </c>
      <c r="Y16" s="26">
        <v>100</v>
      </c>
      <c r="Z16" s="95"/>
      <c r="AA16" s="95"/>
    </row>
    <row r="17" spans="1:27" s="24" customFormat="1" ht="15" customHeight="1" x14ac:dyDescent="0.2">
      <c r="A17" s="82" t="s">
        <v>1</v>
      </c>
      <c r="B17" s="54" t="s">
        <v>24</v>
      </c>
      <c r="C17" s="52">
        <v>13813</v>
      </c>
      <c r="D17" s="60">
        <v>26</v>
      </c>
      <c r="E17" s="61">
        <v>0.2006</v>
      </c>
      <c r="F17" s="63">
        <v>34</v>
      </c>
      <c r="G17" s="61">
        <v>0.26225999999999999</v>
      </c>
      <c r="H17" s="62">
        <v>2407</v>
      </c>
      <c r="I17" s="61">
        <v>18.567</v>
      </c>
      <c r="J17" s="63">
        <v>7008</v>
      </c>
      <c r="K17" s="61">
        <v>54.057400000000001</v>
      </c>
      <c r="L17" s="63">
        <v>2977</v>
      </c>
      <c r="M17" s="61">
        <v>22.9636</v>
      </c>
      <c r="N17" s="63">
        <v>10</v>
      </c>
      <c r="O17" s="61">
        <v>7.7100000000000002E-2</v>
      </c>
      <c r="P17" s="65">
        <v>502</v>
      </c>
      <c r="Q17" s="57">
        <v>3.8723000000000001</v>
      </c>
      <c r="R17" s="60">
        <v>2816</v>
      </c>
      <c r="S17" s="58">
        <v>20.386600000000001</v>
      </c>
      <c r="T17" s="60">
        <v>849</v>
      </c>
      <c r="U17" s="57">
        <v>6.1463799999999997</v>
      </c>
      <c r="V17" s="60">
        <v>511</v>
      </c>
      <c r="W17" s="57">
        <v>3.6993999999999998</v>
      </c>
      <c r="X17" s="67">
        <v>3976</v>
      </c>
      <c r="Y17" s="68">
        <v>100</v>
      </c>
      <c r="Z17" s="95"/>
      <c r="AA17" s="95"/>
    </row>
    <row r="18" spans="1:27" s="24" customFormat="1" ht="15" customHeight="1" x14ac:dyDescent="0.2">
      <c r="A18" s="82" t="s">
        <v>1</v>
      </c>
      <c r="B18" s="53" t="s">
        <v>25</v>
      </c>
      <c r="C18" s="37">
        <v>11003</v>
      </c>
      <c r="D18" s="45">
        <v>13</v>
      </c>
      <c r="E18" s="40">
        <v>0.12039999999999999</v>
      </c>
      <c r="F18" s="42">
        <v>28</v>
      </c>
      <c r="G18" s="40">
        <v>0.25938</v>
      </c>
      <c r="H18" s="42">
        <v>718</v>
      </c>
      <c r="I18" s="40">
        <v>6.6509999999999998</v>
      </c>
      <c r="J18" s="42">
        <v>8545</v>
      </c>
      <c r="K18" s="40">
        <v>79.156999999999996</v>
      </c>
      <c r="L18" s="42">
        <v>1150</v>
      </c>
      <c r="M18" s="40">
        <v>10.6531</v>
      </c>
      <c r="N18" s="42">
        <v>7</v>
      </c>
      <c r="O18" s="40">
        <v>6.4799999999999996E-2</v>
      </c>
      <c r="P18" s="43">
        <v>334</v>
      </c>
      <c r="Q18" s="39">
        <v>3.0939999999999999</v>
      </c>
      <c r="R18" s="38">
        <v>1796</v>
      </c>
      <c r="S18" s="44">
        <v>16.322800000000001</v>
      </c>
      <c r="T18" s="45">
        <v>208</v>
      </c>
      <c r="U18" s="39">
        <v>1.89039</v>
      </c>
      <c r="V18" s="45">
        <v>206</v>
      </c>
      <c r="W18" s="39">
        <v>1.8722000000000001</v>
      </c>
      <c r="X18" s="25">
        <v>2416</v>
      </c>
      <c r="Y18" s="26">
        <v>100</v>
      </c>
      <c r="Z18" s="95"/>
      <c r="AA18" s="95"/>
    </row>
    <row r="19" spans="1:27" s="24" customFormat="1" ht="15" customHeight="1" x14ac:dyDescent="0.2">
      <c r="A19" s="82" t="s">
        <v>1</v>
      </c>
      <c r="B19" s="54" t="s">
        <v>26</v>
      </c>
      <c r="C19" s="52">
        <v>463</v>
      </c>
      <c r="D19" s="60">
        <v>4</v>
      </c>
      <c r="E19" s="61">
        <v>0.89690000000000003</v>
      </c>
      <c r="F19" s="62">
        <v>44</v>
      </c>
      <c r="G19" s="61">
        <v>9.8654700000000002</v>
      </c>
      <c r="H19" s="62">
        <v>53</v>
      </c>
      <c r="I19" s="61">
        <v>11.882999999999999</v>
      </c>
      <c r="J19" s="62">
        <v>7</v>
      </c>
      <c r="K19" s="61">
        <v>1.5694999999999999</v>
      </c>
      <c r="L19" s="62">
        <v>29</v>
      </c>
      <c r="M19" s="61">
        <v>6.5022000000000002</v>
      </c>
      <c r="N19" s="62">
        <v>268</v>
      </c>
      <c r="O19" s="61">
        <v>60.089700000000001</v>
      </c>
      <c r="P19" s="64">
        <v>41</v>
      </c>
      <c r="Q19" s="57">
        <v>9.1928000000000001</v>
      </c>
      <c r="R19" s="60">
        <v>84</v>
      </c>
      <c r="S19" s="58">
        <v>18.142499999999998</v>
      </c>
      <c r="T19" s="60">
        <v>17</v>
      </c>
      <c r="U19" s="57">
        <v>3.67171</v>
      </c>
      <c r="V19" s="60">
        <v>24</v>
      </c>
      <c r="W19" s="57">
        <v>5.1836000000000002</v>
      </c>
      <c r="X19" s="67">
        <v>292</v>
      </c>
      <c r="Y19" s="68">
        <v>100</v>
      </c>
      <c r="Z19" s="95"/>
      <c r="AA19" s="95"/>
    </row>
    <row r="20" spans="1:27" s="24" customFormat="1" ht="15" customHeight="1" x14ac:dyDescent="0.2">
      <c r="A20" s="82" t="s">
        <v>1</v>
      </c>
      <c r="B20" s="53" t="s">
        <v>28</v>
      </c>
      <c r="C20" s="47">
        <v>466</v>
      </c>
      <c r="D20" s="45">
        <v>24</v>
      </c>
      <c r="E20" s="40">
        <v>5.3691000000000004</v>
      </c>
      <c r="F20" s="41">
        <v>1</v>
      </c>
      <c r="G20" s="40">
        <v>0.22370999999999999</v>
      </c>
      <c r="H20" s="42">
        <v>120</v>
      </c>
      <c r="I20" s="40">
        <v>26.846</v>
      </c>
      <c r="J20" s="41">
        <v>6</v>
      </c>
      <c r="K20" s="40">
        <v>1.3423</v>
      </c>
      <c r="L20" s="41">
        <v>282</v>
      </c>
      <c r="M20" s="40">
        <v>63.087200000000003</v>
      </c>
      <c r="N20" s="41">
        <v>3</v>
      </c>
      <c r="O20" s="40">
        <v>0.67110000000000003</v>
      </c>
      <c r="P20" s="43">
        <v>11</v>
      </c>
      <c r="Q20" s="39">
        <v>2.4609000000000001</v>
      </c>
      <c r="R20" s="38">
        <v>66</v>
      </c>
      <c r="S20" s="44">
        <v>14.1631</v>
      </c>
      <c r="T20" s="45">
        <v>19</v>
      </c>
      <c r="U20" s="39">
        <v>4.0772500000000003</v>
      </c>
      <c r="V20" s="45">
        <v>15</v>
      </c>
      <c r="W20" s="39">
        <v>3.2189000000000001</v>
      </c>
      <c r="X20" s="25">
        <v>725</v>
      </c>
      <c r="Y20" s="26">
        <v>100</v>
      </c>
      <c r="Z20" s="95"/>
      <c r="AA20" s="95"/>
    </row>
    <row r="21" spans="1:27" s="24" customFormat="1" ht="15" customHeight="1" x14ac:dyDescent="0.2">
      <c r="A21" s="82" t="s">
        <v>1</v>
      </c>
      <c r="B21" s="54" t="s">
        <v>29</v>
      </c>
      <c r="C21" s="52">
        <v>7918</v>
      </c>
      <c r="D21" s="59">
        <v>17</v>
      </c>
      <c r="E21" s="61">
        <v>0.21920000000000001</v>
      </c>
      <c r="F21" s="62">
        <v>22</v>
      </c>
      <c r="G21" s="61">
        <v>0.28369</v>
      </c>
      <c r="H21" s="63">
        <v>1048</v>
      </c>
      <c r="I21" s="61">
        <v>13.513999999999999</v>
      </c>
      <c r="J21" s="62">
        <v>5027</v>
      </c>
      <c r="K21" s="61">
        <v>64.822699999999998</v>
      </c>
      <c r="L21" s="62">
        <v>1272</v>
      </c>
      <c r="M21" s="61">
        <v>16.4023</v>
      </c>
      <c r="N21" s="62">
        <v>1</v>
      </c>
      <c r="O21" s="61" t="s">
        <v>77</v>
      </c>
      <c r="P21" s="65">
        <v>368</v>
      </c>
      <c r="Q21" s="57">
        <v>4.7453000000000003</v>
      </c>
      <c r="R21" s="59">
        <v>1764</v>
      </c>
      <c r="S21" s="58">
        <v>22.278400000000001</v>
      </c>
      <c r="T21" s="60">
        <v>163</v>
      </c>
      <c r="U21" s="57">
        <v>2.0586000000000002</v>
      </c>
      <c r="V21" s="60">
        <v>245</v>
      </c>
      <c r="W21" s="57">
        <v>3.0941999999999998</v>
      </c>
      <c r="X21" s="67">
        <v>4145</v>
      </c>
      <c r="Y21" s="68">
        <v>100</v>
      </c>
      <c r="Z21" s="95"/>
      <c r="AA21" s="95"/>
    </row>
    <row r="22" spans="1:27" s="24" customFormat="1" ht="15" customHeight="1" x14ac:dyDescent="0.2">
      <c r="A22" s="82" t="s">
        <v>1</v>
      </c>
      <c r="B22" s="53" t="s">
        <v>30</v>
      </c>
      <c r="C22" s="37">
        <v>6681</v>
      </c>
      <c r="D22" s="38">
        <v>11</v>
      </c>
      <c r="E22" s="40">
        <v>0.16700000000000001</v>
      </c>
      <c r="F22" s="41">
        <v>18</v>
      </c>
      <c r="G22" s="40">
        <v>0.27331</v>
      </c>
      <c r="H22" s="41">
        <v>564</v>
      </c>
      <c r="I22" s="40">
        <v>8.5640000000000001</v>
      </c>
      <c r="J22" s="42">
        <v>3265</v>
      </c>
      <c r="K22" s="40">
        <v>49.5749</v>
      </c>
      <c r="L22" s="42">
        <v>2228</v>
      </c>
      <c r="M22" s="40">
        <v>33.829300000000003</v>
      </c>
      <c r="N22" s="42">
        <v>5</v>
      </c>
      <c r="O22" s="40">
        <v>7.5899999999999995E-2</v>
      </c>
      <c r="P22" s="46">
        <v>495</v>
      </c>
      <c r="Q22" s="39">
        <v>7.5159000000000002</v>
      </c>
      <c r="R22" s="45">
        <v>1552</v>
      </c>
      <c r="S22" s="44">
        <v>23.2301</v>
      </c>
      <c r="T22" s="45">
        <v>95</v>
      </c>
      <c r="U22" s="39">
        <v>1.42194</v>
      </c>
      <c r="V22" s="45">
        <v>181</v>
      </c>
      <c r="W22" s="39">
        <v>2.7092000000000001</v>
      </c>
      <c r="X22" s="25">
        <v>1886</v>
      </c>
      <c r="Y22" s="26">
        <v>100</v>
      </c>
      <c r="Z22" s="95"/>
      <c r="AA22" s="95"/>
    </row>
    <row r="23" spans="1:27" s="24" customFormat="1" ht="15" customHeight="1" x14ac:dyDescent="0.2">
      <c r="A23" s="82" t="s">
        <v>1</v>
      </c>
      <c r="B23" s="54" t="s">
        <v>27</v>
      </c>
      <c r="C23" s="52">
        <v>1455</v>
      </c>
      <c r="D23" s="60">
        <v>11</v>
      </c>
      <c r="E23" s="61">
        <v>0.76919999999999999</v>
      </c>
      <c r="F23" s="62">
        <v>2</v>
      </c>
      <c r="G23" s="61">
        <v>0.13986000000000001</v>
      </c>
      <c r="H23" s="62">
        <v>160</v>
      </c>
      <c r="I23" s="61">
        <v>11.189</v>
      </c>
      <c r="J23" s="62">
        <v>516</v>
      </c>
      <c r="K23" s="61">
        <v>36.0839</v>
      </c>
      <c r="L23" s="62">
        <v>614</v>
      </c>
      <c r="M23" s="61">
        <v>42.937100000000001</v>
      </c>
      <c r="N23" s="62">
        <v>11</v>
      </c>
      <c r="O23" s="61">
        <v>0.76919999999999999</v>
      </c>
      <c r="P23" s="65">
        <v>116</v>
      </c>
      <c r="Q23" s="57">
        <v>8.1119000000000003</v>
      </c>
      <c r="R23" s="60">
        <v>476</v>
      </c>
      <c r="S23" s="58">
        <v>32.714799999999997</v>
      </c>
      <c r="T23" s="59">
        <v>25</v>
      </c>
      <c r="U23" s="57">
        <v>1.71821</v>
      </c>
      <c r="V23" s="59">
        <v>62</v>
      </c>
      <c r="W23" s="57">
        <v>4.2611999999999997</v>
      </c>
      <c r="X23" s="67">
        <v>1343</v>
      </c>
      <c r="Y23" s="68">
        <v>100</v>
      </c>
      <c r="Z23" s="95"/>
      <c r="AA23" s="95"/>
    </row>
    <row r="24" spans="1:27" s="24" customFormat="1" ht="15" customHeight="1" x14ac:dyDescent="0.2">
      <c r="A24" s="82" t="s">
        <v>1</v>
      </c>
      <c r="B24" s="53" t="s">
        <v>31</v>
      </c>
      <c r="C24" s="37">
        <v>1849</v>
      </c>
      <c r="D24" s="45">
        <v>24</v>
      </c>
      <c r="E24" s="40">
        <v>1.3187</v>
      </c>
      <c r="F24" s="42">
        <v>10</v>
      </c>
      <c r="G24" s="40">
        <v>0.54944999999999999</v>
      </c>
      <c r="H24" s="41">
        <v>371</v>
      </c>
      <c r="I24" s="40">
        <v>20.385000000000002</v>
      </c>
      <c r="J24" s="42">
        <v>649</v>
      </c>
      <c r="K24" s="40">
        <v>35.659300000000002</v>
      </c>
      <c r="L24" s="42">
        <v>572</v>
      </c>
      <c r="M24" s="40">
        <v>31.428599999999999</v>
      </c>
      <c r="N24" s="42">
        <v>4</v>
      </c>
      <c r="O24" s="40">
        <v>0.2198</v>
      </c>
      <c r="P24" s="46">
        <v>190</v>
      </c>
      <c r="Q24" s="39">
        <v>10.4396</v>
      </c>
      <c r="R24" s="38">
        <v>352</v>
      </c>
      <c r="S24" s="44">
        <v>19.037299999999998</v>
      </c>
      <c r="T24" s="45">
        <v>29</v>
      </c>
      <c r="U24" s="39">
        <v>1.5684199999999999</v>
      </c>
      <c r="V24" s="45">
        <v>167</v>
      </c>
      <c r="W24" s="39">
        <v>9.0319000000000003</v>
      </c>
      <c r="X24" s="25">
        <v>1350</v>
      </c>
      <c r="Y24" s="26">
        <v>100</v>
      </c>
      <c r="Z24" s="95"/>
      <c r="AA24" s="95"/>
    </row>
    <row r="25" spans="1:27" s="24" customFormat="1" ht="15" customHeight="1" x14ac:dyDescent="0.2">
      <c r="A25" s="82" t="s">
        <v>1</v>
      </c>
      <c r="B25" s="54" t="s">
        <v>32</v>
      </c>
      <c r="C25" s="55">
        <v>3877</v>
      </c>
      <c r="D25" s="60">
        <v>5</v>
      </c>
      <c r="E25" s="61">
        <v>0.13020000000000001</v>
      </c>
      <c r="F25" s="62">
        <v>3</v>
      </c>
      <c r="G25" s="61">
        <v>7.8100000000000003E-2</v>
      </c>
      <c r="H25" s="62">
        <v>200</v>
      </c>
      <c r="I25" s="61">
        <v>5.2069999999999999</v>
      </c>
      <c r="J25" s="62">
        <v>1725</v>
      </c>
      <c r="K25" s="61">
        <v>44.910200000000003</v>
      </c>
      <c r="L25" s="63">
        <v>1719</v>
      </c>
      <c r="M25" s="61">
        <v>44.753999999999998</v>
      </c>
      <c r="N25" s="62">
        <v>2</v>
      </c>
      <c r="O25" s="61">
        <v>5.21E-2</v>
      </c>
      <c r="P25" s="65">
        <v>187</v>
      </c>
      <c r="Q25" s="57">
        <v>4.8685</v>
      </c>
      <c r="R25" s="60">
        <v>567</v>
      </c>
      <c r="S25" s="58">
        <v>14.624700000000001</v>
      </c>
      <c r="T25" s="60">
        <v>36</v>
      </c>
      <c r="U25" s="57">
        <v>0.92854999999999999</v>
      </c>
      <c r="V25" s="60">
        <v>65</v>
      </c>
      <c r="W25" s="57">
        <v>1.6766000000000001</v>
      </c>
      <c r="X25" s="67">
        <v>1401</v>
      </c>
      <c r="Y25" s="68">
        <v>100</v>
      </c>
      <c r="Z25" s="95"/>
      <c r="AA25" s="95"/>
    </row>
    <row r="26" spans="1:27" s="24" customFormat="1" ht="15" customHeight="1" x14ac:dyDescent="0.2">
      <c r="A26" s="82" t="s">
        <v>1</v>
      </c>
      <c r="B26" s="53" t="s">
        <v>33</v>
      </c>
      <c r="C26" s="37">
        <v>7106</v>
      </c>
      <c r="D26" s="38">
        <v>27</v>
      </c>
      <c r="E26" s="40">
        <v>0.42</v>
      </c>
      <c r="F26" s="41">
        <v>13</v>
      </c>
      <c r="G26" s="40">
        <v>0.20221</v>
      </c>
      <c r="H26" s="41">
        <v>145</v>
      </c>
      <c r="I26" s="40">
        <v>2.2549999999999999</v>
      </c>
      <c r="J26" s="42">
        <v>5256</v>
      </c>
      <c r="K26" s="40">
        <v>81.754499999999993</v>
      </c>
      <c r="L26" s="42">
        <v>896</v>
      </c>
      <c r="M26" s="40">
        <v>13.9368</v>
      </c>
      <c r="N26" s="41">
        <v>0</v>
      </c>
      <c r="O26" s="40">
        <v>0</v>
      </c>
      <c r="P26" s="46">
        <v>92</v>
      </c>
      <c r="Q26" s="39">
        <v>1.431</v>
      </c>
      <c r="R26" s="38">
        <v>1169</v>
      </c>
      <c r="S26" s="44">
        <v>16.450900000000001</v>
      </c>
      <c r="T26" s="38">
        <v>677</v>
      </c>
      <c r="U26" s="39">
        <v>9.5271600000000003</v>
      </c>
      <c r="V26" s="38">
        <v>65</v>
      </c>
      <c r="W26" s="39">
        <v>0.91469999999999996</v>
      </c>
      <c r="X26" s="25">
        <v>1365</v>
      </c>
      <c r="Y26" s="26">
        <v>100</v>
      </c>
      <c r="Z26" s="95"/>
      <c r="AA26" s="95"/>
    </row>
    <row r="27" spans="1:27" s="24" customFormat="1" ht="15" customHeight="1" x14ac:dyDescent="0.2">
      <c r="A27" s="82" t="s">
        <v>1</v>
      </c>
      <c r="B27" s="54" t="s">
        <v>36</v>
      </c>
      <c r="C27" s="55">
        <v>523</v>
      </c>
      <c r="D27" s="59">
        <v>7</v>
      </c>
      <c r="E27" s="61">
        <v>1.4</v>
      </c>
      <c r="F27" s="62">
        <v>2</v>
      </c>
      <c r="G27" s="61">
        <v>0.4</v>
      </c>
      <c r="H27" s="62">
        <v>17</v>
      </c>
      <c r="I27" s="61">
        <v>3.4</v>
      </c>
      <c r="J27" s="62">
        <v>44</v>
      </c>
      <c r="K27" s="61">
        <v>8.8000000000000007</v>
      </c>
      <c r="L27" s="63">
        <v>421</v>
      </c>
      <c r="M27" s="61">
        <v>84.2</v>
      </c>
      <c r="N27" s="62">
        <v>0</v>
      </c>
      <c r="O27" s="61">
        <v>0</v>
      </c>
      <c r="P27" s="65">
        <v>9</v>
      </c>
      <c r="Q27" s="57">
        <v>1.8</v>
      </c>
      <c r="R27" s="60">
        <v>193</v>
      </c>
      <c r="S27" s="58">
        <v>36.902500000000003</v>
      </c>
      <c r="T27" s="59">
        <v>23</v>
      </c>
      <c r="U27" s="57">
        <v>4.39771</v>
      </c>
      <c r="V27" s="59">
        <v>17</v>
      </c>
      <c r="W27" s="57">
        <v>3.2505000000000002</v>
      </c>
      <c r="X27" s="67">
        <v>579</v>
      </c>
      <c r="Y27" s="68">
        <v>100</v>
      </c>
      <c r="Z27" s="95"/>
      <c r="AA27" s="95"/>
    </row>
    <row r="28" spans="1:27" s="24" customFormat="1" ht="15" customHeight="1" x14ac:dyDescent="0.2">
      <c r="A28" s="82" t="s">
        <v>1</v>
      </c>
      <c r="B28" s="53" t="s">
        <v>35</v>
      </c>
      <c r="C28" s="47">
        <v>3577</v>
      </c>
      <c r="D28" s="45">
        <v>10</v>
      </c>
      <c r="E28" s="40">
        <v>0.29310000000000003</v>
      </c>
      <c r="F28" s="42">
        <v>5</v>
      </c>
      <c r="G28" s="40">
        <v>0.14654</v>
      </c>
      <c r="H28" s="42">
        <v>252</v>
      </c>
      <c r="I28" s="40">
        <v>7.3860000000000001</v>
      </c>
      <c r="J28" s="42">
        <v>2372</v>
      </c>
      <c r="K28" s="40">
        <v>69.519300000000001</v>
      </c>
      <c r="L28" s="41">
        <v>577</v>
      </c>
      <c r="M28" s="40">
        <v>16.910900000000002</v>
      </c>
      <c r="N28" s="42">
        <v>3</v>
      </c>
      <c r="O28" s="40">
        <v>8.7900000000000006E-2</v>
      </c>
      <c r="P28" s="43">
        <v>193</v>
      </c>
      <c r="Q28" s="39">
        <v>5.6565000000000003</v>
      </c>
      <c r="R28" s="45">
        <v>721</v>
      </c>
      <c r="S28" s="44">
        <v>20.156600000000001</v>
      </c>
      <c r="T28" s="38">
        <v>165</v>
      </c>
      <c r="U28" s="39">
        <v>4.6128</v>
      </c>
      <c r="V28" s="38">
        <v>67</v>
      </c>
      <c r="W28" s="39">
        <v>1.8731</v>
      </c>
      <c r="X28" s="25">
        <v>1414</v>
      </c>
      <c r="Y28" s="26">
        <v>100</v>
      </c>
      <c r="Z28" s="95"/>
      <c r="AA28" s="95"/>
    </row>
    <row r="29" spans="1:27" s="24" customFormat="1" ht="15" customHeight="1" x14ac:dyDescent="0.2">
      <c r="A29" s="82" t="s">
        <v>1</v>
      </c>
      <c r="B29" s="54" t="s">
        <v>34</v>
      </c>
      <c r="C29" s="52">
        <v>2919</v>
      </c>
      <c r="D29" s="60">
        <v>11</v>
      </c>
      <c r="E29" s="61">
        <v>0.39539999999999997</v>
      </c>
      <c r="F29" s="62">
        <v>20</v>
      </c>
      <c r="G29" s="61">
        <v>0.71891000000000005</v>
      </c>
      <c r="H29" s="63">
        <v>1117</v>
      </c>
      <c r="I29" s="61">
        <v>40.151000000000003</v>
      </c>
      <c r="J29" s="62">
        <v>641</v>
      </c>
      <c r="K29" s="61">
        <v>23.041</v>
      </c>
      <c r="L29" s="63">
        <v>832</v>
      </c>
      <c r="M29" s="61">
        <v>29.906500000000001</v>
      </c>
      <c r="N29" s="62">
        <v>0</v>
      </c>
      <c r="O29" s="61">
        <v>0</v>
      </c>
      <c r="P29" s="65">
        <v>161</v>
      </c>
      <c r="Q29" s="57">
        <v>5.7872000000000003</v>
      </c>
      <c r="R29" s="60">
        <v>972</v>
      </c>
      <c r="S29" s="58">
        <v>33.299100000000003</v>
      </c>
      <c r="T29" s="60">
        <v>137</v>
      </c>
      <c r="U29" s="57">
        <v>4.69339</v>
      </c>
      <c r="V29" s="60">
        <v>363</v>
      </c>
      <c r="W29" s="57">
        <v>12.4358</v>
      </c>
      <c r="X29" s="67">
        <v>1870</v>
      </c>
      <c r="Y29" s="68">
        <v>99.358000000000004</v>
      </c>
      <c r="Z29" s="95"/>
      <c r="AA29" s="95"/>
    </row>
    <row r="30" spans="1:27" s="24" customFormat="1" ht="15" customHeight="1" x14ac:dyDescent="0.2">
      <c r="A30" s="82" t="s">
        <v>1</v>
      </c>
      <c r="B30" s="53" t="s">
        <v>37</v>
      </c>
      <c r="C30" s="37">
        <v>12599</v>
      </c>
      <c r="D30" s="45">
        <v>123</v>
      </c>
      <c r="E30" s="40">
        <v>0.98609999999999998</v>
      </c>
      <c r="F30" s="41">
        <v>36</v>
      </c>
      <c r="G30" s="40">
        <v>0.28861999999999999</v>
      </c>
      <c r="H30" s="42">
        <v>795</v>
      </c>
      <c r="I30" s="40">
        <v>6.3739999999999997</v>
      </c>
      <c r="J30" s="42">
        <v>7131</v>
      </c>
      <c r="K30" s="40">
        <v>57.171500000000002</v>
      </c>
      <c r="L30" s="42">
        <v>3768</v>
      </c>
      <c r="M30" s="40">
        <v>30.209299999999999</v>
      </c>
      <c r="N30" s="42">
        <v>5</v>
      </c>
      <c r="O30" s="40" t="s">
        <v>77</v>
      </c>
      <c r="P30" s="43">
        <v>615</v>
      </c>
      <c r="Q30" s="39">
        <v>4.9306999999999999</v>
      </c>
      <c r="R30" s="45">
        <v>2279</v>
      </c>
      <c r="S30" s="44">
        <v>18.088699999999999</v>
      </c>
      <c r="T30" s="38">
        <v>126</v>
      </c>
      <c r="U30" s="39">
        <v>1.0000800000000001</v>
      </c>
      <c r="V30" s="38">
        <v>361</v>
      </c>
      <c r="W30" s="39">
        <v>2.8653</v>
      </c>
      <c r="X30" s="25">
        <v>3559</v>
      </c>
      <c r="Y30" s="26">
        <v>100</v>
      </c>
      <c r="Z30" s="95"/>
      <c r="AA30" s="95"/>
    </row>
    <row r="31" spans="1:27" s="24" customFormat="1" ht="15" customHeight="1" x14ac:dyDescent="0.2">
      <c r="A31" s="82" t="s">
        <v>1</v>
      </c>
      <c r="B31" s="54" t="s">
        <v>38</v>
      </c>
      <c r="C31" s="55">
        <v>3429</v>
      </c>
      <c r="D31" s="60">
        <v>230</v>
      </c>
      <c r="E31" s="61">
        <v>6.7946999999999997</v>
      </c>
      <c r="F31" s="63">
        <v>26</v>
      </c>
      <c r="G31" s="61">
        <v>0.76809000000000005</v>
      </c>
      <c r="H31" s="62">
        <v>333</v>
      </c>
      <c r="I31" s="61">
        <v>9.8379999999999992</v>
      </c>
      <c r="J31" s="63">
        <v>1727</v>
      </c>
      <c r="K31" s="61">
        <v>51.019199999999998</v>
      </c>
      <c r="L31" s="62">
        <v>812</v>
      </c>
      <c r="M31" s="61">
        <v>23.988199999999999</v>
      </c>
      <c r="N31" s="62">
        <v>1</v>
      </c>
      <c r="O31" s="61" t="s">
        <v>77</v>
      </c>
      <c r="P31" s="64">
        <v>256</v>
      </c>
      <c r="Q31" s="57">
        <v>7.5628000000000002</v>
      </c>
      <c r="R31" s="59">
        <v>986</v>
      </c>
      <c r="S31" s="58">
        <v>28.7547</v>
      </c>
      <c r="T31" s="60">
        <v>44</v>
      </c>
      <c r="U31" s="57">
        <v>1.2831699999999999</v>
      </c>
      <c r="V31" s="60">
        <v>307</v>
      </c>
      <c r="W31" s="57">
        <v>8.9529999999999994</v>
      </c>
      <c r="X31" s="67">
        <v>2232</v>
      </c>
      <c r="Y31" s="68">
        <v>100</v>
      </c>
      <c r="Z31" s="95"/>
      <c r="AA31" s="95"/>
    </row>
    <row r="32" spans="1:27" s="24" customFormat="1" ht="15" customHeight="1" x14ac:dyDescent="0.2">
      <c r="A32" s="82" t="s">
        <v>1</v>
      </c>
      <c r="B32" s="53" t="s">
        <v>40</v>
      </c>
      <c r="C32" s="37">
        <v>6347</v>
      </c>
      <c r="D32" s="38">
        <v>10</v>
      </c>
      <c r="E32" s="40">
        <v>0.15790000000000001</v>
      </c>
      <c r="F32" s="42">
        <v>8</v>
      </c>
      <c r="G32" s="40">
        <v>0.12631999999999999</v>
      </c>
      <c r="H32" s="42">
        <v>39</v>
      </c>
      <c r="I32" s="40">
        <v>0.61599999999999999</v>
      </c>
      <c r="J32" s="42">
        <v>5537</v>
      </c>
      <c r="K32" s="40">
        <v>87.430899999999994</v>
      </c>
      <c r="L32" s="41">
        <v>692</v>
      </c>
      <c r="M32" s="40">
        <v>10.9269</v>
      </c>
      <c r="N32" s="41">
        <v>1</v>
      </c>
      <c r="O32" s="40" t="s">
        <v>77</v>
      </c>
      <c r="P32" s="46">
        <v>46</v>
      </c>
      <c r="Q32" s="39">
        <v>0.72640000000000005</v>
      </c>
      <c r="R32" s="38">
        <v>699</v>
      </c>
      <c r="S32" s="44">
        <v>11.0131</v>
      </c>
      <c r="T32" s="45">
        <v>14</v>
      </c>
      <c r="U32" s="39">
        <v>0.22058</v>
      </c>
      <c r="V32" s="45">
        <v>22</v>
      </c>
      <c r="W32" s="39">
        <v>0.34660000000000002</v>
      </c>
      <c r="X32" s="25">
        <v>960</v>
      </c>
      <c r="Y32" s="26">
        <v>100</v>
      </c>
      <c r="Z32" s="95"/>
      <c r="AA32" s="95"/>
    </row>
    <row r="33" spans="1:27" s="24" customFormat="1" ht="15" customHeight="1" x14ac:dyDescent="0.2">
      <c r="A33" s="82" t="s">
        <v>1</v>
      </c>
      <c r="B33" s="54" t="s">
        <v>39</v>
      </c>
      <c r="C33" s="52">
        <v>5138</v>
      </c>
      <c r="D33" s="59">
        <v>18</v>
      </c>
      <c r="E33" s="61">
        <v>0.3579</v>
      </c>
      <c r="F33" s="62">
        <v>9</v>
      </c>
      <c r="G33" s="61">
        <v>0.17893000000000001</v>
      </c>
      <c r="H33" s="63">
        <v>163</v>
      </c>
      <c r="I33" s="61">
        <v>3.2410000000000001</v>
      </c>
      <c r="J33" s="62">
        <v>3067</v>
      </c>
      <c r="K33" s="61">
        <v>60.974200000000003</v>
      </c>
      <c r="L33" s="62">
        <v>1566</v>
      </c>
      <c r="M33" s="61">
        <v>31.133199999999999</v>
      </c>
      <c r="N33" s="63">
        <v>2</v>
      </c>
      <c r="O33" s="61" t="s">
        <v>77</v>
      </c>
      <c r="P33" s="65">
        <v>205</v>
      </c>
      <c r="Q33" s="57">
        <v>4.0754999999999999</v>
      </c>
      <c r="R33" s="59">
        <v>1062</v>
      </c>
      <c r="S33" s="58">
        <v>20.669499999999999</v>
      </c>
      <c r="T33" s="59">
        <v>108</v>
      </c>
      <c r="U33" s="57">
        <v>2.1019899999999998</v>
      </c>
      <c r="V33" s="59">
        <v>102</v>
      </c>
      <c r="W33" s="57">
        <v>1.9852000000000001</v>
      </c>
      <c r="X33" s="67">
        <v>2381</v>
      </c>
      <c r="Y33" s="68">
        <v>100</v>
      </c>
      <c r="Z33" s="95"/>
      <c r="AA33" s="95"/>
    </row>
    <row r="34" spans="1:27" s="24" customFormat="1" ht="15" customHeight="1" x14ac:dyDescent="0.2">
      <c r="A34" s="82" t="s">
        <v>1</v>
      </c>
      <c r="B34" s="53" t="s">
        <v>41</v>
      </c>
      <c r="C34" s="47">
        <v>475</v>
      </c>
      <c r="D34" s="38">
        <v>215</v>
      </c>
      <c r="E34" s="40">
        <v>46.137300000000003</v>
      </c>
      <c r="F34" s="42">
        <v>0</v>
      </c>
      <c r="G34" s="40">
        <v>0</v>
      </c>
      <c r="H34" s="41">
        <v>29</v>
      </c>
      <c r="I34" s="40">
        <v>6.2229999999999999</v>
      </c>
      <c r="J34" s="42">
        <v>6</v>
      </c>
      <c r="K34" s="40">
        <v>1.2876000000000001</v>
      </c>
      <c r="L34" s="41">
        <v>196</v>
      </c>
      <c r="M34" s="40">
        <v>42.060099999999998</v>
      </c>
      <c r="N34" s="41">
        <v>0</v>
      </c>
      <c r="O34" s="40">
        <v>0</v>
      </c>
      <c r="P34" s="43">
        <v>20</v>
      </c>
      <c r="Q34" s="39">
        <v>4.2918000000000003</v>
      </c>
      <c r="R34" s="45">
        <v>82</v>
      </c>
      <c r="S34" s="44">
        <v>17.263200000000001</v>
      </c>
      <c r="T34" s="45">
        <v>9</v>
      </c>
      <c r="U34" s="39">
        <v>1.8947400000000001</v>
      </c>
      <c r="V34" s="45">
        <v>43</v>
      </c>
      <c r="W34" s="39">
        <v>9.0526</v>
      </c>
      <c r="X34" s="25">
        <v>823</v>
      </c>
      <c r="Y34" s="26">
        <v>100</v>
      </c>
      <c r="Z34" s="95"/>
      <c r="AA34" s="95"/>
    </row>
    <row r="35" spans="1:27" s="24" customFormat="1" ht="15" customHeight="1" x14ac:dyDescent="0.2">
      <c r="A35" s="82" t="s">
        <v>1</v>
      </c>
      <c r="B35" s="54" t="s">
        <v>44</v>
      </c>
      <c r="C35" s="55">
        <v>1715</v>
      </c>
      <c r="D35" s="59">
        <v>69</v>
      </c>
      <c r="E35" s="61">
        <v>4.0804</v>
      </c>
      <c r="F35" s="62">
        <v>9</v>
      </c>
      <c r="G35" s="61">
        <v>0.53222999999999998</v>
      </c>
      <c r="H35" s="63">
        <v>299</v>
      </c>
      <c r="I35" s="61">
        <v>17.681999999999999</v>
      </c>
      <c r="J35" s="62">
        <v>654</v>
      </c>
      <c r="K35" s="61">
        <v>38.6753</v>
      </c>
      <c r="L35" s="63">
        <v>527</v>
      </c>
      <c r="M35" s="61">
        <v>31.164999999999999</v>
      </c>
      <c r="N35" s="62">
        <v>1</v>
      </c>
      <c r="O35" s="61">
        <v>5.91E-2</v>
      </c>
      <c r="P35" s="65">
        <v>132</v>
      </c>
      <c r="Q35" s="57">
        <v>7.806</v>
      </c>
      <c r="R35" s="59">
        <v>528</v>
      </c>
      <c r="S35" s="58">
        <v>30.787199999999999</v>
      </c>
      <c r="T35" s="59">
        <v>24</v>
      </c>
      <c r="U35" s="57">
        <v>1.3994200000000001</v>
      </c>
      <c r="V35" s="59">
        <v>39</v>
      </c>
      <c r="W35" s="57">
        <v>2.2740999999999998</v>
      </c>
      <c r="X35" s="67">
        <v>1055</v>
      </c>
      <c r="Y35" s="68">
        <v>100</v>
      </c>
      <c r="Z35" s="95"/>
      <c r="AA35" s="95"/>
    </row>
    <row r="36" spans="1:27" s="24" customFormat="1" ht="15" customHeight="1" x14ac:dyDescent="0.2">
      <c r="A36" s="82" t="s">
        <v>1</v>
      </c>
      <c r="B36" s="53" t="s">
        <v>48</v>
      </c>
      <c r="C36" s="47">
        <v>2465</v>
      </c>
      <c r="D36" s="45">
        <v>48</v>
      </c>
      <c r="E36" s="40">
        <v>1.9761</v>
      </c>
      <c r="F36" s="42">
        <v>33</v>
      </c>
      <c r="G36" s="40">
        <v>1.3585799999999999</v>
      </c>
      <c r="H36" s="42">
        <v>897</v>
      </c>
      <c r="I36" s="40">
        <v>36.929000000000002</v>
      </c>
      <c r="J36" s="41">
        <v>869</v>
      </c>
      <c r="K36" s="40">
        <v>35.776000000000003</v>
      </c>
      <c r="L36" s="41">
        <v>391</v>
      </c>
      <c r="M36" s="40">
        <v>16.097200000000001</v>
      </c>
      <c r="N36" s="42">
        <v>35</v>
      </c>
      <c r="O36" s="40">
        <v>1.4409000000000001</v>
      </c>
      <c r="P36" s="46">
        <v>156</v>
      </c>
      <c r="Q36" s="39">
        <v>6.4223999999999997</v>
      </c>
      <c r="R36" s="38">
        <v>406</v>
      </c>
      <c r="S36" s="44">
        <v>16.470600000000001</v>
      </c>
      <c r="T36" s="45">
        <v>36</v>
      </c>
      <c r="U36" s="39">
        <v>1.46045</v>
      </c>
      <c r="V36" s="45">
        <v>340</v>
      </c>
      <c r="W36" s="39">
        <v>13.793100000000001</v>
      </c>
      <c r="X36" s="25">
        <v>704</v>
      </c>
      <c r="Y36" s="26">
        <v>100</v>
      </c>
      <c r="Z36" s="95"/>
      <c r="AA36" s="95"/>
    </row>
    <row r="37" spans="1:27" s="24" customFormat="1" ht="15" customHeight="1" x14ac:dyDescent="0.2">
      <c r="A37" s="82" t="s">
        <v>1</v>
      </c>
      <c r="B37" s="54" t="s">
        <v>45</v>
      </c>
      <c r="C37" s="52">
        <v>1022</v>
      </c>
      <c r="D37" s="60">
        <v>2</v>
      </c>
      <c r="E37" s="61">
        <v>0.2099</v>
      </c>
      <c r="F37" s="62">
        <v>3</v>
      </c>
      <c r="G37" s="61">
        <v>0.31480000000000002</v>
      </c>
      <c r="H37" s="62">
        <v>138</v>
      </c>
      <c r="I37" s="61">
        <v>14.481</v>
      </c>
      <c r="J37" s="62">
        <v>58</v>
      </c>
      <c r="K37" s="61">
        <v>6.0860000000000003</v>
      </c>
      <c r="L37" s="62">
        <v>725</v>
      </c>
      <c r="M37" s="61">
        <v>76.075599999999994</v>
      </c>
      <c r="N37" s="63">
        <v>0</v>
      </c>
      <c r="O37" s="61">
        <v>0</v>
      </c>
      <c r="P37" s="65">
        <v>27</v>
      </c>
      <c r="Q37" s="57">
        <v>2.8332000000000002</v>
      </c>
      <c r="R37" s="60">
        <v>283</v>
      </c>
      <c r="S37" s="58">
        <v>27.690799999999999</v>
      </c>
      <c r="T37" s="59">
        <v>69</v>
      </c>
      <c r="U37" s="57">
        <v>6.7514700000000003</v>
      </c>
      <c r="V37" s="59">
        <v>57</v>
      </c>
      <c r="W37" s="57">
        <v>5.5773000000000001</v>
      </c>
      <c r="X37" s="67">
        <v>491</v>
      </c>
      <c r="Y37" s="68">
        <v>100</v>
      </c>
      <c r="Z37" s="95"/>
      <c r="AA37" s="95"/>
    </row>
    <row r="38" spans="1:27" s="24" customFormat="1" ht="15" customHeight="1" x14ac:dyDescent="0.2">
      <c r="A38" s="82" t="s">
        <v>1</v>
      </c>
      <c r="B38" s="53" t="s">
        <v>46</v>
      </c>
      <c r="C38" s="37">
        <v>6394</v>
      </c>
      <c r="D38" s="38">
        <v>7</v>
      </c>
      <c r="E38" s="40">
        <v>0.11169999999999999</v>
      </c>
      <c r="F38" s="42">
        <v>63</v>
      </c>
      <c r="G38" s="40">
        <v>1.0049399999999999</v>
      </c>
      <c r="H38" s="42">
        <v>1678</v>
      </c>
      <c r="I38" s="40">
        <v>26.766999999999999</v>
      </c>
      <c r="J38" s="42">
        <v>3561</v>
      </c>
      <c r="K38" s="40">
        <v>56.8033</v>
      </c>
      <c r="L38" s="42">
        <v>827</v>
      </c>
      <c r="M38" s="40">
        <v>13.1919</v>
      </c>
      <c r="N38" s="42">
        <v>4</v>
      </c>
      <c r="O38" s="40">
        <v>6.3799999999999996E-2</v>
      </c>
      <c r="P38" s="43">
        <v>129</v>
      </c>
      <c r="Q38" s="39">
        <v>2.0577000000000001</v>
      </c>
      <c r="R38" s="38">
        <v>1511</v>
      </c>
      <c r="S38" s="44">
        <v>23.631499999999999</v>
      </c>
      <c r="T38" s="45">
        <v>125</v>
      </c>
      <c r="U38" s="39">
        <v>1.95496</v>
      </c>
      <c r="V38" s="45">
        <v>207</v>
      </c>
      <c r="W38" s="39">
        <v>3.2374000000000001</v>
      </c>
      <c r="X38" s="25">
        <v>2561</v>
      </c>
      <c r="Y38" s="26">
        <v>100</v>
      </c>
      <c r="Z38" s="95"/>
      <c r="AA38" s="95"/>
    </row>
    <row r="39" spans="1:27" s="24" customFormat="1" ht="15" customHeight="1" x14ac:dyDescent="0.2">
      <c r="A39" s="82" t="s">
        <v>1</v>
      </c>
      <c r="B39" s="54" t="s">
        <v>47</v>
      </c>
      <c r="C39" s="52">
        <v>1380</v>
      </c>
      <c r="D39" s="59">
        <v>148</v>
      </c>
      <c r="E39" s="61">
        <v>10.8744</v>
      </c>
      <c r="F39" s="62">
        <v>4</v>
      </c>
      <c r="G39" s="61">
        <v>0.29389999999999999</v>
      </c>
      <c r="H39" s="63">
        <v>940</v>
      </c>
      <c r="I39" s="61">
        <v>69.066999999999993</v>
      </c>
      <c r="J39" s="62">
        <v>61</v>
      </c>
      <c r="K39" s="61">
        <v>4.4820000000000002</v>
      </c>
      <c r="L39" s="63">
        <v>195</v>
      </c>
      <c r="M39" s="61">
        <v>14.3277</v>
      </c>
      <c r="N39" s="62">
        <v>1</v>
      </c>
      <c r="O39" s="61">
        <v>7.3499999999999996E-2</v>
      </c>
      <c r="P39" s="65">
        <v>12</v>
      </c>
      <c r="Q39" s="57">
        <v>0.88170000000000004</v>
      </c>
      <c r="R39" s="60">
        <v>292</v>
      </c>
      <c r="S39" s="58">
        <v>21.159400000000002</v>
      </c>
      <c r="T39" s="60">
        <v>19</v>
      </c>
      <c r="U39" s="57">
        <v>1.3768100000000001</v>
      </c>
      <c r="V39" s="60">
        <v>188</v>
      </c>
      <c r="W39" s="57">
        <v>13.623200000000001</v>
      </c>
      <c r="X39" s="67">
        <v>866</v>
      </c>
      <c r="Y39" s="68">
        <v>100</v>
      </c>
      <c r="Z39" s="95"/>
      <c r="AA39" s="95"/>
    </row>
    <row r="40" spans="1:27" s="24" customFormat="1" ht="15" customHeight="1" x14ac:dyDescent="0.2">
      <c r="A40" s="82" t="s">
        <v>1</v>
      </c>
      <c r="B40" s="53" t="s">
        <v>49</v>
      </c>
      <c r="C40" s="47">
        <v>9060</v>
      </c>
      <c r="D40" s="38">
        <v>67</v>
      </c>
      <c r="E40" s="40">
        <v>0.76480000000000004</v>
      </c>
      <c r="F40" s="42">
        <v>42</v>
      </c>
      <c r="G40" s="40">
        <v>0.47939999999999999</v>
      </c>
      <c r="H40" s="42">
        <v>1547</v>
      </c>
      <c r="I40" s="40">
        <v>17.658000000000001</v>
      </c>
      <c r="J40" s="41">
        <v>3750</v>
      </c>
      <c r="K40" s="40">
        <v>42.8033</v>
      </c>
      <c r="L40" s="41">
        <v>2978</v>
      </c>
      <c r="M40" s="40">
        <v>33.991599999999998</v>
      </c>
      <c r="N40" s="42">
        <v>6</v>
      </c>
      <c r="O40" s="40">
        <v>6.8500000000000005E-2</v>
      </c>
      <c r="P40" s="43">
        <v>371</v>
      </c>
      <c r="Q40" s="39">
        <v>4.2347000000000001</v>
      </c>
      <c r="R40" s="38">
        <v>2419</v>
      </c>
      <c r="S40" s="44">
        <v>26.6998</v>
      </c>
      <c r="T40" s="45">
        <v>299</v>
      </c>
      <c r="U40" s="39">
        <v>3.3002199999999999</v>
      </c>
      <c r="V40" s="45">
        <v>313</v>
      </c>
      <c r="W40" s="39">
        <v>3.4546999999999999</v>
      </c>
      <c r="X40" s="25">
        <v>4873</v>
      </c>
      <c r="Y40" s="26">
        <v>100</v>
      </c>
      <c r="Z40" s="95"/>
      <c r="AA40" s="95"/>
    </row>
    <row r="41" spans="1:27" s="24" customFormat="1" ht="15" customHeight="1" x14ac:dyDescent="0.2">
      <c r="A41" s="82" t="s">
        <v>1</v>
      </c>
      <c r="B41" s="54" t="s">
        <v>42</v>
      </c>
      <c r="C41" s="52">
        <v>10827</v>
      </c>
      <c r="D41" s="59">
        <v>232</v>
      </c>
      <c r="E41" s="61">
        <v>2.1831</v>
      </c>
      <c r="F41" s="62">
        <v>23</v>
      </c>
      <c r="G41" s="61">
        <v>0.21643000000000001</v>
      </c>
      <c r="H41" s="62">
        <v>986</v>
      </c>
      <c r="I41" s="61">
        <v>9.2780000000000005</v>
      </c>
      <c r="J41" s="62">
        <v>7092</v>
      </c>
      <c r="K41" s="61">
        <v>66.735699999999994</v>
      </c>
      <c r="L41" s="63">
        <v>1736</v>
      </c>
      <c r="M41" s="61">
        <v>16.335699999999999</v>
      </c>
      <c r="N41" s="63">
        <v>12</v>
      </c>
      <c r="O41" s="61">
        <v>0.1129</v>
      </c>
      <c r="P41" s="64">
        <v>546</v>
      </c>
      <c r="Q41" s="57">
        <v>5.1379000000000001</v>
      </c>
      <c r="R41" s="59">
        <v>2216</v>
      </c>
      <c r="S41" s="58">
        <v>20.467400000000001</v>
      </c>
      <c r="T41" s="60">
        <v>200</v>
      </c>
      <c r="U41" s="57">
        <v>1.8472299999999999</v>
      </c>
      <c r="V41" s="60">
        <v>239</v>
      </c>
      <c r="W41" s="57">
        <v>2.2073999999999998</v>
      </c>
      <c r="X41" s="67">
        <v>2661</v>
      </c>
      <c r="Y41" s="68">
        <v>100</v>
      </c>
      <c r="Z41" s="95"/>
      <c r="AA41" s="95"/>
    </row>
    <row r="42" spans="1:27" s="24" customFormat="1" ht="15" customHeight="1" x14ac:dyDescent="0.2">
      <c r="A42" s="82" t="s">
        <v>1</v>
      </c>
      <c r="B42" s="53" t="s">
        <v>43</v>
      </c>
      <c r="C42" s="47">
        <v>250</v>
      </c>
      <c r="D42" s="38">
        <v>83</v>
      </c>
      <c r="E42" s="40">
        <v>33.739800000000002</v>
      </c>
      <c r="F42" s="42">
        <v>3</v>
      </c>
      <c r="G42" s="40">
        <v>1.2195100000000001</v>
      </c>
      <c r="H42" s="42">
        <v>19</v>
      </c>
      <c r="I42" s="40">
        <v>7.7240000000000002</v>
      </c>
      <c r="J42" s="41">
        <v>45</v>
      </c>
      <c r="K42" s="40">
        <v>18.2927</v>
      </c>
      <c r="L42" s="41">
        <v>96</v>
      </c>
      <c r="M42" s="40">
        <v>39.0244</v>
      </c>
      <c r="N42" s="41">
        <v>0</v>
      </c>
      <c r="O42" s="40">
        <v>0</v>
      </c>
      <c r="P42" s="43">
        <v>0</v>
      </c>
      <c r="Q42" s="39">
        <v>0</v>
      </c>
      <c r="R42" s="38">
        <v>62</v>
      </c>
      <c r="S42" s="44">
        <v>24.8</v>
      </c>
      <c r="T42" s="45">
        <v>4</v>
      </c>
      <c r="U42" s="39">
        <v>1.6</v>
      </c>
      <c r="V42" s="45">
        <v>8</v>
      </c>
      <c r="W42" s="39">
        <v>3.2</v>
      </c>
      <c r="X42" s="25">
        <v>483</v>
      </c>
      <c r="Y42" s="26">
        <v>100</v>
      </c>
      <c r="Z42" s="95"/>
      <c r="AA42" s="95"/>
    </row>
    <row r="43" spans="1:27" s="24" customFormat="1" ht="15" customHeight="1" x14ac:dyDescent="0.2">
      <c r="A43" s="82" t="s">
        <v>1</v>
      </c>
      <c r="B43" s="54" t="s">
        <v>50</v>
      </c>
      <c r="C43" s="52">
        <v>13022</v>
      </c>
      <c r="D43" s="60">
        <v>14</v>
      </c>
      <c r="E43" s="61">
        <v>0.11</v>
      </c>
      <c r="F43" s="62">
        <v>29</v>
      </c>
      <c r="G43" s="61">
        <v>0.22789999999999999</v>
      </c>
      <c r="H43" s="63">
        <v>700</v>
      </c>
      <c r="I43" s="61">
        <v>5.5010000000000003</v>
      </c>
      <c r="J43" s="62">
        <v>7726</v>
      </c>
      <c r="K43" s="61">
        <v>60.7151</v>
      </c>
      <c r="L43" s="62">
        <v>3339</v>
      </c>
      <c r="M43" s="61">
        <v>26.239699999999999</v>
      </c>
      <c r="N43" s="62">
        <v>6</v>
      </c>
      <c r="O43" s="61" t="s">
        <v>77</v>
      </c>
      <c r="P43" s="64">
        <v>911</v>
      </c>
      <c r="Q43" s="57">
        <v>7.1590999999999996</v>
      </c>
      <c r="R43" s="59">
        <v>3028</v>
      </c>
      <c r="S43" s="58">
        <v>23.253</v>
      </c>
      <c r="T43" s="59">
        <v>297</v>
      </c>
      <c r="U43" s="57">
        <v>2.2807599999999999</v>
      </c>
      <c r="V43" s="59">
        <v>250</v>
      </c>
      <c r="W43" s="57">
        <v>1.9198</v>
      </c>
      <c r="X43" s="67">
        <v>3593</v>
      </c>
      <c r="Y43" s="68">
        <v>100</v>
      </c>
      <c r="Z43" s="95"/>
      <c r="AA43" s="95"/>
    </row>
    <row r="44" spans="1:27" s="24" customFormat="1" ht="15" customHeight="1" x14ac:dyDescent="0.2">
      <c r="A44" s="82" t="s">
        <v>1</v>
      </c>
      <c r="B44" s="53" t="s">
        <v>51</v>
      </c>
      <c r="C44" s="37">
        <v>2665</v>
      </c>
      <c r="D44" s="38">
        <v>311</v>
      </c>
      <c r="E44" s="40">
        <v>11.7982</v>
      </c>
      <c r="F44" s="41">
        <v>6</v>
      </c>
      <c r="G44" s="40">
        <v>0.22761999999999999</v>
      </c>
      <c r="H44" s="42">
        <v>372</v>
      </c>
      <c r="I44" s="40">
        <v>14.112</v>
      </c>
      <c r="J44" s="42">
        <v>871</v>
      </c>
      <c r="K44" s="40">
        <v>33.042499999999997</v>
      </c>
      <c r="L44" s="42">
        <v>854</v>
      </c>
      <c r="M44" s="40">
        <v>32.397599999999997</v>
      </c>
      <c r="N44" s="41">
        <v>15</v>
      </c>
      <c r="O44" s="40">
        <v>0.56899999999999995</v>
      </c>
      <c r="P44" s="46">
        <v>207</v>
      </c>
      <c r="Q44" s="39">
        <v>7.8528000000000002</v>
      </c>
      <c r="R44" s="45">
        <v>702</v>
      </c>
      <c r="S44" s="44">
        <v>26.3415</v>
      </c>
      <c r="T44" s="45">
        <v>29</v>
      </c>
      <c r="U44" s="39">
        <v>1.0881799999999999</v>
      </c>
      <c r="V44" s="45">
        <v>147</v>
      </c>
      <c r="W44" s="39">
        <v>5.5159000000000002</v>
      </c>
      <c r="X44" s="25">
        <v>1816</v>
      </c>
      <c r="Y44" s="26">
        <v>100</v>
      </c>
      <c r="Z44" s="95"/>
      <c r="AA44" s="95"/>
    </row>
    <row r="45" spans="1:27" s="24" customFormat="1" ht="15" customHeight="1" x14ac:dyDescent="0.2">
      <c r="A45" s="82" t="s">
        <v>1</v>
      </c>
      <c r="B45" s="54" t="s">
        <v>52</v>
      </c>
      <c r="C45" s="52">
        <v>1502</v>
      </c>
      <c r="D45" s="59">
        <v>57</v>
      </c>
      <c r="E45" s="61">
        <v>3.9095</v>
      </c>
      <c r="F45" s="62">
        <v>9</v>
      </c>
      <c r="G45" s="61">
        <v>0.61728000000000005</v>
      </c>
      <c r="H45" s="63">
        <v>331</v>
      </c>
      <c r="I45" s="61">
        <v>22.702000000000002</v>
      </c>
      <c r="J45" s="62">
        <v>121</v>
      </c>
      <c r="K45" s="61">
        <v>8.2989999999999995</v>
      </c>
      <c r="L45" s="63">
        <v>831</v>
      </c>
      <c r="M45" s="61">
        <v>56.995899999999999</v>
      </c>
      <c r="N45" s="62">
        <v>8</v>
      </c>
      <c r="O45" s="61">
        <v>0.54869999999999997</v>
      </c>
      <c r="P45" s="64">
        <v>101</v>
      </c>
      <c r="Q45" s="57">
        <v>6.9272999999999998</v>
      </c>
      <c r="R45" s="59">
        <v>369</v>
      </c>
      <c r="S45" s="58">
        <v>24.5672</v>
      </c>
      <c r="T45" s="60">
        <v>44</v>
      </c>
      <c r="U45" s="57">
        <v>2.92943</v>
      </c>
      <c r="V45" s="60">
        <v>90</v>
      </c>
      <c r="W45" s="57">
        <v>5.992</v>
      </c>
      <c r="X45" s="67">
        <v>1289</v>
      </c>
      <c r="Y45" s="68">
        <v>100</v>
      </c>
      <c r="Z45" s="95"/>
      <c r="AA45" s="95"/>
    </row>
    <row r="46" spans="1:27" s="24" customFormat="1" ht="15" customHeight="1" x14ac:dyDescent="0.2">
      <c r="A46" s="82" t="s">
        <v>1</v>
      </c>
      <c r="B46" s="53" t="s">
        <v>53</v>
      </c>
      <c r="C46" s="37">
        <v>10221</v>
      </c>
      <c r="D46" s="38">
        <v>16</v>
      </c>
      <c r="E46" s="40">
        <v>0.15859999999999999</v>
      </c>
      <c r="F46" s="42">
        <v>26</v>
      </c>
      <c r="G46" s="40">
        <v>0.25770999999999999</v>
      </c>
      <c r="H46" s="42">
        <v>1622</v>
      </c>
      <c r="I46" s="40">
        <v>16.077000000000002</v>
      </c>
      <c r="J46" s="42">
        <v>5355</v>
      </c>
      <c r="K46" s="40">
        <v>53.077599999999997</v>
      </c>
      <c r="L46" s="41">
        <v>2479</v>
      </c>
      <c r="M46" s="40">
        <v>24.571300000000001</v>
      </c>
      <c r="N46" s="41">
        <v>5</v>
      </c>
      <c r="O46" s="40" t="s">
        <v>77</v>
      </c>
      <c r="P46" s="46">
        <v>586</v>
      </c>
      <c r="Q46" s="39">
        <v>5.8083</v>
      </c>
      <c r="R46" s="38">
        <v>2850</v>
      </c>
      <c r="S46" s="44">
        <v>27.883800000000001</v>
      </c>
      <c r="T46" s="38">
        <v>132</v>
      </c>
      <c r="U46" s="39">
        <v>1.2914600000000001</v>
      </c>
      <c r="V46" s="38">
        <v>402</v>
      </c>
      <c r="W46" s="39">
        <v>3.9331</v>
      </c>
      <c r="X46" s="25">
        <v>3006</v>
      </c>
      <c r="Y46" s="26">
        <v>100</v>
      </c>
      <c r="Z46" s="95"/>
      <c r="AA46" s="95"/>
    </row>
    <row r="47" spans="1:27" s="24" customFormat="1" ht="15" customHeight="1" x14ac:dyDescent="0.2">
      <c r="A47" s="82" t="s">
        <v>1</v>
      </c>
      <c r="B47" s="54" t="s">
        <v>54</v>
      </c>
      <c r="C47" s="55">
        <v>673</v>
      </c>
      <c r="D47" s="60">
        <v>17</v>
      </c>
      <c r="E47" s="61">
        <v>2.6604000000000001</v>
      </c>
      <c r="F47" s="63">
        <v>3</v>
      </c>
      <c r="G47" s="61">
        <v>0.46948000000000001</v>
      </c>
      <c r="H47" s="63">
        <v>240</v>
      </c>
      <c r="I47" s="61">
        <v>37.558999999999997</v>
      </c>
      <c r="J47" s="63">
        <v>118</v>
      </c>
      <c r="K47" s="61">
        <v>18.4664</v>
      </c>
      <c r="L47" s="63">
        <v>220</v>
      </c>
      <c r="M47" s="61">
        <v>34.428800000000003</v>
      </c>
      <c r="N47" s="62">
        <v>0</v>
      </c>
      <c r="O47" s="61">
        <v>0</v>
      </c>
      <c r="P47" s="64">
        <v>41</v>
      </c>
      <c r="Q47" s="57">
        <v>6.4162999999999997</v>
      </c>
      <c r="R47" s="60">
        <v>156</v>
      </c>
      <c r="S47" s="58">
        <v>23.1798</v>
      </c>
      <c r="T47" s="59">
        <v>34</v>
      </c>
      <c r="U47" s="57">
        <v>5.0520100000000001</v>
      </c>
      <c r="V47" s="59">
        <v>46</v>
      </c>
      <c r="W47" s="57">
        <v>6.8350999999999997</v>
      </c>
      <c r="X47" s="67">
        <v>312</v>
      </c>
      <c r="Y47" s="68">
        <v>100</v>
      </c>
      <c r="Z47" s="95"/>
      <c r="AA47" s="95"/>
    </row>
    <row r="48" spans="1:27" s="24" customFormat="1" ht="15" customHeight="1" x14ac:dyDescent="0.2">
      <c r="A48" s="82" t="s">
        <v>1</v>
      </c>
      <c r="B48" s="53" t="s">
        <v>55</v>
      </c>
      <c r="C48" s="37">
        <v>10405</v>
      </c>
      <c r="D48" s="45">
        <v>20</v>
      </c>
      <c r="E48" s="40">
        <v>0.1961</v>
      </c>
      <c r="F48" s="42">
        <v>10</v>
      </c>
      <c r="G48" s="40">
        <v>9.8040000000000002E-2</v>
      </c>
      <c r="H48" s="41">
        <v>314</v>
      </c>
      <c r="I48" s="40">
        <v>3.0779999999999998</v>
      </c>
      <c r="J48" s="42">
        <v>7408</v>
      </c>
      <c r="K48" s="40">
        <v>72.627499999999998</v>
      </c>
      <c r="L48" s="42">
        <v>2033</v>
      </c>
      <c r="M48" s="40">
        <v>19.9314</v>
      </c>
      <c r="N48" s="41">
        <v>9</v>
      </c>
      <c r="O48" s="40">
        <v>8.8200000000000001E-2</v>
      </c>
      <c r="P48" s="46">
        <v>406</v>
      </c>
      <c r="Q48" s="39">
        <v>3.9803999999999999</v>
      </c>
      <c r="R48" s="45">
        <v>1798</v>
      </c>
      <c r="S48" s="44">
        <v>17.280200000000001</v>
      </c>
      <c r="T48" s="45">
        <v>205</v>
      </c>
      <c r="U48" s="39">
        <v>1.97021</v>
      </c>
      <c r="V48" s="45">
        <v>235</v>
      </c>
      <c r="W48" s="39">
        <v>2.2585000000000002</v>
      </c>
      <c r="X48" s="25">
        <v>1243</v>
      </c>
      <c r="Y48" s="26">
        <v>100</v>
      </c>
      <c r="Z48" s="95"/>
      <c r="AA48" s="95"/>
    </row>
    <row r="49" spans="1:27" s="24" customFormat="1" ht="15" customHeight="1" x14ac:dyDescent="0.2">
      <c r="A49" s="82" t="s">
        <v>1</v>
      </c>
      <c r="B49" s="54" t="s">
        <v>56</v>
      </c>
      <c r="C49" s="55">
        <v>458</v>
      </c>
      <c r="D49" s="60">
        <v>200</v>
      </c>
      <c r="E49" s="61">
        <v>44.742699999999999</v>
      </c>
      <c r="F49" s="62">
        <v>2</v>
      </c>
      <c r="G49" s="61">
        <v>0.44742999999999999</v>
      </c>
      <c r="H49" s="62">
        <v>31</v>
      </c>
      <c r="I49" s="61">
        <v>6.9349999999999996</v>
      </c>
      <c r="J49" s="62">
        <v>39</v>
      </c>
      <c r="K49" s="61">
        <v>8.7248000000000001</v>
      </c>
      <c r="L49" s="63">
        <v>143</v>
      </c>
      <c r="M49" s="61">
        <v>31.991099999999999</v>
      </c>
      <c r="N49" s="63">
        <v>2</v>
      </c>
      <c r="O49" s="61">
        <v>0.44740000000000002</v>
      </c>
      <c r="P49" s="64">
        <v>30</v>
      </c>
      <c r="Q49" s="57">
        <v>6.7114000000000003</v>
      </c>
      <c r="R49" s="59">
        <v>114</v>
      </c>
      <c r="S49" s="58">
        <v>24.890799999999999</v>
      </c>
      <c r="T49" s="59">
        <v>11</v>
      </c>
      <c r="U49" s="57">
        <v>2.4017499999999998</v>
      </c>
      <c r="V49" s="59">
        <v>12</v>
      </c>
      <c r="W49" s="57">
        <v>2.6200999999999999</v>
      </c>
      <c r="X49" s="67">
        <v>698</v>
      </c>
      <c r="Y49" s="68">
        <v>100</v>
      </c>
      <c r="Z49" s="95"/>
      <c r="AA49" s="95"/>
    </row>
    <row r="50" spans="1:27" s="24" customFormat="1" ht="15" customHeight="1" x14ac:dyDescent="0.2">
      <c r="A50" s="82" t="s">
        <v>1</v>
      </c>
      <c r="B50" s="53" t="s">
        <v>57</v>
      </c>
      <c r="C50" s="37">
        <v>9350</v>
      </c>
      <c r="D50" s="38">
        <v>17</v>
      </c>
      <c r="E50" s="40">
        <v>0.18240000000000001</v>
      </c>
      <c r="F50" s="42">
        <v>26</v>
      </c>
      <c r="G50" s="40">
        <v>0.27897</v>
      </c>
      <c r="H50" s="41">
        <v>431</v>
      </c>
      <c r="I50" s="40">
        <v>4.6239999999999997</v>
      </c>
      <c r="J50" s="42">
        <v>7322</v>
      </c>
      <c r="K50" s="40">
        <v>78.562200000000004</v>
      </c>
      <c r="L50" s="42">
        <v>1285</v>
      </c>
      <c r="M50" s="40">
        <v>13.787599999999999</v>
      </c>
      <c r="N50" s="41">
        <v>1</v>
      </c>
      <c r="O50" s="40" t="s">
        <v>77</v>
      </c>
      <c r="P50" s="46">
        <v>238</v>
      </c>
      <c r="Q50" s="39">
        <v>2.5535999999999999</v>
      </c>
      <c r="R50" s="38">
        <v>790</v>
      </c>
      <c r="S50" s="44">
        <v>8.4491999999999994</v>
      </c>
      <c r="T50" s="38">
        <v>30</v>
      </c>
      <c r="U50" s="39">
        <v>0.32085999999999998</v>
      </c>
      <c r="V50" s="38">
        <v>293</v>
      </c>
      <c r="W50" s="39">
        <v>3.1337000000000002</v>
      </c>
      <c r="X50" s="25">
        <v>1777</v>
      </c>
      <c r="Y50" s="26">
        <v>100</v>
      </c>
      <c r="Z50" s="95"/>
      <c r="AA50" s="95"/>
    </row>
    <row r="51" spans="1:27" s="24" customFormat="1" ht="15" customHeight="1" x14ac:dyDescent="0.2">
      <c r="A51" s="82" t="s">
        <v>1</v>
      </c>
      <c r="B51" s="54" t="s">
        <v>58</v>
      </c>
      <c r="C51" s="52">
        <v>20747</v>
      </c>
      <c r="D51" s="60">
        <v>59</v>
      </c>
      <c r="E51" s="61">
        <v>0.30869999999999997</v>
      </c>
      <c r="F51" s="63">
        <v>68</v>
      </c>
      <c r="G51" s="61">
        <v>0.35576000000000002</v>
      </c>
      <c r="H51" s="62">
        <v>9158</v>
      </c>
      <c r="I51" s="61">
        <v>47.912999999999997</v>
      </c>
      <c r="J51" s="62">
        <v>7630</v>
      </c>
      <c r="K51" s="61">
        <v>39.918399999999998</v>
      </c>
      <c r="L51" s="62">
        <v>1826</v>
      </c>
      <c r="M51" s="61">
        <v>9.5532000000000004</v>
      </c>
      <c r="N51" s="63">
        <v>20</v>
      </c>
      <c r="O51" s="61">
        <v>0.1046</v>
      </c>
      <c r="P51" s="64">
        <v>353</v>
      </c>
      <c r="Q51" s="57">
        <v>1.8468</v>
      </c>
      <c r="R51" s="60">
        <v>3164</v>
      </c>
      <c r="S51" s="58">
        <v>15.250400000000001</v>
      </c>
      <c r="T51" s="60">
        <v>1633</v>
      </c>
      <c r="U51" s="57">
        <v>7.8710199999999997</v>
      </c>
      <c r="V51" s="60">
        <v>2628</v>
      </c>
      <c r="W51" s="57">
        <v>12.6669</v>
      </c>
      <c r="X51" s="67">
        <v>8758</v>
      </c>
      <c r="Y51" s="68">
        <v>100</v>
      </c>
      <c r="Z51" s="95"/>
      <c r="AA51" s="95"/>
    </row>
    <row r="52" spans="1:27" s="24" customFormat="1" ht="15" customHeight="1" x14ac:dyDescent="0.2">
      <c r="A52" s="82" t="s">
        <v>1</v>
      </c>
      <c r="B52" s="53" t="s">
        <v>59</v>
      </c>
      <c r="C52" s="37">
        <v>597</v>
      </c>
      <c r="D52" s="45">
        <v>23</v>
      </c>
      <c r="E52" s="40">
        <v>3.8851</v>
      </c>
      <c r="F52" s="42">
        <v>3</v>
      </c>
      <c r="G52" s="40">
        <v>0.50675999999999999</v>
      </c>
      <c r="H52" s="41">
        <v>193</v>
      </c>
      <c r="I52" s="40">
        <v>32.600999999999999</v>
      </c>
      <c r="J52" s="41">
        <v>37</v>
      </c>
      <c r="K52" s="40">
        <v>6.25</v>
      </c>
      <c r="L52" s="42">
        <v>296</v>
      </c>
      <c r="M52" s="40">
        <v>50</v>
      </c>
      <c r="N52" s="41">
        <v>20</v>
      </c>
      <c r="O52" s="40">
        <v>3.3784000000000001</v>
      </c>
      <c r="P52" s="43">
        <v>20</v>
      </c>
      <c r="Q52" s="39">
        <v>3.3784000000000001</v>
      </c>
      <c r="R52" s="38">
        <v>175</v>
      </c>
      <c r="S52" s="44">
        <v>29.313199999999998</v>
      </c>
      <c r="T52" s="38">
        <v>5</v>
      </c>
      <c r="U52" s="39">
        <v>0.83752000000000004</v>
      </c>
      <c r="V52" s="38">
        <v>80</v>
      </c>
      <c r="W52" s="39">
        <v>13.4003</v>
      </c>
      <c r="X52" s="25">
        <v>1029</v>
      </c>
      <c r="Y52" s="26">
        <v>100</v>
      </c>
      <c r="Z52" s="95"/>
      <c r="AA52" s="95"/>
    </row>
    <row r="53" spans="1:27" s="24" customFormat="1" ht="15" customHeight="1" x14ac:dyDescent="0.2">
      <c r="A53" s="82" t="s">
        <v>1</v>
      </c>
      <c r="B53" s="54" t="s">
        <v>60</v>
      </c>
      <c r="C53" s="55">
        <v>241</v>
      </c>
      <c r="D53" s="59">
        <v>3</v>
      </c>
      <c r="E53" s="61">
        <v>1.3825000000000001</v>
      </c>
      <c r="F53" s="62">
        <v>1</v>
      </c>
      <c r="G53" s="61">
        <v>0.46083000000000002</v>
      </c>
      <c r="H53" s="63">
        <v>2</v>
      </c>
      <c r="I53" s="61">
        <v>0.92200000000000004</v>
      </c>
      <c r="J53" s="62">
        <v>6</v>
      </c>
      <c r="K53" s="61">
        <v>2.7650000000000001</v>
      </c>
      <c r="L53" s="63">
        <v>203</v>
      </c>
      <c r="M53" s="61">
        <v>93.548400000000001</v>
      </c>
      <c r="N53" s="63">
        <v>0</v>
      </c>
      <c r="O53" s="61">
        <v>0</v>
      </c>
      <c r="P53" s="64">
        <v>2</v>
      </c>
      <c r="Q53" s="57">
        <v>0.92169999999999996</v>
      </c>
      <c r="R53" s="60">
        <v>95</v>
      </c>
      <c r="S53" s="58">
        <v>39.4191</v>
      </c>
      <c r="T53" s="59">
        <v>24</v>
      </c>
      <c r="U53" s="57">
        <v>9.9585100000000004</v>
      </c>
      <c r="V53" s="59">
        <v>2</v>
      </c>
      <c r="W53" s="57">
        <v>0.82989999999999997</v>
      </c>
      <c r="X53" s="67">
        <v>302</v>
      </c>
      <c r="Y53" s="68">
        <v>100</v>
      </c>
      <c r="Z53" s="95"/>
      <c r="AA53" s="95"/>
    </row>
    <row r="54" spans="1:27" s="24" customFormat="1" ht="15" customHeight="1" x14ac:dyDescent="0.2">
      <c r="A54" s="82" t="s">
        <v>1</v>
      </c>
      <c r="B54" s="53" t="s">
        <v>61</v>
      </c>
      <c r="C54" s="37">
        <v>7819</v>
      </c>
      <c r="D54" s="45">
        <v>16</v>
      </c>
      <c r="E54" s="40">
        <v>0.21060000000000001</v>
      </c>
      <c r="F54" s="42">
        <v>18</v>
      </c>
      <c r="G54" s="66">
        <v>0.23696999999999999</v>
      </c>
      <c r="H54" s="41">
        <v>582</v>
      </c>
      <c r="I54" s="66">
        <v>7.6619999999999999</v>
      </c>
      <c r="J54" s="42">
        <v>4985</v>
      </c>
      <c r="K54" s="40">
        <v>65.626599999999996</v>
      </c>
      <c r="L54" s="42">
        <v>1670</v>
      </c>
      <c r="M54" s="40">
        <v>21.985299999999999</v>
      </c>
      <c r="N54" s="42">
        <v>0</v>
      </c>
      <c r="O54" s="40">
        <v>0</v>
      </c>
      <c r="P54" s="46">
        <v>325</v>
      </c>
      <c r="Q54" s="39">
        <v>4.2786</v>
      </c>
      <c r="R54" s="45">
        <v>1705</v>
      </c>
      <c r="S54" s="44">
        <v>21.805900000000001</v>
      </c>
      <c r="T54" s="38">
        <v>223</v>
      </c>
      <c r="U54" s="39">
        <v>2.8520300000000001</v>
      </c>
      <c r="V54" s="38">
        <v>267</v>
      </c>
      <c r="W54" s="39">
        <v>3.4148000000000001</v>
      </c>
      <c r="X54" s="25">
        <v>1982</v>
      </c>
      <c r="Y54" s="26">
        <v>100</v>
      </c>
      <c r="Z54" s="95"/>
      <c r="AA54" s="95"/>
    </row>
    <row r="55" spans="1:27" s="24" customFormat="1" ht="15" customHeight="1" x14ac:dyDescent="0.2">
      <c r="A55" s="82" t="s">
        <v>1</v>
      </c>
      <c r="B55" s="54" t="s">
        <v>62</v>
      </c>
      <c r="C55" s="52">
        <v>3388</v>
      </c>
      <c r="D55" s="60">
        <v>109</v>
      </c>
      <c r="E55" s="61">
        <v>3.3191000000000002</v>
      </c>
      <c r="F55" s="62">
        <v>40</v>
      </c>
      <c r="G55" s="61">
        <v>1.2180299999999999</v>
      </c>
      <c r="H55" s="63">
        <v>962</v>
      </c>
      <c r="I55" s="61">
        <v>29.294</v>
      </c>
      <c r="J55" s="63">
        <v>446</v>
      </c>
      <c r="K55" s="61">
        <v>13.581</v>
      </c>
      <c r="L55" s="62">
        <v>1266</v>
      </c>
      <c r="M55" s="61">
        <v>38.5505</v>
      </c>
      <c r="N55" s="62">
        <v>52</v>
      </c>
      <c r="O55" s="61">
        <v>1.5833999999999999</v>
      </c>
      <c r="P55" s="65">
        <v>409</v>
      </c>
      <c r="Q55" s="57">
        <v>12.4543</v>
      </c>
      <c r="R55" s="59">
        <v>932</v>
      </c>
      <c r="S55" s="58">
        <v>27.508900000000001</v>
      </c>
      <c r="T55" s="60">
        <v>104</v>
      </c>
      <c r="U55" s="57">
        <v>3.0696599999999998</v>
      </c>
      <c r="V55" s="60">
        <v>353</v>
      </c>
      <c r="W55" s="57">
        <v>10.4191</v>
      </c>
      <c r="X55" s="67">
        <v>2339</v>
      </c>
      <c r="Y55" s="68">
        <v>100</v>
      </c>
      <c r="Z55" s="95"/>
      <c r="AA55" s="95"/>
    </row>
    <row r="56" spans="1:27" s="24" customFormat="1" ht="15" customHeight="1" x14ac:dyDescent="0.2">
      <c r="A56" s="82" t="s">
        <v>1</v>
      </c>
      <c r="B56" s="53" t="s">
        <v>63</v>
      </c>
      <c r="C56" s="37">
        <v>1547</v>
      </c>
      <c r="D56" s="38">
        <v>2</v>
      </c>
      <c r="E56" s="40">
        <v>0.1328</v>
      </c>
      <c r="F56" s="42">
        <v>2</v>
      </c>
      <c r="G56" s="40">
        <v>0.1328</v>
      </c>
      <c r="H56" s="42">
        <v>20</v>
      </c>
      <c r="I56" s="40">
        <v>1.3280000000000001</v>
      </c>
      <c r="J56" s="41">
        <v>221</v>
      </c>
      <c r="K56" s="40">
        <v>14.6746</v>
      </c>
      <c r="L56" s="42">
        <v>1193</v>
      </c>
      <c r="M56" s="40">
        <v>79.216499999999996</v>
      </c>
      <c r="N56" s="41">
        <v>0</v>
      </c>
      <c r="O56" s="40">
        <v>0</v>
      </c>
      <c r="P56" s="43">
        <v>68</v>
      </c>
      <c r="Q56" s="39">
        <v>4.5152999999999999</v>
      </c>
      <c r="R56" s="45">
        <v>386</v>
      </c>
      <c r="S56" s="44">
        <v>24.951499999999999</v>
      </c>
      <c r="T56" s="45">
        <v>41</v>
      </c>
      <c r="U56" s="39">
        <v>2.65029</v>
      </c>
      <c r="V56" s="45">
        <v>3</v>
      </c>
      <c r="W56" s="39">
        <v>0.19389999999999999</v>
      </c>
      <c r="X56" s="25">
        <v>691</v>
      </c>
      <c r="Y56" s="26">
        <v>100</v>
      </c>
      <c r="Z56" s="95"/>
      <c r="AA56" s="95"/>
    </row>
    <row r="57" spans="1:27" s="24" customFormat="1" ht="15" customHeight="1" x14ac:dyDescent="0.2">
      <c r="A57" s="82" t="s">
        <v>1</v>
      </c>
      <c r="B57" s="54" t="s">
        <v>64</v>
      </c>
      <c r="C57" s="52">
        <v>4367</v>
      </c>
      <c r="D57" s="60">
        <v>97</v>
      </c>
      <c r="E57" s="61">
        <v>2.2454000000000001</v>
      </c>
      <c r="F57" s="63">
        <v>14</v>
      </c>
      <c r="G57" s="61">
        <v>0.32407000000000002</v>
      </c>
      <c r="H57" s="62">
        <v>523</v>
      </c>
      <c r="I57" s="61">
        <v>12.106</v>
      </c>
      <c r="J57" s="62">
        <v>2563</v>
      </c>
      <c r="K57" s="61">
        <v>59.328699999999998</v>
      </c>
      <c r="L57" s="62">
        <v>855</v>
      </c>
      <c r="M57" s="61">
        <v>19.791699999999999</v>
      </c>
      <c r="N57" s="62">
        <v>1</v>
      </c>
      <c r="O57" s="61" t="s">
        <v>77</v>
      </c>
      <c r="P57" s="65">
        <v>267</v>
      </c>
      <c r="Q57" s="57">
        <v>6.1806000000000001</v>
      </c>
      <c r="R57" s="59">
        <v>1404</v>
      </c>
      <c r="S57" s="58">
        <v>32.150199999999998</v>
      </c>
      <c r="T57" s="59">
        <v>47</v>
      </c>
      <c r="U57" s="57">
        <v>1.0762499999999999</v>
      </c>
      <c r="V57" s="59">
        <v>134</v>
      </c>
      <c r="W57" s="57">
        <v>3.0684999999999998</v>
      </c>
      <c r="X57" s="67">
        <v>2235</v>
      </c>
      <c r="Y57" s="68">
        <v>99.954999999999998</v>
      </c>
      <c r="Z57" s="95"/>
      <c r="AA57" s="95"/>
    </row>
    <row r="58" spans="1:27" s="24" customFormat="1" ht="15" customHeight="1" x14ac:dyDescent="0.2">
      <c r="A58" s="82" t="s">
        <v>1</v>
      </c>
      <c r="B58" s="101" t="s">
        <v>65</v>
      </c>
      <c r="C58" s="47">
        <v>216</v>
      </c>
      <c r="D58" s="45">
        <v>33</v>
      </c>
      <c r="E58" s="40">
        <v>15.7143</v>
      </c>
      <c r="F58" s="42">
        <v>1</v>
      </c>
      <c r="G58" s="40">
        <v>0.47619</v>
      </c>
      <c r="H58" s="41">
        <v>41</v>
      </c>
      <c r="I58" s="40">
        <v>19.524000000000001</v>
      </c>
      <c r="J58" s="42">
        <v>4</v>
      </c>
      <c r="K58" s="40">
        <v>1.9048</v>
      </c>
      <c r="L58" s="42">
        <v>128</v>
      </c>
      <c r="M58" s="40">
        <v>60.952399999999997</v>
      </c>
      <c r="N58" s="42">
        <v>0</v>
      </c>
      <c r="O58" s="40">
        <v>0</v>
      </c>
      <c r="P58" s="46">
        <v>3</v>
      </c>
      <c r="Q58" s="39">
        <v>1.4286000000000001</v>
      </c>
      <c r="R58" s="38">
        <v>47</v>
      </c>
      <c r="S58" s="44">
        <v>21.7593</v>
      </c>
      <c r="T58" s="38">
        <v>6</v>
      </c>
      <c r="U58" s="39">
        <v>2.7777799999999999</v>
      </c>
      <c r="V58" s="38">
        <v>6</v>
      </c>
      <c r="W58" s="39">
        <v>2.7778</v>
      </c>
      <c r="X58" s="25">
        <v>366</v>
      </c>
      <c r="Y58" s="26">
        <v>100</v>
      </c>
      <c r="Z58" s="95"/>
      <c r="AA58" s="95"/>
    </row>
    <row r="59" spans="1:27" s="24" customFormat="1" ht="15" customHeight="1" thickBot="1" x14ac:dyDescent="0.25">
      <c r="A59" s="82" t="s">
        <v>1</v>
      </c>
      <c r="B59" s="102" t="s">
        <v>74</v>
      </c>
      <c r="C59" s="103">
        <v>39</v>
      </c>
      <c r="D59" s="104">
        <v>0</v>
      </c>
      <c r="E59" s="105">
        <v>0</v>
      </c>
      <c r="F59" s="106">
        <v>0</v>
      </c>
      <c r="G59" s="105">
        <v>0</v>
      </c>
      <c r="H59" s="107">
        <v>39</v>
      </c>
      <c r="I59" s="105">
        <v>100</v>
      </c>
      <c r="J59" s="106">
        <v>0</v>
      </c>
      <c r="K59" s="105">
        <v>0</v>
      </c>
      <c r="L59" s="106">
        <v>0</v>
      </c>
      <c r="M59" s="105">
        <v>0</v>
      </c>
      <c r="N59" s="106">
        <v>0</v>
      </c>
      <c r="O59" s="105">
        <v>0</v>
      </c>
      <c r="P59" s="108">
        <v>0</v>
      </c>
      <c r="Q59" s="109">
        <v>0</v>
      </c>
      <c r="R59" s="110">
        <v>17</v>
      </c>
      <c r="S59" s="111">
        <v>43.589700000000001</v>
      </c>
      <c r="T59" s="110">
        <v>0</v>
      </c>
      <c r="U59" s="109">
        <v>0</v>
      </c>
      <c r="V59" s="110">
        <v>0</v>
      </c>
      <c r="W59" s="109">
        <v>0</v>
      </c>
      <c r="X59" s="112">
        <v>1099</v>
      </c>
      <c r="Y59" s="113">
        <v>100</v>
      </c>
      <c r="Z59" s="95"/>
      <c r="AA59" s="95"/>
    </row>
    <row r="60" spans="1:27" s="95" customFormat="1" ht="15" customHeight="1" x14ac:dyDescent="0.2">
      <c r="A60" s="82"/>
      <c r="B60" s="116" t="s">
        <v>78</v>
      </c>
      <c r="C60" s="92"/>
      <c r="D60" s="92"/>
      <c r="E60" s="92"/>
      <c r="F60" s="92"/>
      <c r="G60" s="92"/>
      <c r="H60" s="92"/>
      <c r="I60" s="92"/>
      <c r="J60" s="92"/>
      <c r="K60" s="92"/>
      <c r="L60" s="92"/>
      <c r="M60" s="92"/>
      <c r="N60" s="92"/>
      <c r="O60" s="92"/>
      <c r="P60" s="92"/>
      <c r="Q60" s="92"/>
      <c r="R60" s="92"/>
      <c r="S60" s="92"/>
      <c r="T60" s="92"/>
      <c r="U60" s="92"/>
      <c r="V60" s="93"/>
      <c r="W60" s="94"/>
      <c r="X60" s="92"/>
      <c r="Y60" s="92"/>
    </row>
    <row r="61" spans="1:27" s="95" customFormat="1" ht="15" customHeight="1" x14ac:dyDescent="0.2">
      <c r="A61" s="82"/>
      <c r="B61" s="91" t="s">
        <v>70</v>
      </c>
      <c r="C61" s="93"/>
      <c r="D61" s="93"/>
      <c r="E61" s="93"/>
      <c r="F61" s="93"/>
      <c r="G61" s="93"/>
      <c r="H61" s="92"/>
      <c r="I61" s="92"/>
      <c r="J61" s="92"/>
      <c r="K61" s="92"/>
      <c r="L61" s="92"/>
      <c r="M61" s="92"/>
      <c r="N61" s="92"/>
      <c r="O61" s="92"/>
      <c r="P61" s="92"/>
      <c r="Q61" s="92"/>
      <c r="R61" s="92"/>
      <c r="S61" s="92"/>
      <c r="T61" s="92"/>
      <c r="U61" s="92"/>
      <c r="V61" s="93"/>
      <c r="W61" s="93"/>
      <c r="X61" s="92"/>
      <c r="Y61" s="92"/>
    </row>
    <row r="62" spans="1:27" s="95" customFormat="1" ht="15" customHeight="1" x14ac:dyDescent="0.2">
      <c r="A62" s="82"/>
      <c r="B62" s="96" t="s">
        <v>71</v>
      </c>
      <c r="C62" s="93"/>
      <c r="D62" s="93"/>
      <c r="E62" s="93"/>
      <c r="F62" s="93"/>
      <c r="G62" s="93"/>
      <c r="H62" s="92"/>
      <c r="I62" s="92"/>
      <c r="J62" s="92"/>
      <c r="K62" s="92"/>
      <c r="L62" s="92"/>
      <c r="M62" s="92"/>
      <c r="N62" s="92"/>
      <c r="O62" s="92"/>
      <c r="P62" s="92"/>
      <c r="Q62" s="92"/>
      <c r="R62" s="92"/>
      <c r="S62" s="92"/>
      <c r="T62" s="92"/>
      <c r="U62" s="92"/>
      <c r="V62" s="93"/>
      <c r="W62" s="93"/>
      <c r="X62" s="92"/>
      <c r="Y62" s="92"/>
    </row>
    <row r="63" spans="1:27" s="95" customFormat="1" ht="15" customHeight="1" x14ac:dyDescent="0.2">
      <c r="A63" s="82"/>
      <c r="B63" s="96" t="s">
        <v>72</v>
      </c>
      <c r="C63" s="93"/>
      <c r="D63" s="93"/>
      <c r="E63" s="93"/>
      <c r="F63" s="93"/>
      <c r="G63" s="93"/>
      <c r="H63" s="92"/>
      <c r="I63" s="92"/>
      <c r="J63" s="92"/>
      <c r="K63" s="92"/>
      <c r="L63" s="92"/>
      <c r="M63" s="92"/>
      <c r="N63" s="92"/>
      <c r="O63" s="92"/>
      <c r="P63" s="92"/>
      <c r="Q63" s="92"/>
      <c r="R63" s="92"/>
      <c r="S63" s="92"/>
      <c r="T63" s="92"/>
      <c r="U63" s="92"/>
      <c r="V63" s="93"/>
      <c r="W63" s="93"/>
      <c r="X63" s="92"/>
      <c r="Y63" s="92"/>
    </row>
    <row r="64" spans="1:27" s="95" customFormat="1" ht="15" customHeight="1" x14ac:dyDescent="0.2">
      <c r="A64" s="82"/>
      <c r="B64" s="96"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247,604 public school female students with and without disabilities who received more than one out-of-school suspension, 7,114 (2.9%) were served solely under Section 504 and 50,659 (20.5%) were served under IDEA.</v>
      </c>
      <c r="C64" s="93"/>
      <c r="D64" s="93"/>
      <c r="E64" s="93"/>
      <c r="F64" s="93"/>
      <c r="G64" s="93"/>
      <c r="H64" s="92"/>
      <c r="I64" s="92"/>
      <c r="J64" s="92"/>
      <c r="K64" s="92"/>
      <c r="L64" s="92"/>
      <c r="M64" s="92"/>
      <c r="N64" s="92"/>
      <c r="O64" s="92"/>
      <c r="P64" s="92"/>
      <c r="Q64" s="92"/>
      <c r="R64" s="92"/>
      <c r="S64" s="92"/>
      <c r="T64" s="92"/>
      <c r="U64" s="92"/>
      <c r="V64" s="93"/>
      <c r="W64" s="94"/>
      <c r="X64" s="92"/>
      <c r="Y64" s="92"/>
    </row>
    <row r="65" spans="1:25" s="95" customFormat="1" ht="15" customHeight="1" x14ac:dyDescent="0.2">
      <c r="A65" s="82"/>
      <c r="B65" s="96" t="str">
        <f>CONCATENATE("            Table reads (for 50 states, District of Columbia, and Puerto Rico Race/Ethnicity):  Of all ",TEXT(A1,"#,##0"),"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240,490 public school female students with and without disabilities who received more than one out-of-school suspension, 3,695 (1.5%) were American Indian or Alaska Native students with or without disabilities served under IDEA.</v>
      </c>
      <c r="C65" s="93"/>
      <c r="D65" s="93"/>
      <c r="E65" s="93"/>
      <c r="F65" s="93"/>
      <c r="G65" s="93"/>
      <c r="H65" s="92"/>
      <c r="I65" s="92"/>
      <c r="J65" s="92"/>
      <c r="K65" s="92"/>
      <c r="L65" s="92"/>
      <c r="M65" s="92"/>
      <c r="N65" s="92"/>
      <c r="O65" s="92"/>
      <c r="P65" s="92"/>
      <c r="Q65" s="92"/>
      <c r="R65" s="92"/>
      <c r="S65" s="92"/>
      <c r="T65" s="92"/>
      <c r="U65" s="92"/>
      <c r="V65" s="93"/>
      <c r="W65" s="93"/>
      <c r="X65" s="92"/>
      <c r="Y65" s="92"/>
    </row>
    <row r="66" spans="1:25" s="95" customFormat="1" ht="15" customHeight="1" x14ac:dyDescent="0.2">
      <c r="A66" s="82"/>
      <c r="B66" s="69" t="s">
        <v>76</v>
      </c>
      <c r="C66" s="97"/>
      <c r="D66" s="97"/>
      <c r="E66" s="97"/>
      <c r="F66" s="97"/>
      <c r="G66" s="97"/>
      <c r="H66" s="97"/>
      <c r="I66" s="97"/>
      <c r="J66" s="97"/>
      <c r="K66" s="97"/>
      <c r="L66" s="97"/>
      <c r="M66" s="97"/>
      <c r="N66" s="97"/>
      <c r="O66" s="97"/>
      <c r="P66" s="97"/>
      <c r="Q66" s="97"/>
      <c r="R66" s="97"/>
      <c r="S66" s="97"/>
      <c r="T66" s="97"/>
      <c r="U66" s="97"/>
      <c r="V66" s="97"/>
      <c r="W66" s="97"/>
      <c r="X66" s="92"/>
      <c r="Y66" s="92"/>
    </row>
    <row r="67" spans="1:25" s="95" customFormat="1" ht="14.1" customHeight="1" x14ac:dyDescent="0.2">
      <c r="A67" s="83"/>
      <c r="B67" s="97" t="s">
        <v>73</v>
      </c>
      <c r="C67" s="97"/>
      <c r="D67" s="97"/>
      <c r="E67" s="97"/>
      <c r="F67" s="97"/>
      <c r="G67" s="97"/>
      <c r="H67" s="97"/>
      <c r="I67" s="97"/>
      <c r="J67" s="97"/>
      <c r="K67" s="97"/>
      <c r="L67" s="97"/>
      <c r="M67" s="97"/>
      <c r="N67" s="97"/>
      <c r="O67" s="97"/>
      <c r="P67" s="97"/>
      <c r="Q67" s="97"/>
      <c r="R67" s="97"/>
      <c r="S67" s="97"/>
      <c r="T67" s="97"/>
      <c r="U67" s="97"/>
      <c r="V67" s="97"/>
      <c r="W67" s="97"/>
      <c r="X67" s="98"/>
      <c r="Y67" s="31"/>
    </row>
    <row r="68" spans="1:25" s="83" customFormat="1" ht="15" customHeight="1" x14ac:dyDescent="0.2">
      <c r="A68" s="84"/>
      <c r="B68" s="87"/>
      <c r="C68" s="87"/>
      <c r="D68" s="87"/>
      <c r="E68" s="87"/>
      <c r="F68" s="87"/>
      <c r="G68" s="87"/>
      <c r="H68" s="87"/>
      <c r="I68" s="87"/>
      <c r="J68" s="87"/>
      <c r="K68" s="87"/>
      <c r="L68" s="87"/>
      <c r="M68" s="87"/>
      <c r="N68" s="87"/>
      <c r="O68" s="87"/>
      <c r="P68" s="87"/>
      <c r="Q68" s="87"/>
      <c r="R68" s="87"/>
      <c r="S68" s="87"/>
      <c r="T68" s="87"/>
      <c r="U68" s="87"/>
      <c r="V68" s="50"/>
      <c r="W68" s="51"/>
      <c r="X68" s="87"/>
      <c r="Y68" s="87"/>
    </row>
    <row r="69" spans="1:25" s="83" customFormat="1" x14ac:dyDescent="0.2">
      <c r="A69" s="84"/>
      <c r="B69" s="99"/>
      <c r="C69" s="49" t="str">
        <f>IF(ISTEXT(C7),LEFT(C7,3),TEXT(C7,"#,##0"))</f>
        <v>247,604</v>
      </c>
      <c r="D69" s="49" t="str">
        <f>IF(ISTEXT(T7),LEFT(T7,3),TEXT(T7,"#,##0"))</f>
        <v>7,114</v>
      </c>
      <c r="E69" s="49"/>
      <c r="F69" s="49" t="str">
        <f>IF(ISTEXT(R7),LEFT(R7,3),TEXT(R7,"#,##0"))</f>
        <v>50,659</v>
      </c>
      <c r="G69" s="49"/>
      <c r="H69" s="49" t="str">
        <f>IF(ISTEXT(D7),LEFT(D7,3),TEXT(D7,"#,##0"))</f>
        <v>3,695</v>
      </c>
      <c r="I69" s="50"/>
      <c r="J69" s="50"/>
      <c r="K69" s="50"/>
      <c r="L69" s="50"/>
      <c r="M69" s="50"/>
      <c r="N69" s="50"/>
      <c r="O69" s="50"/>
      <c r="P69" s="50"/>
      <c r="Q69" s="50"/>
      <c r="R69" s="50"/>
      <c r="S69" s="50"/>
      <c r="T69" s="50"/>
      <c r="U69" s="50"/>
      <c r="V69" s="50"/>
      <c r="W69" s="51"/>
      <c r="X69" s="87"/>
      <c r="Y69" s="87"/>
    </row>
    <row r="70" spans="1:25" s="51" customFormat="1" ht="15" customHeight="1" x14ac:dyDescent="0.2">
      <c r="B70" s="87"/>
      <c r="C70" s="87"/>
      <c r="D70" s="87"/>
      <c r="E70" s="87"/>
      <c r="F70" s="87"/>
      <c r="G70" s="87"/>
      <c r="H70" s="87"/>
      <c r="I70" s="87"/>
      <c r="J70" s="87"/>
      <c r="K70" s="87"/>
      <c r="L70" s="87"/>
      <c r="M70" s="87"/>
      <c r="N70" s="87"/>
      <c r="O70" s="87"/>
      <c r="P70" s="87"/>
      <c r="Q70" s="87"/>
      <c r="R70" s="87"/>
      <c r="S70" s="87"/>
      <c r="T70" s="87"/>
      <c r="U70" s="87"/>
      <c r="V70" s="50"/>
      <c r="X70" s="50"/>
      <c r="Y70" s="50"/>
    </row>
    <row r="71" spans="1:25" s="83" customFormat="1" x14ac:dyDescent="0.2">
      <c r="A71" s="84"/>
      <c r="B71" s="87"/>
      <c r="C71" s="87"/>
      <c r="D71" s="87"/>
      <c r="E71" s="87"/>
      <c r="F71" s="87"/>
      <c r="G71" s="87"/>
      <c r="H71" s="87"/>
      <c r="I71" s="87"/>
      <c r="J71" s="87"/>
      <c r="K71" s="87"/>
      <c r="L71" s="87"/>
      <c r="M71" s="87"/>
      <c r="N71" s="87"/>
      <c r="O71" s="87"/>
      <c r="P71" s="87"/>
      <c r="Q71" s="87"/>
      <c r="R71" s="87"/>
      <c r="S71" s="87"/>
      <c r="T71" s="87"/>
      <c r="U71" s="87"/>
      <c r="V71" s="50"/>
      <c r="W71" s="51"/>
      <c r="X71" s="87"/>
      <c r="Y71" s="87"/>
    </row>
    <row r="72" spans="1:25" s="83" customFormat="1" x14ac:dyDescent="0.2">
      <c r="A72" s="84"/>
      <c r="B72" s="87"/>
      <c r="C72" s="87"/>
      <c r="D72" s="87"/>
      <c r="E72" s="87"/>
      <c r="F72" s="87"/>
      <c r="G72" s="87"/>
      <c r="H72" s="87"/>
      <c r="I72" s="87"/>
      <c r="J72" s="87"/>
      <c r="K72" s="87"/>
      <c r="L72" s="87"/>
      <c r="M72" s="87"/>
      <c r="N72" s="87"/>
      <c r="O72" s="87"/>
      <c r="P72" s="87"/>
      <c r="Q72" s="87"/>
      <c r="R72" s="87"/>
      <c r="S72" s="87"/>
      <c r="T72" s="87"/>
      <c r="U72" s="87"/>
      <c r="V72" s="50"/>
      <c r="W72" s="51"/>
      <c r="X72" s="87"/>
      <c r="Y72" s="87"/>
    </row>
    <row r="73" spans="1:25" s="83" customFormat="1" x14ac:dyDescent="0.2">
      <c r="A73" s="84"/>
      <c r="B73" s="87"/>
      <c r="C73" s="87"/>
      <c r="D73" s="87"/>
      <c r="E73" s="87"/>
      <c r="F73" s="87"/>
      <c r="G73" s="87"/>
      <c r="H73" s="87"/>
      <c r="I73" s="87"/>
      <c r="J73" s="87"/>
      <c r="K73" s="87"/>
      <c r="L73" s="87"/>
      <c r="M73" s="87"/>
      <c r="N73" s="87"/>
      <c r="O73" s="87"/>
      <c r="P73" s="87"/>
      <c r="Q73" s="87"/>
      <c r="R73" s="87"/>
      <c r="S73" s="87"/>
      <c r="T73" s="87"/>
      <c r="U73" s="87"/>
      <c r="V73" s="50"/>
      <c r="W73" s="51"/>
      <c r="X73" s="87"/>
      <c r="Y73" s="87"/>
    </row>
    <row r="74" spans="1:25" s="83" customFormat="1" x14ac:dyDescent="0.2">
      <c r="A74" s="84"/>
      <c r="B74" s="87"/>
      <c r="C74" s="87"/>
      <c r="D74" s="87"/>
      <c r="E74" s="87"/>
      <c r="F74" s="87"/>
      <c r="G74" s="87"/>
      <c r="H74" s="87"/>
      <c r="I74" s="87"/>
      <c r="J74" s="87"/>
      <c r="K74" s="87"/>
      <c r="L74" s="87"/>
      <c r="M74" s="87"/>
      <c r="N74" s="87"/>
      <c r="O74" s="87"/>
      <c r="P74" s="87"/>
      <c r="Q74" s="87"/>
      <c r="R74" s="87"/>
      <c r="S74" s="87"/>
      <c r="T74" s="87"/>
      <c r="U74" s="87"/>
      <c r="V74" s="50"/>
      <c r="W74" s="51"/>
      <c r="X74" s="87"/>
      <c r="Y74" s="87"/>
    </row>
    <row r="75" spans="1:25" s="83" customFormat="1" x14ac:dyDescent="0.2">
      <c r="A75" s="84"/>
      <c r="B75" s="87"/>
      <c r="C75" s="87"/>
      <c r="D75" s="87"/>
      <c r="E75" s="87"/>
      <c r="F75" s="87"/>
      <c r="G75" s="87"/>
      <c r="H75" s="87"/>
      <c r="I75" s="87"/>
      <c r="J75" s="87"/>
      <c r="K75" s="87"/>
      <c r="L75" s="87"/>
      <c r="M75" s="87"/>
      <c r="N75" s="87"/>
      <c r="O75" s="87"/>
      <c r="P75" s="87"/>
      <c r="Q75" s="87"/>
      <c r="R75" s="87"/>
      <c r="S75" s="87"/>
      <c r="T75" s="87"/>
      <c r="U75" s="87"/>
      <c r="V75" s="50"/>
      <c r="W75" s="51"/>
      <c r="X75" s="87"/>
      <c r="Y75" s="87"/>
    </row>
    <row r="76" spans="1:25" s="83" customFormat="1" x14ac:dyDescent="0.2">
      <c r="A76" s="84"/>
      <c r="B76" s="87"/>
      <c r="C76" s="87"/>
      <c r="D76" s="87"/>
      <c r="E76" s="87"/>
      <c r="F76" s="87"/>
      <c r="G76" s="87"/>
      <c r="H76" s="87"/>
      <c r="I76" s="87"/>
      <c r="J76" s="87"/>
      <c r="K76" s="87"/>
      <c r="L76" s="87"/>
      <c r="M76" s="87"/>
      <c r="N76" s="87"/>
      <c r="O76" s="87"/>
      <c r="P76" s="87"/>
      <c r="Q76" s="87"/>
      <c r="R76" s="87"/>
      <c r="S76" s="87"/>
      <c r="T76" s="87"/>
      <c r="U76" s="87"/>
      <c r="V76" s="50"/>
      <c r="W76" s="51"/>
      <c r="X76" s="87"/>
      <c r="Y76" s="87"/>
    </row>
    <row r="77" spans="1:25" s="83" customFormat="1" x14ac:dyDescent="0.2">
      <c r="A77" s="84"/>
      <c r="B77" s="87"/>
      <c r="C77" s="87"/>
      <c r="D77" s="87"/>
      <c r="E77" s="87"/>
      <c r="F77" s="87"/>
      <c r="G77" s="87"/>
      <c r="H77" s="87"/>
      <c r="I77" s="87"/>
      <c r="J77" s="87"/>
      <c r="K77" s="87"/>
      <c r="L77" s="87"/>
      <c r="M77" s="87"/>
      <c r="N77" s="87"/>
      <c r="O77" s="87"/>
      <c r="P77" s="87"/>
      <c r="Q77" s="87"/>
      <c r="R77" s="87"/>
      <c r="S77" s="87"/>
      <c r="T77" s="87"/>
      <c r="U77" s="87"/>
      <c r="V77" s="50"/>
      <c r="W77" s="51"/>
      <c r="X77" s="87"/>
      <c r="Y77" s="87"/>
    </row>
    <row r="78" spans="1:25" s="83" customFormat="1" x14ac:dyDescent="0.2">
      <c r="A78" s="84"/>
      <c r="B78" s="87"/>
      <c r="C78" s="87"/>
      <c r="D78" s="87"/>
      <c r="E78" s="87"/>
      <c r="F78" s="87"/>
      <c r="G78" s="87"/>
      <c r="H78" s="87"/>
      <c r="I78" s="87"/>
      <c r="J78" s="87"/>
      <c r="K78" s="87"/>
      <c r="L78" s="87"/>
      <c r="M78" s="87"/>
      <c r="N78" s="87"/>
      <c r="O78" s="87"/>
      <c r="P78" s="87"/>
      <c r="Q78" s="87"/>
      <c r="R78" s="87"/>
      <c r="S78" s="87"/>
      <c r="T78" s="87"/>
      <c r="U78" s="87"/>
      <c r="V78" s="50"/>
      <c r="W78" s="51"/>
      <c r="X78" s="87"/>
      <c r="Y78" s="87"/>
    </row>
    <row r="79" spans="1:25" s="83" customFormat="1" x14ac:dyDescent="0.2">
      <c r="A79" s="84"/>
      <c r="B79" s="87"/>
      <c r="C79" s="87"/>
      <c r="D79" s="87"/>
      <c r="E79" s="87"/>
      <c r="F79" s="87"/>
      <c r="G79" s="87"/>
      <c r="H79" s="87"/>
      <c r="I79" s="87"/>
      <c r="J79" s="87"/>
      <c r="K79" s="87"/>
      <c r="L79" s="87"/>
      <c r="M79" s="87"/>
      <c r="N79" s="87"/>
      <c r="O79" s="87"/>
      <c r="P79" s="87"/>
      <c r="Q79" s="87"/>
      <c r="R79" s="87"/>
      <c r="S79" s="87"/>
      <c r="T79" s="87"/>
      <c r="U79" s="87"/>
      <c r="V79" s="50"/>
      <c r="W79" s="51"/>
      <c r="X79" s="87"/>
      <c r="Y79" s="87"/>
    </row>
    <row r="80" spans="1:25" s="83" customFormat="1" x14ac:dyDescent="0.2">
      <c r="A80" s="84"/>
      <c r="B80" s="87"/>
      <c r="C80" s="87"/>
      <c r="D80" s="87"/>
      <c r="E80" s="87"/>
      <c r="F80" s="87"/>
      <c r="G80" s="87"/>
      <c r="H80" s="87"/>
      <c r="I80" s="87"/>
      <c r="J80" s="87"/>
      <c r="K80" s="87"/>
      <c r="L80" s="87"/>
      <c r="M80" s="87"/>
      <c r="N80" s="87"/>
      <c r="O80" s="87"/>
      <c r="P80" s="87"/>
      <c r="Q80" s="87"/>
      <c r="R80" s="87"/>
      <c r="S80" s="87"/>
      <c r="T80" s="87"/>
      <c r="U80" s="87"/>
      <c r="V80" s="50"/>
      <c r="W80" s="51"/>
      <c r="X80" s="87"/>
      <c r="Y80" s="87"/>
    </row>
    <row r="81" spans="1:25" s="83" customFormat="1" x14ac:dyDescent="0.2">
      <c r="A81" s="84"/>
      <c r="B81" s="87"/>
      <c r="C81" s="87"/>
      <c r="D81" s="87"/>
      <c r="E81" s="87"/>
      <c r="F81" s="87"/>
      <c r="G81" s="87"/>
      <c r="H81" s="87"/>
      <c r="I81" s="87"/>
      <c r="J81" s="87"/>
      <c r="K81" s="87"/>
      <c r="L81" s="87"/>
      <c r="M81" s="87"/>
      <c r="N81" s="87"/>
      <c r="O81" s="87"/>
      <c r="P81" s="87"/>
      <c r="Q81" s="87"/>
      <c r="R81" s="87"/>
      <c r="S81" s="87"/>
      <c r="T81" s="87"/>
      <c r="U81" s="87"/>
      <c r="V81" s="50"/>
      <c r="W81" s="51"/>
      <c r="X81" s="87"/>
      <c r="Y81" s="87"/>
    </row>
  </sheetData>
  <sortState xmlns:xlrd2="http://schemas.microsoft.com/office/spreadsheetml/2017/richdata2" ref="B8:Y59">
    <sortCondition ref="B8:B59"/>
  </sortState>
  <mergeCells count="16">
    <mergeCell ref="B2:W2"/>
    <mergeCell ref="B4:B5"/>
    <mergeCell ref="C4:C5"/>
    <mergeCell ref="T4:U5"/>
    <mergeCell ref="R4:S5"/>
    <mergeCell ref="D4:Q4"/>
    <mergeCell ref="V4:W5"/>
    <mergeCell ref="X4:X5"/>
    <mergeCell ref="Y4:Y5"/>
    <mergeCell ref="D5:E5"/>
    <mergeCell ref="F5:G5"/>
    <mergeCell ref="H5:I5"/>
    <mergeCell ref="J5:K5"/>
    <mergeCell ref="L5:M5"/>
    <mergeCell ref="N5:O5"/>
    <mergeCell ref="P5:Q5"/>
  </mergeCells>
  <pageMargins left="0.7" right="0.7" top="0.75" bottom="0.75" header="0.3" footer="0.3"/>
  <pageSetup scale="3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DNVT47QTA7NQ-1416470464-513</_dlc_DocId>
    <_dlc_DocIdUrl xmlns="b7635ab0-52e7-4e33-aa76-893cd120ef45">
      <Url>https://sharepoint.aemcorp.com/ed/etss/CRDC/collaboration/_layouts/15/DocIdRedir.aspx?ID=DNVT47QTA7NQ-1416470464-513</Url>
      <Description>DNVT47QTA7NQ-1416470464-513</Description>
    </_dlc_DocIdUrl>
  </documentManagement>
</p:properties>
</file>

<file path=customXml/itemProps1.xml><?xml version="1.0" encoding="utf-8"?>
<ds:datastoreItem xmlns:ds="http://schemas.openxmlformats.org/officeDocument/2006/customXml" ds:itemID="{B0178439-02D9-4781-8D12-12C9CA1B113C}"/>
</file>

<file path=customXml/itemProps2.xml><?xml version="1.0" encoding="utf-8"?>
<ds:datastoreItem xmlns:ds="http://schemas.openxmlformats.org/officeDocument/2006/customXml" ds:itemID="{2DC2F183-44B1-4A81-9316-52615A29FE8D}"/>
</file>

<file path=customXml/itemProps3.xml><?xml version="1.0" encoding="utf-8"?>
<ds:datastoreItem xmlns:ds="http://schemas.openxmlformats.org/officeDocument/2006/customXml" ds:itemID="{D9C8527E-08B7-4FD2-B835-685B27824B9B}"/>
</file>

<file path=customXml/itemProps4.xml><?xml version="1.0" encoding="utf-8"?>
<ds:datastoreItem xmlns:ds="http://schemas.openxmlformats.org/officeDocument/2006/customXml" ds:itemID="{5130E763-6320-418E-AE0B-5F76379867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2018-08-23T19:53:58Z</cp:lastPrinted>
  <dcterms:created xsi:type="dcterms:W3CDTF">2014-09-05T20:10:01Z</dcterms:created>
  <dcterms:modified xsi:type="dcterms:W3CDTF">2021-05-21T20:54:13Z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bd051661-b243-434a-842e-bde126009362</vt:lpwstr>
  </property>
  <property fmtid="{D5CDD505-2E9C-101B-9397-08002B2CF9AE}" pid="3" name="ContentTypeId">
    <vt:lpwstr>0x010100C2ECABCEFB630D488879B269665A48CB</vt:lpwstr>
  </property>
</Properties>
</file>