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usdedeop-my.sharepoint.com/personal/stephanie_miller_ed_gov/Documents/Migrated/CRDC/CRDC 2017-2018/National &amp; State Estimates/Tables/College and Career/"/>
    </mc:Choice>
  </mc:AlternateContent>
  <xr:revisionPtr revIDLastSave="2" documentId="13_ncr:1_{D260DD99-4212-4F9A-8450-F4C141440211}" xr6:coauthVersionLast="46" xr6:coauthVersionMax="46" xr10:uidLastSave="{C3109DC5-051E-4088-BC17-CF328448A720}"/>
  <bookViews>
    <workbookView xWindow="28680" yWindow="-180" windowWidth="29040" windowHeight="15840" tabRatio="690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50" l="1"/>
  <c r="B61" i="33"/>
  <c r="B61" i="51"/>
  <c r="B2" i="33" l="1"/>
  <c r="A7" i="51" l="1"/>
  <c r="B2" i="51" s="1"/>
  <c r="A7" i="50"/>
  <c r="B2" i="50" s="1"/>
</calcChain>
</file>

<file path=xl/sharedStrings.xml><?xml version="1.0" encoding="utf-8"?>
<sst xmlns="http://schemas.openxmlformats.org/spreadsheetml/2006/main" count="433" uniqueCount="77">
  <si>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</si>
  <si>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</si>
  <si>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</si>
  <si>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</si>
  <si>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</si>
  <si>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</si>
  <si>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</si>
  <si>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</si>
  <si>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</si>
  <si>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</si>
  <si>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</si>
  <si>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</si>
  <si>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</si>
  <si>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</si>
  <si>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</si>
  <si>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</si>
  <si>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</si>
  <si>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</si>
  <si>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enrolled in Advanced Placement mathematics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</si>
  <si>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</si>
  <si>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</si>
  <si>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</si>
  <si>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</si>
  <si>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</si>
  <si>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</si>
  <si>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</si>
  <si>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</si>
  <si>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</si>
  <si>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</si>
  <si>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</si>
  <si>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</si>
  <si>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</si>
  <si>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</si>
  <si>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</si>
  <si>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</si>
  <si>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</si>
  <si>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</si>
  <si>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</si>
  <si>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</si>
  <si>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</si>
  <si>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</si>
  <si>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</si>
  <si>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</si>
  <si>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</si>
  <si>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</si>
  <si>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</si>
  <si>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</si>
  <si>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</si>
  <si>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</si>
  <si>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</si>
  <si>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</si>
  <si>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</si>
  <si>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</si>
  <si>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</si>
  <si>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</si>
  <si>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</si>
  <si>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</si>
  <si>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</si>
  <si>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</si>
  <si>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</si>
  <si>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</si>
  <si>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</si>
  <si>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</si>
  <si>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</si>
  <si>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</si>
  <si>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</si>
  <si>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</si>
  <si>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</si>
  <si>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</si>
  <si>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</si>
  <si>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50 states, District of Columbia, and Puerto Rico</t>
  </si>
  <si>
    <t>Puerto Rico</t>
  </si>
  <si>
    <t>SOURCE:U.S. Department of Education, Office for Civil Rights, Civil Rights Data Collection, 2017-18, available at http://ocrdata.ed.gov.</t>
  </si>
  <si>
    <t>SOURCE: U.S. Department of Education, Office for Civil Rights, Civil Rights Data Collection, 2017-18, available at http://ocrdata.ed.gov.</t>
  </si>
  <si>
    <t xml:space="preserve">            Data reported in this table represent 100.0% of responding schools.</t>
  </si>
  <si>
    <t>#</t>
  </si>
  <si>
    <t># Rounds to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</si>
</sst>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23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0" fontId="16" fillId="2" borderId="12" xfId="3" applyFont="1" applyFill="1" applyBorder="1" applyAlignment="1">
      <alignment horizontal="left" vertical="center"/>
    </xf>
    <xf numFmtId="0" fontId="17" fillId="3" borderId="1" xfId="23" applyFont="1" applyFill="1" applyBorder="1"/>
    <xf numFmtId="165" fontId="17" fillId="3" borderId="21" xfId="2" quotePrefix="1" applyNumberFormat="1" applyFont="1" applyFill="1" applyBorder="1" applyAlignment="1">
      <alignment horizontal="right"/>
    </xf>
    <xf numFmtId="165" fontId="17" fillId="3" borderId="11" xfId="2" quotePrefix="1" applyNumberFormat="1" applyFont="1" applyFill="1" applyBorder="1" applyAlignment="1">
      <alignment horizontal="right"/>
    </xf>
    <xf numFmtId="164" fontId="17" fillId="3" borderId="15" xfId="2" applyNumberFormat="1" applyFont="1" applyFill="1" applyBorder="1" applyAlignment="1">
      <alignment horizontal="right"/>
    </xf>
    <xf numFmtId="165" fontId="17" fillId="3" borderId="1" xfId="2" applyNumberFormat="1" applyFont="1" applyFill="1" applyBorder="1" applyAlignment="1">
      <alignment horizontal="right"/>
    </xf>
    <xf numFmtId="165" fontId="17" fillId="3" borderId="1" xfId="2" quotePrefix="1" applyNumberFormat="1" applyFont="1" applyFill="1" applyBorder="1" applyAlignment="1">
      <alignment horizontal="right"/>
    </xf>
    <xf numFmtId="165" fontId="17" fillId="3" borderId="17" xfId="2" quotePrefix="1" applyNumberFormat="1" applyFont="1" applyFill="1" applyBorder="1" applyAlignment="1">
      <alignment horizontal="right"/>
    </xf>
    <xf numFmtId="164" fontId="17" fillId="3" borderId="10" xfId="2" applyNumberFormat="1" applyFont="1" applyFill="1" applyBorder="1" applyAlignment="1">
      <alignment horizontal="right"/>
    </xf>
    <xf numFmtId="165" fontId="17" fillId="3" borderId="11" xfId="2" applyNumberFormat="1" applyFont="1" applyFill="1" applyBorder="1" applyAlignment="1">
      <alignment horizontal="right"/>
    </xf>
    <xf numFmtId="164" fontId="17" fillId="3" borderId="1" xfId="2" applyNumberFormat="1" applyFont="1" applyFill="1" applyBorder="1" applyAlignment="1">
      <alignment horizontal="right"/>
    </xf>
    <xf numFmtId="37" fontId="17" fillId="3" borderId="21" xfId="4" applyNumberFormat="1" applyFont="1" applyFill="1" applyBorder="1"/>
    <xf numFmtId="164" fontId="17" fillId="3" borderId="17" xfId="2" applyNumberFormat="1" applyFont="1" applyFill="1" applyBorder="1"/>
    <xf numFmtId="0" fontId="15" fillId="4" borderId="0" xfId="4" applyFont="1" applyFill="1"/>
    <xf numFmtId="0" fontId="17" fillId="4" borderId="0" xfId="4" applyFont="1" applyFill="1"/>
    <xf numFmtId="0" fontId="17" fillId="4" borderId="0" xfId="23" applyFont="1" applyFill="1" applyBorder="1"/>
    <xf numFmtId="165" fontId="17" fillId="4" borderId="20" xfId="2" applyNumberFormat="1" applyFont="1" applyFill="1" applyBorder="1" applyAlignment="1">
      <alignment horizontal="right"/>
    </xf>
    <xf numFmtId="165" fontId="17" fillId="4" borderId="13" xfId="2" applyNumberFormat="1" applyFont="1" applyFill="1" applyBorder="1" applyAlignment="1">
      <alignment horizontal="right"/>
    </xf>
    <xf numFmtId="164" fontId="17" fillId="4" borderId="14" xfId="2" applyNumberFormat="1" applyFont="1" applyFill="1" applyBorder="1" applyAlignment="1">
      <alignment horizontal="right"/>
    </xf>
    <xf numFmtId="165" fontId="17" fillId="4" borderId="0" xfId="2" quotePrefix="1" applyNumberFormat="1" applyFont="1" applyFill="1" applyBorder="1" applyAlignment="1">
      <alignment horizontal="right"/>
    </xf>
    <xf numFmtId="165" fontId="17" fillId="4" borderId="0" xfId="2" applyNumberFormat="1" applyFont="1" applyFill="1" applyBorder="1" applyAlignment="1">
      <alignment horizontal="right"/>
    </xf>
    <xf numFmtId="165" fontId="17" fillId="4" borderId="19" xfId="2" quotePrefix="1" applyNumberFormat="1" applyFont="1" applyFill="1" applyBorder="1" applyAlignment="1">
      <alignment horizontal="right"/>
    </xf>
    <xf numFmtId="164" fontId="17" fillId="4" borderId="5" xfId="2" applyNumberFormat="1" applyFont="1" applyFill="1" applyBorder="1" applyAlignment="1">
      <alignment horizontal="right"/>
    </xf>
    <xf numFmtId="165" fontId="17" fillId="4" borderId="13" xfId="2" quotePrefix="1" applyNumberFormat="1" applyFont="1" applyFill="1" applyBorder="1" applyAlignment="1">
      <alignment horizontal="right"/>
    </xf>
    <xf numFmtId="164" fontId="17" fillId="4" borderId="0" xfId="2" applyNumberFormat="1" applyFont="1" applyFill="1" applyBorder="1" applyAlignment="1">
      <alignment horizontal="right"/>
    </xf>
    <xf numFmtId="37" fontId="17" fillId="4" borderId="20" xfId="4" applyNumberFormat="1" applyFont="1" applyFill="1" applyBorder="1"/>
    <xf numFmtId="164" fontId="17" fillId="4" borderId="19" xfId="2" applyNumberFormat="1" applyFont="1" applyFill="1" applyBorder="1"/>
    <xf numFmtId="0" fontId="18" fillId="0" borderId="0" xfId="4" applyFont="1" applyFill="1"/>
    <xf numFmtId="165" fontId="16" fillId="2" borderId="20" xfId="2" applyNumberFormat="1" applyFont="1" applyFill="1" applyBorder="1" applyAlignment="1">
      <alignment horizontal="right"/>
    </xf>
    <xf numFmtId="165" fontId="16" fillId="2" borderId="13" xfId="2" applyNumberFormat="1" applyFont="1" applyFill="1" applyBorder="1" applyAlignment="1">
      <alignment horizontal="right"/>
    </xf>
    <xf numFmtId="164" fontId="16" fillId="2" borderId="14" xfId="2" applyNumberFormat="1" applyFont="1" applyFill="1" applyBorder="1" applyAlignment="1">
      <alignment horizontal="right"/>
    </xf>
    <xf numFmtId="165" fontId="16" fillId="2" borderId="0" xfId="2" applyNumberFormat="1" applyFont="1" applyFill="1" applyBorder="1" applyAlignment="1">
      <alignment horizontal="right"/>
    </xf>
    <xf numFmtId="165" fontId="16" fillId="2" borderId="0" xfId="2" quotePrefix="1" applyNumberFormat="1" applyFont="1" applyFill="1" applyBorder="1" applyAlignment="1">
      <alignment horizontal="right"/>
    </xf>
    <xf numFmtId="165" fontId="16" fillId="2" borderId="19" xfId="2" applyNumberFormat="1" applyFont="1" applyFill="1" applyBorder="1" applyAlignment="1">
      <alignment horizontal="right"/>
    </xf>
    <xf numFmtId="164" fontId="16" fillId="2" borderId="5" xfId="2" applyNumberFormat="1" applyFont="1" applyFill="1" applyBorder="1" applyAlignment="1">
      <alignment horizontal="right"/>
    </xf>
    <xf numFmtId="165" fontId="16" fillId="2" borderId="23" xfId="2" applyNumberFormat="1" applyFont="1" applyFill="1" applyBorder="1" applyAlignment="1">
      <alignment horizontal="right"/>
    </xf>
    <xf numFmtId="164" fontId="16" fillId="2" borderId="0" xfId="2" applyNumberFormat="1" applyFont="1" applyFill="1" applyBorder="1" applyAlignment="1">
      <alignment horizontal="right"/>
    </xf>
    <xf numFmtId="37" fontId="16" fillId="2" borderId="20" xfId="4" applyNumberFormat="1" applyFont="1" applyFill="1" applyBorder="1"/>
    <xf numFmtId="164" fontId="16" fillId="2" borderId="19" xfId="2" applyNumberFormat="1" applyFont="1" applyFill="1" applyBorder="1"/>
    <xf numFmtId="0" fontId="16" fillId="0" borderId="0" xfId="4" applyFont="1" applyFill="1"/>
    <xf numFmtId="0" fontId="17" fillId="0" borderId="0" xfId="4" applyFont="1" applyFill="1" applyBorder="1" applyAlignment="1">
      <alignment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19" xfId="3" applyNumberFormat="1" applyFont="1" applyFill="1" applyBorder="1" applyAlignment="1">
      <alignment horizontal="center" wrapText="1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5"/>
  <sheetViews>
    <sheetView showGridLines="0" tabSelected="1" zoomScale="70" zoomScaleNormal="70" workbookViewId="0">
      <selection activeCell="G38" sqref="G38"/>
    </sheetView>
  </sheetViews>
  <sheetFormatPr defaultColWidth="12.1640625" defaultRowHeight="15" customHeight="1" x14ac:dyDescent="0.2"/>
  <cols>
    <col min="1" max="1" width="16" style="10" customWidth="1"/>
    <col min="2" max="2" width="53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46" t="str">
        <f>CONCATENATE("Number and percentage of public school students ",A7, ", by race/ethnicity, disability status, and English proficiency, by state: School Year 2017-18")</f>
        <v>Number and percentage of public school students enrolled in Advanced Placement mathematics,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111" t="s">
        <v>0</v>
      </c>
      <c r="C4" s="113" t="s">
        <v>11</v>
      </c>
      <c r="D4" s="115" t="s">
        <v>10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7"/>
      <c r="R4" s="118" t="s">
        <v>16</v>
      </c>
      <c r="S4" s="119"/>
      <c r="T4" s="118" t="s">
        <v>12</v>
      </c>
      <c r="U4" s="119"/>
      <c r="V4" s="102" t="s">
        <v>15</v>
      </c>
      <c r="W4" s="104" t="s">
        <v>13</v>
      </c>
    </row>
    <row r="5" spans="1:23" s="12" customFormat="1" ht="24.95" customHeight="1" x14ac:dyDescent="0.2">
      <c r="A5" s="11"/>
      <c r="B5" s="112"/>
      <c r="C5" s="114"/>
      <c r="D5" s="106" t="s">
        <v>1</v>
      </c>
      <c r="E5" s="107"/>
      <c r="F5" s="109" t="s">
        <v>2</v>
      </c>
      <c r="G5" s="107"/>
      <c r="H5" s="109" t="s">
        <v>3</v>
      </c>
      <c r="I5" s="107"/>
      <c r="J5" s="109" t="s">
        <v>4</v>
      </c>
      <c r="K5" s="107"/>
      <c r="L5" s="109" t="s">
        <v>5</v>
      </c>
      <c r="M5" s="107"/>
      <c r="N5" s="109" t="s">
        <v>6</v>
      </c>
      <c r="O5" s="107"/>
      <c r="P5" s="109" t="s">
        <v>7</v>
      </c>
      <c r="Q5" s="110"/>
      <c r="R5" s="120"/>
      <c r="S5" s="121"/>
      <c r="T5" s="120"/>
      <c r="U5" s="121"/>
      <c r="V5" s="103"/>
      <c r="W5" s="122"/>
    </row>
    <row r="6" spans="1:23" s="12" customFormat="1" ht="15" customHeight="1" thickBot="1" x14ac:dyDescent="0.2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0" customFormat="1" ht="15" customHeight="1" x14ac:dyDescent="0.2">
      <c r="A7" s="88" t="str">
        <f>Male!A7</f>
        <v>enrolled in Advanced Placement mathematics</v>
      </c>
      <c r="B7" s="61" t="s">
        <v>70</v>
      </c>
      <c r="C7" s="89">
        <v>667155</v>
      </c>
      <c r="D7" s="90">
        <v>2349</v>
      </c>
      <c r="E7" s="91">
        <v>0.35209209254221002</v>
      </c>
      <c r="F7" s="92">
        <v>113839</v>
      </c>
      <c r="G7" s="91">
        <v>17.063351095322702</v>
      </c>
      <c r="H7" s="92">
        <v>112215</v>
      </c>
      <c r="I7" s="91">
        <v>16.8199294017132</v>
      </c>
      <c r="J7" s="92">
        <v>41870</v>
      </c>
      <c r="K7" s="91">
        <v>6.2759029011249297</v>
      </c>
      <c r="L7" s="92">
        <v>374520</v>
      </c>
      <c r="M7" s="91">
        <v>56.136879735593702</v>
      </c>
      <c r="N7" s="93">
        <v>1832</v>
      </c>
      <c r="O7" s="91">
        <v>0.27459885633773001</v>
      </c>
      <c r="P7" s="94">
        <v>20530</v>
      </c>
      <c r="Q7" s="95">
        <v>3.0772459173655302</v>
      </c>
      <c r="R7" s="96">
        <v>6546</v>
      </c>
      <c r="S7" s="95">
        <v>0.98118128470895005</v>
      </c>
      <c r="T7" s="96">
        <v>6887</v>
      </c>
      <c r="U7" s="97">
        <v>1.03229384475871</v>
      </c>
      <c r="V7" s="98">
        <v>10748</v>
      </c>
      <c r="W7" s="99">
        <v>99.972087830294001</v>
      </c>
    </row>
    <row r="8" spans="1:23" s="22" customFormat="1" ht="15" customHeight="1" x14ac:dyDescent="0.2">
      <c r="A8" s="21" t="s">
        <v>17</v>
      </c>
      <c r="B8" s="23" t="s">
        <v>20</v>
      </c>
      <c r="C8" s="24">
        <v>6332</v>
      </c>
      <c r="D8" s="25">
        <v>59</v>
      </c>
      <c r="E8" s="26">
        <v>0.93177511054958995</v>
      </c>
      <c r="F8" s="27">
        <v>423</v>
      </c>
      <c r="G8" s="26">
        <v>6.6803537586860404</v>
      </c>
      <c r="H8" s="33">
        <v>245</v>
      </c>
      <c r="I8" s="26">
        <v>3.8692356285533802</v>
      </c>
      <c r="J8" s="27">
        <v>1256</v>
      </c>
      <c r="K8" s="26">
        <v>19.835754895767501</v>
      </c>
      <c r="L8" s="27">
        <v>4269</v>
      </c>
      <c r="M8" s="26">
        <v>67.419456727732197</v>
      </c>
      <c r="N8" s="27">
        <v>5</v>
      </c>
      <c r="O8" s="26">
        <v>7.8963992419460005E-2</v>
      </c>
      <c r="P8" s="35">
        <v>75</v>
      </c>
      <c r="Q8" s="29">
        <v>1.1844598862918501</v>
      </c>
      <c r="R8" s="25">
        <v>58</v>
      </c>
      <c r="S8" s="29">
        <v>0.91598231206570002</v>
      </c>
      <c r="T8" s="34">
        <v>113</v>
      </c>
      <c r="U8" s="30">
        <v>1.7845862286797201</v>
      </c>
      <c r="V8" s="31">
        <v>168</v>
      </c>
      <c r="W8" s="32">
        <v>100</v>
      </c>
    </row>
    <row r="9" spans="1:23" s="22" customFormat="1" ht="15" customHeight="1" x14ac:dyDescent="0.2">
      <c r="A9" s="21" t="s">
        <v>17</v>
      </c>
      <c r="B9" s="57" t="s">
        <v>19</v>
      </c>
      <c r="C9" s="47">
        <v>1273</v>
      </c>
      <c r="D9" s="48">
        <v>71</v>
      </c>
      <c r="E9" s="49">
        <v>5.5773762765121804</v>
      </c>
      <c r="F9" s="50">
        <v>204</v>
      </c>
      <c r="G9" s="49">
        <v>16.025137470541999</v>
      </c>
      <c r="H9" s="50">
        <v>61</v>
      </c>
      <c r="I9" s="49">
        <v>4.7918303220738396</v>
      </c>
      <c r="J9" s="51">
        <v>12</v>
      </c>
      <c r="K9" s="49">
        <v>0.94265514532600003</v>
      </c>
      <c r="L9" s="51">
        <v>784</v>
      </c>
      <c r="M9" s="49">
        <v>61.5868028279654</v>
      </c>
      <c r="N9" s="50">
        <v>11</v>
      </c>
      <c r="O9" s="49">
        <v>0.86410054988217</v>
      </c>
      <c r="P9" s="58">
        <v>130</v>
      </c>
      <c r="Q9" s="53">
        <v>10.212097407698399</v>
      </c>
      <c r="R9" s="59">
        <v>11</v>
      </c>
      <c r="S9" s="53">
        <v>0.86410054988217</v>
      </c>
      <c r="T9" s="59">
        <v>10</v>
      </c>
      <c r="U9" s="54">
        <v>0.78554595443832997</v>
      </c>
      <c r="V9" s="55">
        <v>44</v>
      </c>
      <c r="W9" s="56">
        <v>100</v>
      </c>
    </row>
    <row r="10" spans="1:23" s="22" customFormat="1" ht="15" customHeight="1" x14ac:dyDescent="0.2">
      <c r="A10" s="21" t="s">
        <v>17</v>
      </c>
      <c r="B10" s="23" t="s">
        <v>22</v>
      </c>
      <c r="C10" s="24">
        <v>12535</v>
      </c>
      <c r="D10" s="34">
        <v>133</v>
      </c>
      <c r="E10" s="26">
        <v>1.0610291184682901</v>
      </c>
      <c r="F10" s="27">
        <v>1598</v>
      </c>
      <c r="G10" s="26">
        <v>12.7483047467092</v>
      </c>
      <c r="H10" s="33">
        <v>2984</v>
      </c>
      <c r="I10" s="26">
        <v>23.805345033905098</v>
      </c>
      <c r="J10" s="27">
        <v>372</v>
      </c>
      <c r="K10" s="26">
        <v>2.9676904666932602</v>
      </c>
      <c r="L10" s="33">
        <v>7076</v>
      </c>
      <c r="M10" s="26">
        <v>56.449940167530897</v>
      </c>
      <c r="N10" s="33">
        <v>38</v>
      </c>
      <c r="O10" s="26">
        <v>0.30315117670523001</v>
      </c>
      <c r="P10" s="28">
        <v>334</v>
      </c>
      <c r="Q10" s="29">
        <v>2.66453928998803</v>
      </c>
      <c r="R10" s="34">
        <v>67</v>
      </c>
      <c r="S10" s="29">
        <v>0.53450339050658002</v>
      </c>
      <c r="T10" s="34">
        <v>7</v>
      </c>
      <c r="U10" s="30">
        <v>5.5843637814120002E-2</v>
      </c>
      <c r="V10" s="31">
        <v>181</v>
      </c>
      <c r="W10" s="32">
        <v>100</v>
      </c>
    </row>
    <row r="11" spans="1:23" s="22" customFormat="1" ht="15" customHeight="1" x14ac:dyDescent="0.2">
      <c r="A11" s="21" t="s">
        <v>17</v>
      </c>
      <c r="B11" s="57" t="s">
        <v>21</v>
      </c>
      <c r="C11" s="47">
        <v>5105</v>
      </c>
      <c r="D11" s="48">
        <v>24</v>
      </c>
      <c r="E11" s="49">
        <v>0.47012732615083003</v>
      </c>
      <c r="F11" s="51">
        <v>334</v>
      </c>
      <c r="G11" s="49">
        <v>6.5426052889324202</v>
      </c>
      <c r="H11" s="50">
        <v>419</v>
      </c>
      <c r="I11" s="49">
        <v>8.2076395690499506</v>
      </c>
      <c r="J11" s="50">
        <v>760</v>
      </c>
      <c r="K11" s="49">
        <v>14.8873653281097</v>
      </c>
      <c r="L11" s="50">
        <v>3440</v>
      </c>
      <c r="M11" s="49">
        <v>67.384916748286003</v>
      </c>
      <c r="N11" s="50">
        <v>7</v>
      </c>
      <c r="O11" s="49">
        <v>0.13712047012733</v>
      </c>
      <c r="P11" s="58">
        <v>121</v>
      </c>
      <c r="Q11" s="53">
        <v>2.3702252693437802</v>
      </c>
      <c r="R11" s="59">
        <v>24</v>
      </c>
      <c r="S11" s="53">
        <v>0.47012732615083003</v>
      </c>
      <c r="T11" s="48">
        <v>174</v>
      </c>
      <c r="U11" s="54">
        <v>3.40842311459354</v>
      </c>
      <c r="V11" s="55">
        <v>191</v>
      </c>
      <c r="W11" s="56">
        <v>100</v>
      </c>
    </row>
    <row r="12" spans="1:23" s="22" customFormat="1" ht="15" customHeight="1" x14ac:dyDescent="0.2">
      <c r="A12" s="21" t="s">
        <v>17</v>
      </c>
      <c r="B12" s="23" t="s">
        <v>23</v>
      </c>
      <c r="C12" s="24">
        <v>114270</v>
      </c>
      <c r="D12" s="25">
        <v>377</v>
      </c>
      <c r="E12" s="26">
        <v>0.32992036405005998</v>
      </c>
      <c r="F12" s="33">
        <v>36851</v>
      </c>
      <c r="G12" s="26">
        <v>32.249059245646301</v>
      </c>
      <c r="H12" s="27">
        <v>35825</v>
      </c>
      <c r="I12" s="26">
        <v>31.3511857880459</v>
      </c>
      <c r="J12" s="27">
        <v>2805</v>
      </c>
      <c r="K12" s="26">
        <v>2.45471252297191</v>
      </c>
      <c r="L12" s="27">
        <v>33534</v>
      </c>
      <c r="M12" s="26">
        <v>29.346285114203202</v>
      </c>
      <c r="N12" s="33">
        <v>612</v>
      </c>
      <c r="O12" s="26">
        <v>0.53557364137568997</v>
      </c>
      <c r="P12" s="35">
        <v>4266</v>
      </c>
      <c r="Q12" s="29">
        <v>3.7332633237070101</v>
      </c>
      <c r="R12" s="34">
        <v>1032</v>
      </c>
      <c r="S12" s="29">
        <v>0.90312417957469004</v>
      </c>
      <c r="T12" s="25">
        <v>1820</v>
      </c>
      <c r="U12" s="30">
        <v>1.59271899886234</v>
      </c>
      <c r="V12" s="31">
        <v>1129</v>
      </c>
      <c r="W12" s="32">
        <v>99.822852081488094</v>
      </c>
    </row>
    <row r="13" spans="1:23" s="22" customFormat="1" ht="15" customHeight="1" x14ac:dyDescent="0.2">
      <c r="A13" s="21" t="s">
        <v>17</v>
      </c>
      <c r="B13" s="57" t="s">
        <v>24</v>
      </c>
      <c r="C13" s="47">
        <v>14461</v>
      </c>
      <c r="D13" s="48">
        <v>48</v>
      </c>
      <c r="E13" s="49">
        <v>0.33192725261047001</v>
      </c>
      <c r="F13" s="51">
        <v>1071</v>
      </c>
      <c r="G13" s="49">
        <v>7.4061268238710998</v>
      </c>
      <c r="H13" s="50">
        <v>2337</v>
      </c>
      <c r="I13" s="49">
        <v>16.1607081114722</v>
      </c>
      <c r="J13" s="51">
        <v>360</v>
      </c>
      <c r="K13" s="49">
        <v>2.4894543945785199</v>
      </c>
      <c r="L13" s="50">
        <v>9983</v>
      </c>
      <c r="M13" s="49">
        <v>69.033953391881596</v>
      </c>
      <c r="N13" s="50">
        <v>24</v>
      </c>
      <c r="O13" s="49">
        <v>0.16596362630523001</v>
      </c>
      <c r="P13" s="52">
        <v>638</v>
      </c>
      <c r="Q13" s="53">
        <v>4.4118663992808296</v>
      </c>
      <c r="R13" s="48">
        <v>81</v>
      </c>
      <c r="S13" s="53">
        <v>0.56012723878017001</v>
      </c>
      <c r="T13" s="59">
        <v>207</v>
      </c>
      <c r="U13" s="54">
        <v>1.4314362768826501</v>
      </c>
      <c r="V13" s="55">
        <v>213</v>
      </c>
      <c r="W13" s="56">
        <v>100</v>
      </c>
    </row>
    <row r="14" spans="1:23" s="22" customFormat="1" ht="15" customHeight="1" x14ac:dyDescent="0.2">
      <c r="A14" s="21" t="s">
        <v>17</v>
      </c>
      <c r="B14" s="23" t="s">
        <v>25</v>
      </c>
      <c r="C14" s="36">
        <v>8691</v>
      </c>
      <c r="D14" s="25">
        <v>13</v>
      </c>
      <c r="E14" s="26">
        <v>0.14958002531354</v>
      </c>
      <c r="F14" s="27">
        <v>1294</v>
      </c>
      <c r="G14" s="26">
        <v>14.8889655965942</v>
      </c>
      <c r="H14" s="33">
        <v>752</v>
      </c>
      <c r="I14" s="26">
        <v>8.6526291565987794</v>
      </c>
      <c r="J14" s="33">
        <v>490</v>
      </c>
      <c r="K14" s="26">
        <v>5.6380163387412301</v>
      </c>
      <c r="L14" s="33">
        <v>5949</v>
      </c>
      <c r="M14" s="26">
        <v>68.450120814635795</v>
      </c>
      <c r="N14" s="27">
        <v>11</v>
      </c>
      <c r="O14" s="26">
        <v>0.12656771372684</v>
      </c>
      <c r="P14" s="28">
        <v>182</v>
      </c>
      <c r="Q14" s="29">
        <v>2.0941203543896001</v>
      </c>
      <c r="R14" s="34">
        <v>55</v>
      </c>
      <c r="S14" s="29">
        <v>0.63283856863421994</v>
      </c>
      <c r="T14" s="25">
        <v>16</v>
      </c>
      <c r="U14" s="30">
        <v>0.18409849269358999</v>
      </c>
      <c r="V14" s="31">
        <v>158</v>
      </c>
      <c r="W14" s="32">
        <v>100</v>
      </c>
    </row>
    <row r="15" spans="1:23" s="22" customFormat="1" ht="15" customHeight="1" x14ac:dyDescent="0.2">
      <c r="A15" s="21" t="s">
        <v>17</v>
      </c>
      <c r="B15" s="57" t="s">
        <v>27</v>
      </c>
      <c r="C15" s="60">
        <v>6498</v>
      </c>
      <c r="D15" s="48">
        <v>4</v>
      </c>
      <c r="E15" s="49">
        <v>6.1557402277620001E-2</v>
      </c>
      <c r="F15" s="50">
        <v>484</v>
      </c>
      <c r="G15" s="49">
        <v>7.4484456755924899</v>
      </c>
      <c r="H15" s="50">
        <v>457</v>
      </c>
      <c r="I15" s="49">
        <v>7.0329332102185296</v>
      </c>
      <c r="J15" s="51">
        <v>2099</v>
      </c>
      <c r="K15" s="49">
        <v>32.302246845183099</v>
      </c>
      <c r="L15" s="50">
        <v>3325</v>
      </c>
      <c r="M15" s="49">
        <v>51.169590643274901</v>
      </c>
      <c r="N15" s="51">
        <v>1</v>
      </c>
      <c r="O15" s="49" t="s">
        <v>75</v>
      </c>
      <c r="P15" s="52">
        <v>128</v>
      </c>
      <c r="Q15" s="53">
        <v>1.9698368728839599</v>
      </c>
      <c r="R15" s="59">
        <v>26</v>
      </c>
      <c r="S15" s="53">
        <v>0.40012311480455998</v>
      </c>
      <c r="T15" s="48">
        <v>9</v>
      </c>
      <c r="U15" s="54">
        <v>0.13850415512465</v>
      </c>
      <c r="V15" s="55">
        <v>32</v>
      </c>
      <c r="W15" s="56">
        <v>100</v>
      </c>
    </row>
    <row r="16" spans="1:23" s="22" customFormat="1" ht="15" customHeight="1" x14ac:dyDescent="0.2">
      <c r="A16" s="21" t="s">
        <v>17</v>
      </c>
      <c r="B16" s="23" t="s">
        <v>26</v>
      </c>
      <c r="C16" s="36">
        <v>632</v>
      </c>
      <c r="D16" s="34">
        <v>1</v>
      </c>
      <c r="E16" s="26">
        <v>0.15822784810127</v>
      </c>
      <c r="F16" s="33">
        <v>48</v>
      </c>
      <c r="G16" s="26">
        <v>7.59493670886076</v>
      </c>
      <c r="H16" s="27">
        <v>102</v>
      </c>
      <c r="I16" s="26">
        <v>16.139240506329099</v>
      </c>
      <c r="J16" s="33">
        <v>239</v>
      </c>
      <c r="K16" s="26">
        <v>37.816455696202503</v>
      </c>
      <c r="L16" s="27">
        <v>207</v>
      </c>
      <c r="M16" s="26">
        <v>32.753164556961998</v>
      </c>
      <c r="N16" s="33">
        <v>1</v>
      </c>
      <c r="O16" s="26">
        <v>0.15822784810127</v>
      </c>
      <c r="P16" s="28">
        <v>34</v>
      </c>
      <c r="Q16" s="29">
        <v>5.37974683544304</v>
      </c>
      <c r="R16" s="25">
        <v>3</v>
      </c>
      <c r="S16" s="29">
        <v>0.4746835443038</v>
      </c>
      <c r="T16" s="25">
        <v>13</v>
      </c>
      <c r="U16" s="30">
        <v>2.05696202531646</v>
      </c>
      <c r="V16" s="31">
        <v>19</v>
      </c>
      <c r="W16" s="32">
        <v>100</v>
      </c>
    </row>
    <row r="17" spans="1:23" s="22" customFormat="1" ht="15" customHeight="1" x14ac:dyDescent="0.2">
      <c r="A17" s="21" t="s">
        <v>17</v>
      </c>
      <c r="B17" s="57" t="s">
        <v>28</v>
      </c>
      <c r="C17" s="47">
        <v>31538</v>
      </c>
      <c r="D17" s="48">
        <v>110</v>
      </c>
      <c r="E17" s="49">
        <v>0.34878559198427</v>
      </c>
      <c r="F17" s="51">
        <v>3252</v>
      </c>
      <c r="G17" s="49">
        <v>10.3113704102987</v>
      </c>
      <c r="H17" s="50">
        <v>8199</v>
      </c>
      <c r="I17" s="49">
        <v>25.997209715264098</v>
      </c>
      <c r="J17" s="51">
        <v>2718</v>
      </c>
      <c r="K17" s="49">
        <v>8.6181749001204899</v>
      </c>
      <c r="L17" s="51">
        <v>16188</v>
      </c>
      <c r="M17" s="49">
        <v>51.328556027649199</v>
      </c>
      <c r="N17" s="51">
        <v>43</v>
      </c>
      <c r="O17" s="49">
        <v>0.13634345868476</v>
      </c>
      <c r="P17" s="58">
        <v>1028</v>
      </c>
      <c r="Q17" s="53">
        <v>3.2595598959984802</v>
      </c>
      <c r="R17" s="48">
        <v>405</v>
      </c>
      <c r="S17" s="53">
        <v>1.28416513412391</v>
      </c>
      <c r="T17" s="48">
        <v>96</v>
      </c>
      <c r="U17" s="54">
        <v>0.30439469845900002</v>
      </c>
      <c r="V17" s="55">
        <v>425</v>
      </c>
      <c r="W17" s="56">
        <v>100</v>
      </c>
    </row>
    <row r="18" spans="1:23" s="22" customFormat="1" ht="15" customHeight="1" x14ac:dyDescent="0.2">
      <c r="A18" s="21" t="s">
        <v>17</v>
      </c>
      <c r="B18" s="23" t="s">
        <v>29</v>
      </c>
      <c r="C18" s="24">
        <v>21120</v>
      </c>
      <c r="D18" s="34">
        <v>41</v>
      </c>
      <c r="E18" s="26">
        <v>0.19412878787879001</v>
      </c>
      <c r="F18" s="27">
        <v>3712</v>
      </c>
      <c r="G18" s="26">
        <v>17.575757575757599</v>
      </c>
      <c r="H18" s="27">
        <v>1982</v>
      </c>
      <c r="I18" s="26">
        <v>9.3844696969697008</v>
      </c>
      <c r="J18" s="27">
        <v>4233</v>
      </c>
      <c r="K18" s="26">
        <v>20.042613636363601</v>
      </c>
      <c r="L18" s="27">
        <v>10468</v>
      </c>
      <c r="M18" s="26">
        <v>49.564393939394002</v>
      </c>
      <c r="N18" s="27">
        <v>22</v>
      </c>
      <c r="O18" s="26">
        <v>0.10416666666667</v>
      </c>
      <c r="P18" s="28">
        <v>662</v>
      </c>
      <c r="Q18" s="29">
        <v>3.1344696969696999</v>
      </c>
      <c r="R18" s="34">
        <v>142</v>
      </c>
      <c r="S18" s="29">
        <v>0.67234848484847998</v>
      </c>
      <c r="T18" s="25">
        <v>115</v>
      </c>
      <c r="U18" s="30">
        <v>0.54450757575758002</v>
      </c>
      <c r="V18" s="31">
        <v>294</v>
      </c>
      <c r="W18" s="32">
        <v>100</v>
      </c>
    </row>
    <row r="19" spans="1:23" s="22" customFormat="1" ht="15" customHeight="1" x14ac:dyDescent="0.2">
      <c r="A19" s="21" t="s">
        <v>17</v>
      </c>
      <c r="B19" s="57" t="s">
        <v>30</v>
      </c>
      <c r="C19" s="47">
        <v>1781</v>
      </c>
      <c r="D19" s="48">
        <v>6</v>
      </c>
      <c r="E19" s="49">
        <v>0.33688938798427998</v>
      </c>
      <c r="F19" s="50">
        <v>1037</v>
      </c>
      <c r="G19" s="49">
        <v>58.225715889949498</v>
      </c>
      <c r="H19" s="50">
        <v>96</v>
      </c>
      <c r="I19" s="49">
        <v>5.3902302077484601</v>
      </c>
      <c r="J19" s="50">
        <v>48</v>
      </c>
      <c r="K19" s="49">
        <v>2.69511510387423</v>
      </c>
      <c r="L19" s="50">
        <v>240</v>
      </c>
      <c r="M19" s="49">
        <v>13.4755755193711</v>
      </c>
      <c r="N19" s="50">
        <v>217</v>
      </c>
      <c r="O19" s="49">
        <v>12.1841661987647</v>
      </c>
      <c r="P19" s="52">
        <v>137</v>
      </c>
      <c r="Q19" s="53">
        <v>7.6923076923076898</v>
      </c>
      <c r="R19" s="48">
        <v>4</v>
      </c>
      <c r="S19" s="53">
        <v>0.22459292532285</v>
      </c>
      <c r="T19" s="48">
        <v>468</v>
      </c>
      <c r="U19" s="54">
        <v>26.277372262773699</v>
      </c>
      <c r="V19" s="55">
        <v>34</v>
      </c>
      <c r="W19" s="56">
        <v>100</v>
      </c>
    </row>
    <row r="20" spans="1:23" s="22" customFormat="1" ht="15" customHeight="1" x14ac:dyDescent="0.2">
      <c r="A20" s="21" t="s">
        <v>17</v>
      </c>
      <c r="B20" s="23" t="s">
        <v>32</v>
      </c>
      <c r="C20" s="36">
        <v>3851</v>
      </c>
      <c r="D20" s="34">
        <v>12</v>
      </c>
      <c r="E20" s="26">
        <v>0.31160737470786998</v>
      </c>
      <c r="F20" s="33">
        <v>146</v>
      </c>
      <c r="G20" s="26">
        <v>3.7912230589457301</v>
      </c>
      <c r="H20" s="27">
        <v>285</v>
      </c>
      <c r="I20" s="26">
        <v>7.4006751493118701</v>
      </c>
      <c r="J20" s="33">
        <v>21</v>
      </c>
      <c r="K20" s="26">
        <v>0.54531290573877</v>
      </c>
      <c r="L20" s="33">
        <v>3276</v>
      </c>
      <c r="M20" s="26">
        <v>85.068813295248006</v>
      </c>
      <c r="N20" s="33">
        <v>19</v>
      </c>
      <c r="O20" s="26">
        <v>0.49337834328746</v>
      </c>
      <c r="P20" s="28">
        <v>92</v>
      </c>
      <c r="Q20" s="29">
        <v>2.38898987276032</v>
      </c>
      <c r="R20" s="34">
        <v>13</v>
      </c>
      <c r="S20" s="29">
        <v>0.33757465593351998</v>
      </c>
      <c r="T20" s="25">
        <v>75</v>
      </c>
      <c r="U20" s="30">
        <v>1.94754609192418</v>
      </c>
      <c r="V20" s="31">
        <v>51</v>
      </c>
      <c r="W20" s="32">
        <v>100</v>
      </c>
    </row>
    <row r="21" spans="1:23" s="22" customFormat="1" ht="15" customHeight="1" x14ac:dyDescent="0.2">
      <c r="A21" s="21" t="s">
        <v>17</v>
      </c>
      <c r="B21" s="57" t="s">
        <v>33</v>
      </c>
      <c r="C21" s="47">
        <v>34054</v>
      </c>
      <c r="D21" s="59">
        <v>64</v>
      </c>
      <c r="E21" s="49">
        <v>0.1879368062489</v>
      </c>
      <c r="F21" s="50">
        <v>5433</v>
      </c>
      <c r="G21" s="49">
        <v>15.9540729429729</v>
      </c>
      <c r="H21" s="51">
        <v>5229</v>
      </c>
      <c r="I21" s="49">
        <v>15.355024373054601</v>
      </c>
      <c r="J21" s="50">
        <v>2036</v>
      </c>
      <c r="K21" s="49">
        <v>5.9787396487930904</v>
      </c>
      <c r="L21" s="50">
        <v>20076</v>
      </c>
      <c r="M21" s="49">
        <v>58.9534269102015</v>
      </c>
      <c r="N21" s="50">
        <v>51</v>
      </c>
      <c r="O21" s="49">
        <v>0.14976214247958999</v>
      </c>
      <c r="P21" s="58">
        <v>1165</v>
      </c>
      <c r="Q21" s="53">
        <v>3.4210371762494902</v>
      </c>
      <c r="R21" s="48">
        <v>299</v>
      </c>
      <c r="S21" s="53">
        <v>0.87801726669406999</v>
      </c>
      <c r="T21" s="59">
        <v>208</v>
      </c>
      <c r="U21" s="54">
        <v>0.61079462030891996</v>
      </c>
      <c r="V21" s="55">
        <v>381</v>
      </c>
      <c r="W21" s="56">
        <v>100</v>
      </c>
    </row>
    <row r="22" spans="1:23" s="22" customFormat="1" ht="15" customHeight="1" x14ac:dyDescent="0.2">
      <c r="A22" s="21" t="s">
        <v>17</v>
      </c>
      <c r="B22" s="23" t="s">
        <v>34</v>
      </c>
      <c r="C22" s="24">
        <v>13137</v>
      </c>
      <c r="D22" s="25">
        <v>22</v>
      </c>
      <c r="E22" s="26">
        <v>0.16746593590622</v>
      </c>
      <c r="F22" s="33">
        <v>926</v>
      </c>
      <c r="G22" s="26">
        <v>7.0487934840526796</v>
      </c>
      <c r="H22" s="33">
        <v>813</v>
      </c>
      <c r="I22" s="26">
        <v>6.1886275405343696</v>
      </c>
      <c r="J22" s="27">
        <v>482</v>
      </c>
      <c r="K22" s="26">
        <v>3.6690264139453501</v>
      </c>
      <c r="L22" s="27">
        <v>10443</v>
      </c>
      <c r="M22" s="26">
        <v>79.493034939483906</v>
      </c>
      <c r="N22" s="27">
        <v>8</v>
      </c>
      <c r="O22" s="26">
        <v>6.0896703965900002E-2</v>
      </c>
      <c r="P22" s="35">
        <v>443</v>
      </c>
      <c r="Q22" s="29">
        <v>3.3721549821115899</v>
      </c>
      <c r="R22" s="34">
        <v>179</v>
      </c>
      <c r="S22" s="29">
        <v>1.3625637512369599</v>
      </c>
      <c r="T22" s="34">
        <v>370</v>
      </c>
      <c r="U22" s="30">
        <v>2.8164725584227801</v>
      </c>
      <c r="V22" s="31">
        <v>296</v>
      </c>
      <c r="W22" s="32">
        <v>100</v>
      </c>
    </row>
    <row r="23" spans="1:23" s="22" customFormat="1" ht="15" customHeight="1" x14ac:dyDescent="0.2">
      <c r="A23" s="21" t="s">
        <v>17</v>
      </c>
      <c r="B23" s="57" t="s">
        <v>31</v>
      </c>
      <c r="C23" s="47">
        <v>3344</v>
      </c>
      <c r="D23" s="48">
        <v>4</v>
      </c>
      <c r="E23" s="49">
        <v>0.11961722488038</v>
      </c>
      <c r="F23" s="50">
        <v>280</v>
      </c>
      <c r="G23" s="49">
        <v>8.3732057416267995</v>
      </c>
      <c r="H23" s="50">
        <v>170</v>
      </c>
      <c r="I23" s="49">
        <v>5.0837320574162703</v>
      </c>
      <c r="J23" s="50">
        <v>65</v>
      </c>
      <c r="K23" s="49">
        <v>1.9437799043062201</v>
      </c>
      <c r="L23" s="50">
        <v>2733</v>
      </c>
      <c r="M23" s="49">
        <v>81.728468899521602</v>
      </c>
      <c r="N23" s="50">
        <v>2</v>
      </c>
      <c r="O23" s="49">
        <v>5.980861244019E-2</v>
      </c>
      <c r="P23" s="58">
        <v>90</v>
      </c>
      <c r="Q23" s="53">
        <v>2.6913875598086099</v>
      </c>
      <c r="R23" s="59">
        <v>23</v>
      </c>
      <c r="S23" s="53">
        <v>0.68779904306219997</v>
      </c>
      <c r="T23" s="48">
        <v>12</v>
      </c>
      <c r="U23" s="54">
        <v>0.35885167464114998</v>
      </c>
      <c r="V23" s="55">
        <v>111</v>
      </c>
      <c r="W23" s="56">
        <v>100</v>
      </c>
    </row>
    <row r="24" spans="1:23" s="22" customFormat="1" ht="15" customHeight="1" x14ac:dyDescent="0.2">
      <c r="A24" s="21" t="s">
        <v>17</v>
      </c>
      <c r="B24" s="23" t="s">
        <v>35</v>
      </c>
      <c r="C24" s="24">
        <v>4638</v>
      </c>
      <c r="D24" s="34">
        <v>18</v>
      </c>
      <c r="E24" s="26">
        <v>0.38809831824062002</v>
      </c>
      <c r="F24" s="27">
        <v>429</v>
      </c>
      <c r="G24" s="26">
        <v>9.2496765847348001</v>
      </c>
      <c r="H24" s="33">
        <v>378</v>
      </c>
      <c r="I24" s="26">
        <v>8.1500646830530403</v>
      </c>
      <c r="J24" s="27">
        <v>126</v>
      </c>
      <c r="K24" s="26">
        <v>2.71668822768435</v>
      </c>
      <c r="L24" s="27">
        <v>3496</v>
      </c>
      <c r="M24" s="26">
        <v>75.377317809400594</v>
      </c>
      <c r="N24" s="27">
        <v>8</v>
      </c>
      <c r="O24" s="26">
        <v>0.17248814144027999</v>
      </c>
      <c r="P24" s="35">
        <v>183</v>
      </c>
      <c r="Q24" s="29">
        <v>3.9456662354463101</v>
      </c>
      <c r="R24" s="34">
        <v>87</v>
      </c>
      <c r="S24" s="29">
        <v>1.8758085381630001</v>
      </c>
      <c r="T24" s="25">
        <v>64</v>
      </c>
      <c r="U24" s="30">
        <v>1.3799051315222099</v>
      </c>
      <c r="V24" s="31">
        <v>84</v>
      </c>
      <c r="W24" s="32">
        <v>100</v>
      </c>
    </row>
    <row r="25" spans="1:23" s="22" customFormat="1" ht="15" customHeight="1" x14ac:dyDescent="0.2">
      <c r="A25" s="21" t="s">
        <v>17</v>
      </c>
      <c r="B25" s="57" t="s">
        <v>36</v>
      </c>
      <c r="C25" s="60">
        <v>7953</v>
      </c>
      <c r="D25" s="48">
        <v>15</v>
      </c>
      <c r="E25" s="49">
        <v>0.18860807242550001</v>
      </c>
      <c r="F25" s="50">
        <v>497</v>
      </c>
      <c r="G25" s="49">
        <v>6.2492141330315603</v>
      </c>
      <c r="H25" s="50">
        <v>261</v>
      </c>
      <c r="I25" s="49">
        <v>3.2817804602037</v>
      </c>
      <c r="J25" s="50">
        <v>301</v>
      </c>
      <c r="K25" s="49">
        <v>3.78473532000503</v>
      </c>
      <c r="L25" s="51">
        <v>6694</v>
      </c>
      <c r="M25" s="49">
        <v>84.169495787753107</v>
      </c>
      <c r="N25" s="50">
        <v>8</v>
      </c>
      <c r="O25" s="49">
        <v>0.10059097196027</v>
      </c>
      <c r="P25" s="58">
        <v>177</v>
      </c>
      <c r="Q25" s="53">
        <v>2.2255752546209</v>
      </c>
      <c r="R25" s="48">
        <v>48</v>
      </c>
      <c r="S25" s="53">
        <v>0.60354583176160004</v>
      </c>
      <c r="T25" s="48">
        <v>8</v>
      </c>
      <c r="U25" s="54">
        <v>0.10059097196027</v>
      </c>
      <c r="V25" s="55">
        <v>163</v>
      </c>
      <c r="W25" s="56">
        <v>100</v>
      </c>
    </row>
    <row r="26" spans="1:23" s="22" customFormat="1" ht="15" customHeight="1" x14ac:dyDescent="0.2">
      <c r="A26" s="21" t="s">
        <v>17</v>
      </c>
      <c r="B26" s="23" t="s">
        <v>37</v>
      </c>
      <c r="C26" s="24">
        <v>2523</v>
      </c>
      <c r="D26" s="25">
        <v>3</v>
      </c>
      <c r="E26" s="26">
        <v>0.11890606420927</v>
      </c>
      <c r="F26" s="33">
        <v>240</v>
      </c>
      <c r="G26" s="26">
        <v>9.5124851367419794</v>
      </c>
      <c r="H26" s="33">
        <v>108</v>
      </c>
      <c r="I26" s="26">
        <v>4.2806183115338898</v>
      </c>
      <c r="J26" s="27">
        <v>466</v>
      </c>
      <c r="K26" s="26">
        <v>18.470075307174</v>
      </c>
      <c r="L26" s="27">
        <v>1660</v>
      </c>
      <c r="M26" s="26">
        <v>65.794688862465307</v>
      </c>
      <c r="N26" s="33">
        <v>6</v>
      </c>
      <c r="O26" s="26">
        <v>0.23781212841855001</v>
      </c>
      <c r="P26" s="35">
        <v>40</v>
      </c>
      <c r="Q26" s="29">
        <v>1.585414189457</v>
      </c>
      <c r="R26" s="25">
        <v>15</v>
      </c>
      <c r="S26" s="29">
        <v>0.59453032104637005</v>
      </c>
      <c r="T26" s="25">
        <v>4</v>
      </c>
      <c r="U26" s="30">
        <v>0.15854141894570001</v>
      </c>
      <c r="V26" s="31">
        <v>82</v>
      </c>
      <c r="W26" s="32">
        <v>100</v>
      </c>
    </row>
    <row r="27" spans="1:23" s="22" customFormat="1" ht="15" customHeight="1" x14ac:dyDescent="0.2">
      <c r="A27" s="21" t="s">
        <v>17</v>
      </c>
      <c r="B27" s="57" t="s">
        <v>40</v>
      </c>
      <c r="C27" s="60">
        <v>2306</v>
      </c>
      <c r="D27" s="59">
        <v>12</v>
      </c>
      <c r="E27" s="49">
        <v>0.52038161318300002</v>
      </c>
      <c r="F27" s="50">
        <v>103</v>
      </c>
      <c r="G27" s="49">
        <v>4.4666088464874303</v>
      </c>
      <c r="H27" s="50">
        <v>40</v>
      </c>
      <c r="I27" s="49">
        <v>1.7346053772766701</v>
      </c>
      <c r="J27" s="50">
        <v>41</v>
      </c>
      <c r="K27" s="49">
        <v>1.77797051170859</v>
      </c>
      <c r="L27" s="51">
        <v>2064</v>
      </c>
      <c r="M27" s="49">
        <v>89.505637467476205</v>
      </c>
      <c r="N27" s="50">
        <v>4</v>
      </c>
      <c r="O27" s="49">
        <v>0.17346053772767001</v>
      </c>
      <c r="P27" s="58">
        <v>42</v>
      </c>
      <c r="Q27" s="53">
        <v>1.8213356461404999</v>
      </c>
      <c r="R27" s="59">
        <v>28</v>
      </c>
      <c r="S27" s="53">
        <v>1.2142237640936699</v>
      </c>
      <c r="T27" s="48">
        <v>29</v>
      </c>
      <c r="U27" s="54">
        <v>1.2575888985255901</v>
      </c>
      <c r="V27" s="55">
        <v>79</v>
      </c>
      <c r="W27" s="56">
        <v>100</v>
      </c>
    </row>
    <row r="28" spans="1:23" s="22" customFormat="1" ht="15" customHeight="1" x14ac:dyDescent="0.2">
      <c r="A28" s="21" t="s">
        <v>17</v>
      </c>
      <c r="B28" s="23" t="s">
        <v>39</v>
      </c>
      <c r="C28" s="36">
        <v>12676</v>
      </c>
      <c r="D28" s="34">
        <v>24</v>
      </c>
      <c r="E28" s="26">
        <v>0.18933417481855</v>
      </c>
      <c r="F28" s="27">
        <v>2138</v>
      </c>
      <c r="G28" s="26">
        <v>16.8665194067529</v>
      </c>
      <c r="H28" s="27">
        <v>795</v>
      </c>
      <c r="I28" s="26">
        <v>6.2716945408646296</v>
      </c>
      <c r="J28" s="27">
        <v>2372</v>
      </c>
      <c r="K28" s="26">
        <v>18.712527611233799</v>
      </c>
      <c r="L28" s="33">
        <v>6779</v>
      </c>
      <c r="M28" s="26">
        <v>53.479015462291002</v>
      </c>
      <c r="N28" s="27">
        <v>9</v>
      </c>
      <c r="O28" s="26">
        <v>7.100031555696E-2</v>
      </c>
      <c r="P28" s="28">
        <v>559</v>
      </c>
      <c r="Q28" s="29">
        <v>4.40990848848217</v>
      </c>
      <c r="R28" s="25">
        <v>86</v>
      </c>
      <c r="S28" s="29">
        <v>0.67844745976649001</v>
      </c>
      <c r="T28" s="34">
        <v>26</v>
      </c>
      <c r="U28" s="30">
        <v>0.20511202272010001</v>
      </c>
      <c r="V28" s="31">
        <v>165</v>
      </c>
      <c r="W28" s="32">
        <v>100</v>
      </c>
    </row>
    <row r="29" spans="1:23" s="22" customFormat="1" ht="15" customHeight="1" x14ac:dyDescent="0.2">
      <c r="A29" s="21" t="s">
        <v>17</v>
      </c>
      <c r="B29" s="57" t="s">
        <v>38</v>
      </c>
      <c r="C29" s="47">
        <v>17240</v>
      </c>
      <c r="D29" s="48">
        <v>22</v>
      </c>
      <c r="E29" s="49">
        <v>0.12761020881671001</v>
      </c>
      <c r="F29" s="50">
        <v>2833</v>
      </c>
      <c r="G29" s="49">
        <v>16.432714617169399</v>
      </c>
      <c r="H29" s="51">
        <v>1179</v>
      </c>
      <c r="I29" s="49">
        <v>6.8387470997679802</v>
      </c>
      <c r="J29" s="50">
        <v>861</v>
      </c>
      <c r="K29" s="49">
        <v>4.9941995359628804</v>
      </c>
      <c r="L29" s="51">
        <v>11838</v>
      </c>
      <c r="M29" s="49">
        <v>68.665893271461698</v>
      </c>
      <c r="N29" s="50">
        <v>21</v>
      </c>
      <c r="O29" s="49">
        <v>0.12180974477958</v>
      </c>
      <c r="P29" s="58">
        <v>486</v>
      </c>
      <c r="Q29" s="53">
        <v>2.8190255220417599</v>
      </c>
      <c r="R29" s="48">
        <v>216</v>
      </c>
      <c r="S29" s="53">
        <v>1.25290023201856</v>
      </c>
      <c r="T29" s="48">
        <v>191</v>
      </c>
      <c r="U29" s="54">
        <v>1.1078886310904901</v>
      </c>
      <c r="V29" s="55">
        <v>297</v>
      </c>
      <c r="W29" s="56">
        <v>99.663299663299696</v>
      </c>
    </row>
    <row r="30" spans="1:23" s="22" customFormat="1" ht="15" customHeight="1" x14ac:dyDescent="0.2">
      <c r="A30" s="21" t="s">
        <v>17</v>
      </c>
      <c r="B30" s="23" t="s">
        <v>41</v>
      </c>
      <c r="C30" s="24">
        <v>19029</v>
      </c>
      <c r="D30" s="34">
        <v>48</v>
      </c>
      <c r="E30" s="26">
        <v>0.25224657102317999</v>
      </c>
      <c r="F30" s="33">
        <v>2146</v>
      </c>
      <c r="G30" s="26">
        <v>11.2775237794945</v>
      </c>
      <c r="H30" s="27">
        <v>726</v>
      </c>
      <c r="I30" s="26">
        <v>3.81522938672552</v>
      </c>
      <c r="J30" s="27">
        <v>877</v>
      </c>
      <c r="K30" s="26">
        <v>4.60875505806926</v>
      </c>
      <c r="L30" s="27">
        <v>14791</v>
      </c>
      <c r="M30" s="26">
        <v>77.728729833412203</v>
      </c>
      <c r="N30" s="27">
        <v>31</v>
      </c>
      <c r="O30" s="26">
        <v>0.16290924378579999</v>
      </c>
      <c r="P30" s="28">
        <v>410</v>
      </c>
      <c r="Q30" s="29">
        <v>2.15460612748962</v>
      </c>
      <c r="R30" s="25">
        <v>108</v>
      </c>
      <c r="S30" s="29">
        <v>0.56755478480214006</v>
      </c>
      <c r="T30" s="34">
        <v>226</v>
      </c>
      <c r="U30" s="30">
        <v>1.1876609385674499</v>
      </c>
      <c r="V30" s="31">
        <v>370</v>
      </c>
      <c r="W30" s="32">
        <v>100</v>
      </c>
    </row>
    <row r="31" spans="1:23" s="22" customFormat="1" ht="15" customHeight="1" x14ac:dyDescent="0.2">
      <c r="A31" s="21" t="s">
        <v>17</v>
      </c>
      <c r="B31" s="57" t="s">
        <v>42</v>
      </c>
      <c r="C31" s="60">
        <v>14599</v>
      </c>
      <c r="D31" s="48">
        <v>46</v>
      </c>
      <c r="E31" s="49">
        <v>0.31509007466264999</v>
      </c>
      <c r="F31" s="51">
        <v>1507</v>
      </c>
      <c r="G31" s="49">
        <v>10.322624837317599</v>
      </c>
      <c r="H31" s="50">
        <v>476</v>
      </c>
      <c r="I31" s="49">
        <v>3.2604972943352299</v>
      </c>
      <c r="J31" s="51">
        <v>482</v>
      </c>
      <c r="K31" s="49">
        <v>3.3015959997260098</v>
      </c>
      <c r="L31" s="50">
        <v>11826</v>
      </c>
      <c r="M31" s="49">
        <v>81.005548325227807</v>
      </c>
      <c r="N31" s="50">
        <v>6</v>
      </c>
      <c r="O31" s="49" t="s">
        <v>75</v>
      </c>
      <c r="P31" s="52">
        <v>256</v>
      </c>
      <c r="Q31" s="53">
        <v>1.7535447633399599</v>
      </c>
      <c r="R31" s="48">
        <v>192</v>
      </c>
      <c r="S31" s="53">
        <v>1.3151585725049699</v>
      </c>
      <c r="T31" s="59">
        <v>99</v>
      </c>
      <c r="U31" s="54">
        <v>0.67812863894787001</v>
      </c>
      <c r="V31" s="55">
        <v>151</v>
      </c>
      <c r="W31" s="56">
        <v>100</v>
      </c>
    </row>
    <row r="32" spans="1:23" s="22" customFormat="1" ht="15" customHeight="1" x14ac:dyDescent="0.2">
      <c r="A32" s="21" t="s">
        <v>17</v>
      </c>
      <c r="B32" s="23" t="s">
        <v>44</v>
      </c>
      <c r="C32" s="24">
        <v>1725</v>
      </c>
      <c r="D32" s="25">
        <v>0</v>
      </c>
      <c r="E32" s="26">
        <v>0</v>
      </c>
      <c r="F32" s="27">
        <v>136</v>
      </c>
      <c r="G32" s="26">
        <v>7.8840579710145002</v>
      </c>
      <c r="H32" s="27">
        <v>64</v>
      </c>
      <c r="I32" s="26">
        <v>3.7101449275362302</v>
      </c>
      <c r="J32" s="27">
        <v>549</v>
      </c>
      <c r="K32" s="26">
        <v>31.826086956521699</v>
      </c>
      <c r="L32" s="33">
        <v>957</v>
      </c>
      <c r="M32" s="26">
        <v>55.478260869565197</v>
      </c>
      <c r="N32" s="33">
        <v>2</v>
      </c>
      <c r="O32" s="26">
        <v>0.11594202898551</v>
      </c>
      <c r="P32" s="35">
        <v>17</v>
      </c>
      <c r="Q32" s="29">
        <v>0.98550724637680998</v>
      </c>
      <c r="R32" s="34">
        <v>7</v>
      </c>
      <c r="S32" s="29">
        <v>0.40579710144928</v>
      </c>
      <c r="T32" s="25">
        <v>33</v>
      </c>
      <c r="U32" s="30">
        <v>1.9130434782608701</v>
      </c>
      <c r="V32" s="31">
        <v>88</v>
      </c>
      <c r="W32" s="32">
        <v>100</v>
      </c>
    </row>
    <row r="33" spans="1:23" s="22" customFormat="1" ht="15" customHeight="1" x14ac:dyDescent="0.2">
      <c r="A33" s="21" t="s">
        <v>17</v>
      </c>
      <c r="B33" s="57" t="s">
        <v>43</v>
      </c>
      <c r="C33" s="47">
        <v>7208</v>
      </c>
      <c r="D33" s="59">
        <v>23</v>
      </c>
      <c r="E33" s="49">
        <v>0.31908990011098998</v>
      </c>
      <c r="F33" s="50">
        <v>601</v>
      </c>
      <c r="G33" s="49">
        <v>8.3379578246392896</v>
      </c>
      <c r="H33" s="51">
        <v>275</v>
      </c>
      <c r="I33" s="49">
        <v>3.8152053274139899</v>
      </c>
      <c r="J33" s="50">
        <v>528</v>
      </c>
      <c r="K33" s="49">
        <v>7.3251942286348504</v>
      </c>
      <c r="L33" s="50">
        <v>5570</v>
      </c>
      <c r="M33" s="49">
        <v>77.275249722530504</v>
      </c>
      <c r="N33" s="51">
        <v>10</v>
      </c>
      <c r="O33" s="49">
        <v>0.13873473917869</v>
      </c>
      <c r="P33" s="58">
        <v>201</v>
      </c>
      <c r="Q33" s="53">
        <v>2.7885682574916801</v>
      </c>
      <c r="R33" s="59">
        <v>66</v>
      </c>
      <c r="S33" s="53">
        <v>0.91564927857935996</v>
      </c>
      <c r="T33" s="59">
        <v>23</v>
      </c>
      <c r="U33" s="54">
        <v>0.31908990011098998</v>
      </c>
      <c r="V33" s="55">
        <v>155</v>
      </c>
      <c r="W33" s="56">
        <v>100</v>
      </c>
    </row>
    <row r="34" spans="1:23" s="22" customFormat="1" ht="15" customHeight="1" x14ac:dyDescent="0.2">
      <c r="A34" s="21" t="s">
        <v>17</v>
      </c>
      <c r="B34" s="23" t="s">
        <v>45</v>
      </c>
      <c r="C34" s="36">
        <v>1451</v>
      </c>
      <c r="D34" s="25">
        <v>32</v>
      </c>
      <c r="E34" s="26">
        <v>2.2053756030323899</v>
      </c>
      <c r="F34" s="27">
        <v>22</v>
      </c>
      <c r="G34" s="26">
        <v>1.5161957270847699</v>
      </c>
      <c r="H34" s="33">
        <v>31</v>
      </c>
      <c r="I34" s="26">
        <v>2.1364576154376298</v>
      </c>
      <c r="J34" s="27">
        <v>10</v>
      </c>
      <c r="K34" s="26">
        <v>0.68917987594761998</v>
      </c>
      <c r="L34" s="33">
        <v>1322</v>
      </c>
      <c r="M34" s="26">
        <v>91.109579600275694</v>
      </c>
      <c r="N34" s="33">
        <v>5</v>
      </c>
      <c r="O34" s="26">
        <v>0.34458993797380999</v>
      </c>
      <c r="P34" s="28">
        <v>29</v>
      </c>
      <c r="Q34" s="29">
        <v>1.9986216402481101</v>
      </c>
      <c r="R34" s="34">
        <v>5</v>
      </c>
      <c r="S34" s="29">
        <v>0.34458993797380999</v>
      </c>
      <c r="T34" s="34">
        <v>4</v>
      </c>
      <c r="U34" s="30">
        <v>0.27567195037905001</v>
      </c>
      <c r="V34" s="31">
        <v>46</v>
      </c>
      <c r="W34" s="32">
        <v>100</v>
      </c>
    </row>
    <row r="35" spans="1:23" s="22" customFormat="1" ht="15" customHeight="1" x14ac:dyDescent="0.2">
      <c r="A35" s="21" t="s">
        <v>17</v>
      </c>
      <c r="B35" s="57" t="s">
        <v>48</v>
      </c>
      <c r="C35" s="60">
        <v>3636</v>
      </c>
      <c r="D35" s="59">
        <v>5</v>
      </c>
      <c r="E35" s="49">
        <v>0.13751375137513999</v>
      </c>
      <c r="F35" s="50">
        <v>226</v>
      </c>
      <c r="G35" s="49">
        <v>6.2156215621562199</v>
      </c>
      <c r="H35" s="51">
        <v>340</v>
      </c>
      <c r="I35" s="49">
        <v>9.3509350935093494</v>
      </c>
      <c r="J35" s="50">
        <v>89</v>
      </c>
      <c r="K35" s="49">
        <v>2.4477447744774499</v>
      </c>
      <c r="L35" s="51">
        <v>2875</v>
      </c>
      <c r="M35" s="49">
        <v>79.070407040704097</v>
      </c>
      <c r="N35" s="50">
        <v>2</v>
      </c>
      <c r="O35" s="49">
        <v>5.5005500550060003E-2</v>
      </c>
      <c r="P35" s="58">
        <v>99</v>
      </c>
      <c r="Q35" s="53">
        <v>2.7227722772277199</v>
      </c>
      <c r="R35" s="59">
        <v>69</v>
      </c>
      <c r="S35" s="53">
        <v>1.8976897689768999</v>
      </c>
      <c r="T35" s="59">
        <v>3</v>
      </c>
      <c r="U35" s="54">
        <v>8.2508250825079996E-2</v>
      </c>
      <c r="V35" s="55">
        <v>53</v>
      </c>
      <c r="W35" s="56">
        <v>100</v>
      </c>
    </row>
    <row r="36" spans="1:23" s="22" customFormat="1" ht="15" customHeight="1" x14ac:dyDescent="0.2">
      <c r="A36" s="21" t="s">
        <v>17</v>
      </c>
      <c r="B36" s="23" t="s">
        <v>52</v>
      </c>
      <c r="C36" s="36">
        <v>5248</v>
      </c>
      <c r="D36" s="34">
        <v>22</v>
      </c>
      <c r="E36" s="26">
        <v>0.41920731707316999</v>
      </c>
      <c r="F36" s="27">
        <v>937</v>
      </c>
      <c r="G36" s="26">
        <v>17.8544207317073</v>
      </c>
      <c r="H36" s="27">
        <v>1372</v>
      </c>
      <c r="I36" s="26">
        <v>26.143292682926798</v>
      </c>
      <c r="J36" s="33">
        <v>220</v>
      </c>
      <c r="K36" s="26">
        <v>4.1920731707317103</v>
      </c>
      <c r="L36" s="33">
        <v>2309</v>
      </c>
      <c r="M36" s="26">
        <v>43.997713414634198</v>
      </c>
      <c r="N36" s="27">
        <v>52</v>
      </c>
      <c r="O36" s="26">
        <v>0.99085365853659002</v>
      </c>
      <c r="P36" s="35">
        <v>336</v>
      </c>
      <c r="Q36" s="29">
        <v>6.40243902439025</v>
      </c>
      <c r="R36" s="34">
        <v>41</v>
      </c>
      <c r="S36" s="29">
        <v>0.78125</v>
      </c>
      <c r="T36" s="25">
        <v>41</v>
      </c>
      <c r="U36" s="30">
        <v>0.78125</v>
      </c>
      <c r="V36" s="31">
        <v>79</v>
      </c>
      <c r="W36" s="32">
        <v>100</v>
      </c>
    </row>
    <row r="37" spans="1:23" s="22" customFormat="1" ht="15" customHeight="1" x14ac:dyDescent="0.2">
      <c r="A37" s="21" t="s">
        <v>17</v>
      </c>
      <c r="B37" s="57" t="s">
        <v>49</v>
      </c>
      <c r="C37" s="47">
        <v>2318</v>
      </c>
      <c r="D37" s="48">
        <v>2</v>
      </c>
      <c r="E37" s="49">
        <v>8.62812769629E-2</v>
      </c>
      <c r="F37" s="50">
        <v>223</v>
      </c>
      <c r="G37" s="49">
        <v>9.6203623813632504</v>
      </c>
      <c r="H37" s="50">
        <v>37</v>
      </c>
      <c r="I37" s="49">
        <v>1.5962036238136299</v>
      </c>
      <c r="J37" s="50">
        <v>18</v>
      </c>
      <c r="K37" s="49">
        <v>0.77653149266609001</v>
      </c>
      <c r="L37" s="50">
        <v>2010</v>
      </c>
      <c r="M37" s="49">
        <v>86.712683347713593</v>
      </c>
      <c r="N37" s="51">
        <v>3</v>
      </c>
      <c r="O37" s="49">
        <v>0.12942191544435</v>
      </c>
      <c r="P37" s="58">
        <v>25</v>
      </c>
      <c r="Q37" s="53">
        <v>1.0785159620362399</v>
      </c>
      <c r="R37" s="59">
        <v>14</v>
      </c>
      <c r="S37" s="53">
        <v>0.60396893874029001</v>
      </c>
      <c r="T37" s="48">
        <v>10</v>
      </c>
      <c r="U37" s="54">
        <v>0.4314063848145</v>
      </c>
      <c r="V37" s="55">
        <v>63</v>
      </c>
      <c r="W37" s="56">
        <v>100</v>
      </c>
    </row>
    <row r="38" spans="1:23" s="22" customFormat="1" ht="15" customHeight="1" x14ac:dyDescent="0.2">
      <c r="A38" s="21" t="s">
        <v>17</v>
      </c>
      <c r="B38" s="23" t="s">
        <v>50</v>
      </c>
      <c r="C38" s="24">
        <v>22667</v>
      </c>
      <c r="D38" s="25">
        <v>16</v>
      </c>
      <c r="E38" s="26">
        <v>7.0587197247099998E-2</v>
      </c>
      <c r="F38" s="27">
        <v>6910</v>
      </c>
      <c r="G38" s="26">
        <v>30.484845811090999</v>
      </c>
      <c r="H38" s="27">
        <v>2369</v>
      </c>
      <c r="I38" s="26">
        <v>10.4513168923986</v>
      </c>
      <c r="J38" s="27">
        <v>1219</v>
      </c>
      <c r="K38" s="26">
        <v>5.3778620902633802</v>
      </c>
      <c r="L38" s="27">
        <v>11807</v>
      </c>
      <c r="M38" s="26">
        <v>52.088939868531398</v>
      </c>
      <c r="N38" s="27">
        <v>65</v>
      </c>
      <c r="O38" s="26">
        <v>0.28676048881633998</v>
      </c>
      <c r="P38" s="28">
        <v>281</v>
      </c>
      <c r="Q38" s="29">
        <v>1.23968765165218</v>
      </c>
      <c r="R38" s="34">
        <v>252</v>
      </c>
      <c r="S38" s="29">
        <v>1.11174835664181</v>
      </c>
      <c r="T38" s="25">
        <v>47</v>
      </c>
      <c r="U38" s="30">
        <v>0.20734989191334999</v>
      </c>
      <c r="V38" s="31">
        <v>367</v>
      </c>
      <c r="W38" s="32">
        <v>100</v>
      </c>
    </row>
    <row r="39" spans="1:23" s="22" customFormat="1" ht="15" customHeight="1" x14ac:dyDescent="0.2">
      <c r="A39" s="21" t="s">
        <v>17</v>
      </c>
      <c r="B39" s="57" t="s">
        <v>51</v>
      </c>
      <c r="C39" s="47">
        <v>2655</v>
      </c>
      <c r="D39" s="59">
        <v>141</v>
      </c>
      <c r="E39" s="49">
        <v>5.3107344632768401</v>
      </c>
      <c r="F39" s="50">
        <v>150</v>
      </c>
      <c r="G39" s="49">
        <v>5.6497175141243003</v>
      </c>
      <c r="H39" s="51">
        <v>1284</v>
      </c>
      <c r="I39" s="49">
        <v>48.361581920904001</v>
      </c>
      <c r="J39" s="50">
        <v>44</v>
      </c>
      <c r="K39" s="49">
        <v>1.6572504708097899</v>
      </c>
      <c r="L39" s="51">
        <v>969</v>
      </c>
      <c r="M39" s="49">
        <v>36.497175141242899</v>
      </c>
      <c r="N39" s="50">
        <v>1</v>
      </c>
      <c r="O39" s="49" t="s">
        <v>75</v>
      </c>
      <c r="P39" s="58">
        <v>66</v>
      </c>
      <c r="Q39" s="53">
        <v>2.4858757062146899</v>
      </c>
      <c r="R39" s="48">
        <v>55</v>
      </c>
      <c r="S39" s="53">
        <v>2.07156308851224</v>
      </c>
      <c r="T39" s="48">
        <v>30</v>
      </c>
      <c r="U39" s="54">
        <v>1.1299435028248599</v>
      </c>
      <c r="V39" s="55">
        <v>64</v>
      </c>
      <c r="W39" s="56">
        <v>100</v>
      </c>
    </row>
    <row r="40" spans="1:23" s="22" customFormat="1" ht="15" customHeight="1" x14ac:dyDescent="0.2">
      <c r="A40" s="21" t="s">
        <v>17</v>
      </c>
      <c r="B40" s="23" t="s">
        <v>53</v>
      </c>
      <c r="C40" s="36">
        <v>33395</v>
      </c>
      <c r="D40" s="25">
        <v>93</v>
      </c>
      <c r="E40" s="26">
        <v>0.27848480311424001</v>
      </c>
      <c r="F40" s="27">
        <v>7595</v>
      </c>
      <c r="G40" s="26">
        <v>22.7429255876628</v>
      </c>
      <c r="H40" s="27">
        <v>3898</v>
      </c>
      <c r="I40" s="26">
        <v>11.6724060488097</v>
      </c>
      <c r="J40" s="33">
        <v>2883</v>
      </c>
      <c r="K40" s="26">
        <v>8.6330288965414006</v>
      </c>
      <c r="L40" s="33">
        <v>18288</v>
      </c>
      <c r="M40" s="26">
        <v>54.762689025303203</v>
      </c>
      <c r="N40" s="27">
        <v>113</v>
      </c>
      <c r="O40" s="26">
        <v>0.33837400808503998</v>
      </c>
      <c r="P40" s="28">
        <v>525</v>
      </c>
      <c r="Q40" s="29">
        <v>1.5720916304836099</v>
      </c>
      <c r="R40" s="34">
        <v>421</v>
      </c>
      <c r="S40" s="29">
        <v>1.2606677646354201</v>
      </c>
      <c r="T40" s="25">
        <v>157</v>
      </c>
      <c r="U40" s="30">
        <v>0.47013025902081002</v>
      </c>
      <c r="V40" s="31">
        <v>668</v>
      </c>
      <c r="W40" s="32">
        <v>100</v>
      </c>
    </row>
    <row r="41" spans="1:23" s="22" customFormat="1" ht="15" customHeight="1" x14ac:dyDescent="0.2">
      <c r="A41" s="21" t="s">
        <v>17</v>
      </c>
      <c r="B41" s="57" t="s">
        <v>46</v>
      </c>
      <c r="C41" s="47">
        <v>20499</v>
      </c>
      <c r="D41" s="59">
        <v>74</v>
      </c>
      <c r="E41" s="49">
        <v>0.36099321918142002</v>
      </c>
      <c r="F41" s="50">
        <v>2364</v>
      </c>
      <c r="G41" s="49">
        <v>11.5322698668228</v>
      </c>
      <c r="H41" s="50">
        <v>1445</v>
      </c>
      <c r="I41" s="49">
        <v>7.0491243475291503</v>
      </c>
      <c r="J41" s="50">
        <v>1745</v>
      </c>
      <c r="K41" s="49">
        <v>8.5126103712376207</v>
      </c>
      <c r="L41" s="51">
        <v>14183</v>
      </c>
      <c r="M41" s="49">
        <v>69.188740914191001</v>
      </c>
      <c r="N41" s="51">
        <v>21</v>
      </c>
      <c r="O41" s="49">
        <v>0.10244402165959</v>
      </c>
      <c r="P41" s="52">
        <v>667</v>
      </c>
      <c r="Q41" s="53">
        <v>3.25381725937851</v>
      </c>
      <c r="R41" s="48">
        <v>100</v>
      </c>
      <c r="S41" s="53">
        <v>0.48782867456948997</v>
      </c>
      <c r="T41" s="59">
        <v>38</v>
      </c>
      <c r="U41" s="54">
        <v>0.18537489633640999</v>
      </c>
      <c r="V41" s="55">
        <v>373</v>
      </c>
      <c r="W41" s="56">
        <v>100</v>
      </c>
    </row>
    <row r="42" spans="1:23" s="22" customFormat="1" ht="15" customHeight="1" x14ac:dyDescent="0.2">
      <c r="A42" s="21" t="s">
        <v>17</v>
      </c>
      <c r="B42" s="23" t="s">
        <v>47</v>
      </c>
      <c r="C42" s="36">
        <v>566</v>
      </c>
      <c r="D42" s="25">
        <v>12</v>
      </c>
      <c r="E42" s="26">
        <v>2.1201413427561802</v>
      </c>
      <c r="F42" s="27">
        <v>26</v>
      </c>
      <c r="G42" s="26">
        <v>4.5936395759717303</v>
      </c>
      <c r="H42" s="27">
        <v>11</v>
      </c>
      <c r="I42" s="26">
        <v>1.9434628975265</v>
      </c>
      <c r="J42" s="33">
        <v>13</v>
      </c>
      <c r="K42" s="26">
        <v>2.2968197879858701</v>
      </c>
      <c r="L42" s="33">
        <v>503</v>
      </c>
      <c r="M42" s="26">
        <v>88.869257950530098</v>
      </c>
      <c r="N42" s="33">
        <v>0</v>
      </c>
      <c r="O42" s="26">
        <v>0</v>
      </c>
      <c r="P42" s="28">
        <v>1</v>
      </c>
      <c r="Q42" s="29">
        <v>0.17667844522967999</v>
      </c>
      <c r="R42" s="34">
        <v>3</v>
      </c>
      <c r="S42" s="29">
        <v>0.53003533568905004</v>
      </c>
      <c r="T42" s="25">
        <v>1</v>
      </c>
      <c r="U42" s="30">
        <v>0.17667844522967999</v>
      </c>
      <c r="V42" s="31">
        <v>26</v>
      </c>
      <c r="W42" s="32">
        <v>100</v>
      </c>
    </row>
    <row r="43" spans="1:23" s="22" customFormat="1" ht="15" customHeight="1" x14ac:dyDescent="0.2">
      <c r="A43" s="21" t="s">
        <v>17</v>
      </c>
      <c r="B43" s="57" t="s">
        <v>54</v>
      </c>
      <c r="C43" s="47">
        <v>15575</v>
      </c>
      <c r="D43" s="48">
        <v>13</v>
      </c>
      <c r="E43" s="49">
        <v>8.3467094703049999E-2</v>
      </c>
      <c r="F43" s="50">
        <v>1429</v>
      </c>
      <c r="G43" s="49">
        <v>9.1749598715890901</v>
      </c>
      <c r="H43" s="51">
        <v>346</v>
      </c>
      <c r="I43" s="49">
        <v>2.2215088282503999</v>
      </c>
      <c r="J43" s="50">
        <v>908</v>
      </c>
      <c r="K43" s="49">
        <v>5.82985553772071</v>
      </c>
      <c r="L43" s="50">
        <v>12303</v>
      </c>
      <c r="M43" s="49">
        <v>78.991974317816997</v>
      </c>
      <c r="N43" s="50">
        <v>11</v>
      </c>
      <c r="O43" s="49">
        <v>7.0626003210270002E-2</v>
      </c>
      <c r="P43" s="52">
        <v>565</v>
      </c>
      <c r="Q43" s="53">
        <v>3.62760834670947</v>
      </c>
      <c r="R43" s="59">
        <v>108</v>
      </c>
      <c r="S43" s="53">
        <v>0.69341894060995002</v>
      </c>
      <c r="T43" s="59">
        <v>57</v>
      </c>
      <c r="U43" s="54">
        <v>0.36597110754413997</v>
      </c>
      <c r="V43" s="55">
        <v>345</v>
      </c>
      <c r="W43" s="56">
        <v>100</v>
      </c>
    </row>
    <row r="44" spans="1:23" s="22" customFormat="1" ht="15" customHeight="1" x14ac:dyDescent="0.2">
      <c r="A44" s="21" t="s">
        <v>17</v>
      </c>
      <c r="B44" s="23" t="s">
        <v>55</v>
      </c>
      <c r="C44" s="24">
        <v>4353</v>
      </c>
      <c r="D44" s="25">
        <v>304</v>
      </c>
      <c r="E44" s="26">
        <v>6.9836894096025697</v>
      </c>
      <c r="F44" s="33">
        <v>501</v>
      </c>
      <c r="G44" s="26">
        <v>11.5093039283253</v>
      </c>
      <c r="H44" s="27">
        <v>538</v>
      </c>
      <c r="I44" s="26">
        <v>12.359292441994</v>
      </c>
      <c r="J44" s="27">
        <v>253</v>
      </c>
      <c r="K44" s="26">
        <v>5.8120836204916202</v>
      </c>
      <c r="L44" s="27">
        <v>2569</v>
      </c>
      <c r="M44" s="26">
        <v>59.016770043648101</v>
      </c>
      <c r="N44" s="33">
        <v>10</v>
      </c>
      <c r="O44" s="26">
        <v>0.22972662531586999</v>
      </c>
      <c r="P44" s="35">
        <v>178</v>
      </c>
      <c r="Q44" s="29">
        <v>4.0891339306225598</v>
      </c>
      <c r="R44" s="34">
        <v>44</v>
      </c>
      <c r="S44" s="29">
        <v>1.0107971513898499</v>
      </c>
      <c r="T44" s="34">
        <v>54</v>
      </c>
      <c r="U44" s="30">
        <v>1.24052377670572</v>
      </c>
      <c r="V44" s="31">
        <v>136</v>
      </c>
      <c r="W44" s="32">
        <v>100</v>
      </c>
    </row>
    <row r="45" spans="1:23" s="22" customFormat="1" ht="15" customHeight="1" x14ac:dyDescent="0.2">
      <c r="A45" s="21" t="s">
        <v>17</v>
      </c>
      <c r="B45" s="57" t="s">
        <v>56</v>
      </c>
      <c r="C45" s="47">
        <v>5404</v>
      </c>
      <c r="D45" s="59">
        <v>21</v>
      </c>
      <c r="E45" s="49">
        <v>0.38860103626942999</v>
      </c>
      <c r="F45" s="50">
        <v>773</v>
      </c>
      <c r="G45" s="49">
        <v>14.3042190969652</v>
      </c>
      <c r="H45" s="51">
        <v>544</v>
      </c>
      <c r="I45" s="49">
        <v>10.066617320503299</v>
      </c>
      <c r="J45" s="50">
        <v>50</v>
      </c>
      <c r="K45" s="49">
        <v>0.92524056254625997</v>
      </c>
      <c r="L45" s="51">
        <v>3659</v>
      </c>
      <c r="M45" s="49">
        <v>67.709104367135495</v>
      </c>
      <c r="N45" s="50">
        <v>24</v>
      </c>
      <c r="O45" s="49">
        <v>0.44411547002221002</v>
      </c>
      <c r="P45" s="52">
        <v>333</v>
      </c>
      <c r="Q45" s="53">
        <v>6.1621021465581096</v>
      </c>
      <c r="R45" s="48">
        <v>33</v>
      </c>
      <c r="S45" s="53">
        <v>0.61065877128053003</v>
      </c>
      <c r="T45" s="59">
        <v>14</v>
      </c>
      <c r="U45" s="54">
        <v>0.25906735751295001</v>
      </c>
      <c r="V45" s="55">
        <v>106</v>
      </c>
      <c r="W45" s="56">
        <v>100</v>
      </c>
    </row>
    <row r="46" spans="1:23" s="22" customFormat="1" ht="15" customHeight="1" x14ac:dyDescent="0.2">
      <c r="A46" s="21" t="s">
        <v>17</v>
      </c>
      <c r="B46" s="23" t="s">
        <v>57</v>
      </c>
      <c r="C46" s="24">
        <v>26107</v>
      </c>
      <c r="D46" s="25">
        <v>13</v>
      </c>
      <c r="E46" s="26" t="s">
        <v>75</v>
      </c>
      <c r="F46" s="27">
        <v>3143</v>
      </c>
      <c r="G46" s="26">
        <v>12.038916765618399</v>
      </c>
      <c r="H46" s="27">
        <v>1019</v>
      </c>
      <c r="I46" s="26">
        <v>3.90316773279197</v>
      </c>
      <c r="J46" s="27">
        <v>1086</v>
      </c>
      <c r="K46" s="26">
        <v>4.1598038840157798</v>
      </c>
      <c r="L46" s="33">
        <v>20352</v>
      </c>
      <c r="M46" s="26">
        <v>77.956103726969801</v>
      </c>
      <c r="N46" s="33">
        <v>43</v>
      </c>
      <c r="O46" s="26">
        <v>0.16470678362124999</v>
      </c>
      <c r="P46" s="35">
        <v>451</v>
      </c>
      <c r="Q46" s="29">
        <v>1.72750603286475</v>
      </c>
      <c r="R46" s="25">
        <v>403</v>
      </c>
      <c r="S46" s="29">
        <v>1.54364729765963</v>
      </c>
      <c r="T46" s="25">
        <v>124</v>
      </c>
      <c r="U46" s="30">
        <v>0.47496839927988999</v>
      </c>
      <c r="V46" s="31">
        <v>484</v>
      </c>
      <c r="W46" s="32">
        <v>100</v>
      </c>
    </row>
    <row r="47" spans="1:23" s="22" customFormat="1" ht="15" customHeight="1" x14ac:dyDescent="0.2">
      <c r="A47" s="21" t="s">
        <v>17</v>
      </c>
      <c r="B47" s="57" t="s">
        <v>58</v>
      </c>
      <c r="C47" s="60">
        <v>1520</v>
      </c>
      <c r="D47" s="48">
        <v>7</v>
      </c>
      <c r="E47" s="49">
        <v>0.46052631578947001</v>
      </c>
      <c r="F47" s="51">
        <v>101</v>
      </c>
      <c r="G47" s="49">
        <v>6.6447368421052602</v>
      </c>
      <c r="H47" s="51">
        <v>210</v>
      </c>
      <c r="I47" s="49">
        <v>13.8157894736842</v>
      </c>
      <c r="J47" s="51">
        <v>75</v>
      </c>
      <c r="K47" s="49">
        <v>4.9342105263157903</v>
      </c>
      <c r="L47" s="51">
        <v>1091</v>
      </c>
      <c r="M47" s="49">
        <v>71.776315789473699</v>
      </c>
      <c r="N47" s="50">
        <v>1</v>
      </c>
      <c r="O47" s="49">
        <v>6.5789473684209995E-2</v>
      </c>
      <c r="P47" s="52">
        <v>35</v>
      </c>
      <c r="Q47" s="53">
        <v>2.3026315789473699</v>
      </c>
      <c r="R47" s="59">
        <v>5</v>
      </c>
      <c r="S47" s="53">
        <v>0.32894736842104999</v>
      </c>
      <c r="T47" s="48">
        <v>14</v>
      </c>
      <c r="U47" s="54">
        <v>0.92105263157895001</v>
      </c>
      <c r="V47" s="55">
        <v>40</v>
      </c>
      <c r="W47" s="56">
        <v>100</v>
      </c>
    </row>
    <row r="48" spans="1:23" s="22" customFormat="1" ht="15" customHeight="1" x14ac:dyDescent="0.2">
      <c r="A48" s="21" t="s">
        <v>17</v>
      </c>
      <c r="B48" s="23" t="s">
        <v>59</v>
      </c>
      <c r="C48" s="24">
        <v>7416</v>
      </c>
      <c r="D48" s="34">
        <v>15</v>
      </c>
      <c r="E48" s="26">
        <v>0.20226537216828</v>
      </c>
      <c r="F48" s="27">
        <v>528</v>
      </c>
      <c r="G48" s="26">
        <v>7.1197411003236297</v>
      </c>
      <c r="H48" s="33">
        <v>358</v>
      </c>
      <c r="I48" s="26">
        <v>4.82740021574973</v>
      </c>
      <c r="J48" s="27">
        <v>1080</v>
      </c>
      <c r="K48" s="26">
        <v>14.5631067961165</v>
      </c>
      <c r="L48" s="27">
        <v>5192</v>
      </c>
      <c r="M48" s="26">
        <v>70.010787486515696</v>
      </c>
      <c r="N48" s="33">
        <v>13</v>
      </c>
      <c r="O48" s="26">
        <v>0.17529665587918</v>
      </c>
      <c r="P48" s="35">
        <v>230</v>
      </c>
      <c r="Q48" s="29">
        <v>3.1014023732470299</v>
      </c>
      <c r="R48" s="34">
        <v>35</v>
      </c>
      <c r="S48" s="29">
        <v>0.47195253505932999</v>
      </c>
      <c r="T48" s="34">
        <v>264</v>
      </c>
      <c r="U48" s="30">
        <v>3.55987055016181</v>
      </c>
      <c r="V48" s="31">
        <v>155</v>
      </c>
      <c r="W48" s="32">
        <v>100</v>
      </c>
    </row>
    <row r="49" spans="1:23" s="22" customFormat="1" ht="15" customHeight="1" x14ac:dyDescent="0.2">
      <c r="A49" s="21" t="s">
        <v>17</v>
      </c>
      <c r="B49" s="57" t="s">
        <v>60</v>
      </c>
      <c r="C49" s="60">
        <v>983</v>
      </c>
      <c r="D49" s="48">
        <v>11</v>
      </c>
      <c r="E49" s="49">
        <v>1.1190233977619499</v>
      </c>
      <c r="F49" s="50">
        <v>48</v>
      </c>
      <c r="G49" s="49">
        <v>4.8830111902339803</v>
      </c>
      <c r="H49" s="50">
        <v>25</v>
      </c>
      <c r="I49" s="49">
        <v>2.5432349949135298</v>
      </c>
      <c r="J49" s="50">
        <v>18</v>
      </c>
      <c r="K49" s="49">
        <v>1.8311291963377401</v>
      </c>
      <c r="L49" s="51">
        <v>867</v>
      </c>
      <c r="M49" s="49">
        <v>88.199389623601206</v>
      </c>
      <c r="N49" s="51">
        <v>1</v>
      </c>
      <c r="O49" s="49">
        <v>0.10172939979654</v>
      </c>
      <c r="P49" s="52">
        <v>13</v>
      </c>
      <c r="Q49" s="53">
        <v>1.32248219735504</v>
      </c>
      <c r="R49" s="59">
        <v>4</v>
      </c>
      <c r="S49" s="53">
        <v>0.40691759918616</v>
      </c>
      <c r="T49" s="59">
        <v>0</v>
      </c>
      <c r="U49" s="54">
        <v>0</v>
      </c>
      <c r="V49" s="55">
        <v>32</v>
      </c>
      <c r="W49" s="56">
        <v>100</v>
      </c>
    </row>
    <row r="50" spans="1:23" s="22" customFormat="1" ht="15" customHeight="1" x14ac:dyDescent="0.2">
      <c r="A50" s="21" t="s">
        <v>17</v>
      </c>
      <c r="B50" s="23" t="s">
        <v>61</v>
      </c>
      <c r="C50" s="24">
        <v>6578</v>
      </c>
      <c r="D50" s="25">
        <v>7</v>
      </c>
      <c r="E50" s="26">
        <v>0.10641532380663001</v>
      </c>
      <c r="F50" s="27">
        <v>619</v>
      </c>
      <c r="G50" s="26">
        <v>9.4101550623289807</v>
      </c>
      <c r="H50" s="33">
        <v>477</v>
      </c>
      <c r="I50" s="26">
        <v>7.2514442079659496</v>
      </c>
      <c r="J50" s="27">
        <v>887</v>
      </c>
      <c r="K50" s="26">
        <v>13.484341745211299</v>
      </c>
      <c r="L50" s="27">
        <v>4452</v>
      </c>
      <c r="M50" s="26">
        <v>67.680145941015496</v>
      </c>
      <c r="N50" s="33">
        <v>9</v>
      </c>
      <c r="O50" s="26">
        <v>0.13681970203709001</v>
      </c>
      <c r="P50" s="35">
        <v>127</v>
      </c>
      <c r="Q50" s="29">
        <v>1.9306780176345399</v>
      </c>
      <c r="R50" s="25">
        <v>175</v>
      </c>
      <c r="S50" s="29">
        <v>2.6603830951657002</v>
      </c>
      <c r="T50" s="25">
        <v>269</v>
      </c>
      <c r="U50" s="30">
        <v>4.0893888719975697</v>
      </c>
      <c r="V50" s="31">
        <v>146</v>
      </c>
      <c r="W50" s="32">
        <v>100</v>
      </c>
    </row>
    <row r="51" spans="1:23" s="22" customFormat="1" ht="15" customHeight="1" x14ac:dyDescent="0.2">
      <c r="A51" s="21" t="s">
        <v>17</v>
      </c>
      <c r="B51" s="57" t="s">
        <v>62</v>
      </c>
      <c r="C51" s="47">
        <v>65928</v>
      </c>
      <c r="D51" s="48">
        <v>171</v>
      </c>
      <c r="E51" s="49">
        <v>0.25937386239533999</v>
      </c>
      <c r="F51" s="51">
        <v>11183</v>
      </c>
      <c r="G51" s="49">
        <v>16.962443878170099</v>
      </c>
      <c r="H51" s="50">
        <v>23992</v>
      </c>
      <c r="I51" s="49">
        <v>36.391214658415301</v>
      </c>
      <c r="J51" s="50">
        <v>3994</v>
      </c>
      <c r="K51" s="49">
        <v>6.0581240140759602</v>
      </c>
      <c r="L51" s="50">
        <v>24796</v>
      </c>
      <c r="M51" s="49">
        <v>37.610726853537201</v>
      </c>
      <c r="N51" s="51">
        <v>85</v>
      </c>
      <c r="O51" s="49">
        <v>0.12892852809124999</v>
      </c>
      <c r="P51" s="52">
        <v>1707</v>
      </c>
      <c r="Q51" s="53">
        <v>2.58918820531489</v>
      </c>
      <c r="R51" s="48">
        <v>250</v>
      </c>
      <c r="S51" s="53">
        <v>0.37920155320956</v>
      </c>
      <c r="T51" s="48">
        <v>848</v>
      </c>
      <c r="U51" s="54">
        <v>1.2862516684868299</v>
      </c>
      <c r="V51" s="55">
        <v>994</v>
      </c>
      <c r="W51" s="56">
        <v>100</v>
      </c>
    </row>
    <row r="52" spans="1:23" s="22" customFormat="1" ht="15" customHeight="1" x14ac:dyDescent="0.2">
      <c r="A52" s="21" t="s">
        <v>17</v>
      </c>
      <c r="B52" s="23" t="s">
        <v>63</v>
      </c>
      <c r="C52" s="24">
        <v>8268</v>
      </c>
      <c r="D52" s="34">
        <v>22</v>
      </c>
      <c r="E52" s="26">
        <v>0.26608611514272001</v>
      </c>
      <c r="F52" s="27">
        <v>413</v>
      </c>
      <c r="G52" s="26">
        <v>4.9951620706337696</v>
      </c>
      <c r="H52" s="33">
        <v>581</v>
      </c>
      <c r="I52" s="26">
        <v>7.0270924044509</v>
      </c>
      <c r="J52" s="33">
        <v>47</v>
      </c>
      <c r="K52" s="26">
        <v>0.56845670053217001</v>
      </c>
      <c r="L52" s="27">
        <v>6917</v>
      </c>
      <c r="M52" s="26">
        <v>83.659893565554</v>
      </c>
      <c r="N52" s="33">
        <v>55</v>
      </c>
      <c r="O52" s="26">
        <v>0.66521528785679995</v>
      </c>
      <c r="P52" s="28">
        <v>233</v>
      </c>
      <c r="Q52" s="29">
        <v>2.8180938558297099</v>
      </c>
      <c r="R52" s="25">
        <v>31</v>
      </c>
      <c r="S52" s="29">
        <v>0.37493952588292001</v>
      </c>
      <c r="T52" s="25">
        <v>91</v>
      </c>
      <c r="U52" s="30">
        <v>1.10062893081761</v>
      </c>
      <c r="V52" s="31">
        <v>102</v>
      </c>
      <c r="W52" s="32">
        <v>100</v>
      </c>
    </row>
    <row r="53" spans="1:23" s="22" customFormat="1" ht="15" customHeight="1" x14ac:dyDescent="0.2">
      <c r="A53" s="21" t="s">
        <v>17</v>
      </c>
      <c r="B53" s="57" t="s">
        <v>64</v>
      </c>
      <c r="C53" s="60">
        <v>1245</v>
      </c>
      <c r="D53" s="59">
        <v>3</v>
      </c>
      <c r="E53" s="49">
        <v>0.24096385542168999</v>
      </c>
      <c r="F53" s="50">
        <v>51</v>
      </c>
      <c r="G53" s="49">
        <v>4.0963855421686803</v>
      </c>
      <c r="H53" s="51">
        <v>18</v>
      </c>
      <c r="I53" s="49">
        <v>1.44578313253012</v>
      </c>
      <c r="J53" s="50">
        <v>13</v>
      </c>
      <c r="K53" s="49">
        <v>1.04417670682731</v>
      </c>
      <c r="L53" s="51">
        <v>1144</v>
      </c>
      <c r="M53" s="49">
        <v>91.887550200803204</v>
      </c>
      <c r="N53" s="51">
        <v>1</v>
      </c>
      <c r="O53" s="49">
        <v>8.032128514056E-2</v>
      </c>
      <c r="P53" s="52">
        <v>15</v>
      </c>
      <c r="Q53" s="53">
        <v>1.2048192771084301</v>
      </c>
      <c r="R53" s="59">
        <v>10</v>
      </c>
      <c r="S53" s="53">
        <v>0.80321285140562004</v>
      </c>
      <c r="T53" s="48">
        <v>3</v>
      </c>
      <c r="U53" s="54">
        <v>0.24096385542168999</v>
      </c>
      <c r="V53" s="55">
        <v>47</v>
      </c>
      <c r="W53" s="56">
        <v>100</v>
      </c>
    </row>
    <row r="54" spans="1:23" s="22" customFormat="1" ht="15" customHeight="1" x14ac:dyDescent="0.2">
      <c r="A54" s="21" t="s">
        <v>17</v>
      </c>
      <c r="B54" s="23" t="s">
        <v>65</v>
      </c>
      <c r="C54" s="24">
        <v>23011</v>
      </c>
      <c r="D54" s="34">
        <v>44</v>
      </c>
      <c r="E54" s="26">
        <v>0.19121289817913001</v>
      </c>
      <c r="F54" s="27">
        <v>4639</v>
      </c>
      <c r="G54" s="37">
        <v>20.159923514840699</v>
      </c>
      <c r="H54" s="33">
        <v>1605</v>
      </c>
      <c r="I54" s="37">
        <v>6.9749250358524204</v>
      </c>
      <c r="J54" s="27">
        <v>1882</v>
      </c>
      <c r="K54" s="26">
        <v>8.1786971448437704</v>
      </c>
      <c r="L54" s="27">
        <v>13661</v>
      </c>
      <c r="M54" s="26">
        <v>59.3672591369345</v>
      </c>
      <c r="N54" s="27">
        <v>42</v>
      </c>
      <c r="O54" s="26">
        <v>0.18252140280734999</v>
      </c>
      <c r="P54" s="35">
        <v>1138</v>
      </c>
      <c r="Q54" s="29">
        <v>4.9454608665420903</v>
      </c>
      <c r="R54" s="25">
        <v>326</v>
      </c>
      <c r="S54" s="29">
        <v>1.4167137455999299</v>
      </c>
      <c r="T54" s="34">
        <v>98</v>
      </c>
      <c r="U54" s="30">
        <v>0.42588327321716002</v>
      </c>
      <c r="V54" s="31">
        <v>245</v>
      </c>
      <c r="W54" s="32">
        <v>100</v>
      </c>
    </row>
    <row r="55" spans="1:23" s="22" customFormat="1" ht="15" customHeight="1" x14ac:dyDescent="0.2">
      <c r="A55" s="21" t="s">
        <v>17</v>
      </c>
      <c r="B55" s="57" t="s">
        <v>66</v>
      </c>
      <c r="C55" s="47">
        <v>15558</v>
      </c>
      <c r="D55" s="48">
        <v>58</v>
      </c>
      <c r="E55" s="49">
        <v>0.37279856022625002</v>
      </c>
      <c r="F55" s="50">
        <v>3158</v>
      </c>
      <c r="G55" s="49">
        <v>20.298238848181001</v>
      </c>
      <c r="H55" s="51">
        <v>1368</v>
      </c>
      <c r="I55" s="49">
        <v>8.7929039722329403</v>
      </c>
      <c r="J55" s="51">
        <v>354</v>
      </c>
      <c r="K55" s="49">
        <v>2.27535672965677</v>
      </c>
      <c r="L55" s="50">
        <v>9379</v>
      </c>
      <c r="M55" s="49">
        <v>60.284098213138002</v>
      </c>
      <c r="N55" s="50">
        <v>87</v>
      </c>
      <c r="O55" s="49">
        <v>0.55919784033938003</v>
      </c>
      <c r="P55" s="58">
        <v>1154</v>
      </c>
      <c r="Q55" s="53">
        <v>7.4174058362257398</v>
      </c>
      <c r="R55" s="48">
        <v>95</v>
      </c>
      <c r="S55" s="53">
        <v>0.61061833140507005</v>
      </c>
      <c r="T55" s="59">
        <v>204</v>
      </c>
      <c r="U55" s="54">
        <v>1.3112225221750899</v>
      </c>
      <c r="V55" s="55">
        <v>212</v>
      </c>
      <c r="W55" s="56">
        <v>100</v>
      </c>
    </row>
    <row r="56" spans="1:23" s="22" customFormat="1" ht="15" customHeight="1" x14ac:dyDescent="0.2">
      <c r="A56" s="21" t="s">
        <v>17</v>
      </c>
      <c r="B56" s="23" t="s">
        <v>67</v>
      </c>
      <c r="C56" s="24">
        <v>2266</v>
      </c>
      <c r="D56" s="25">
        <v>7</v>
      </c>
      <c r="E56" s="26">
        <v>0.30891438658428999</v>
      </c>
      <c r="F56" s="27">
        <v>95</v>
      </c>
      <c r="G56" s="26">
        <v>4.1924095322153603</v>
      </c>
      <c r="H56" s="27">
        <v>53</v>
      </c>
      <c r="I56" s="26">
        <v>2.33892321270962</v>
      </c>
      <c r="J56" s="33">
        <v>48</v>
      </c>
      <c r="K56" s="26">
        <v>2.1182700794351299</v>
      </c>
      <c r="L56" s="27">
        <v>2031</v>
      </c>
      <c r="M56" s="26">
        <v>89.629302736098893</v>
      </c>
      <c r="N56" s="33">
        <v>2</v>
      </c>
      <c r="O56" s="26">
        <v>8.8261253309800003E-2</v>
      </c>
      <c r="P56" s="28">
        <v>30</v>
      </c>
      <c r="Q56" s="29">
        <v>1.3239187996469599</v>
      </c>
      <c r="R56" s="34">
        <v>12</v>
      </c>
      <c r="S56" s="29">
        <v>0.52956751985878003</v>
      </c>
      <c r="T56" s="34">
        <v>23</v>
      </c>
      <c r="U56" s="30">
        <v>1.0150044130626701</v>
      </c>
      <c r="V56" s="31">
        <v>88</v>
      </c>
      <c r="W56" s="32">
        <v>100</v>
      </c>
    </row>
    <row r="57" spans="1:23" s="22" customFormat="1" ht="15" customHeight="1" x14ac:dyDescent="0.2">
      <c r="A57" s="21" t="s">
        <v>17</v>
      </c>
      <c r="B57" s="57" t="s">
        <v>68</v>
      </c>
      <c r="C57" s="47">
        <v>15856</v>
      </c>
      <c r="D57" s="48">
        <v>49</v>
      </c>
      <c r="E57" s="49">
        <v>0.3090312815338</v>
      </c>
      <c r="F57" s="51">
        <v>964</v>
      </c>
      <c r="G57" s="49">
        <v>6.0797174571140298</v>
      </c>
      <c r="H57" s="50">
        <v>748</v>
      </c>
      <c r="I57" s="49">
        <v>4.7174571140262396</v>
      </c>
      <c r="J57" s="50">
        <v>330</v>
      </c>
      <c r="K57" s="49">
        <v>2.08123107971746</v>
      </c>
      <c r="L57" s="50">
        <v>13375</v>
      </c>
      <c r="M57" s="49">
        <v>84.352926337033296</v>
      </c>
      <c r="N57" s="50">
        <v>9</v>
      </c>
      <c r="O57" s="49">
        <v>5.6760847628660002E-2</v>
      </c>
      <c r="P57" s="58">
        <v>381</v>
      </c>
      <c r="Q57" s="53">
        <v>2.4028758829465202</v>
      </c>
      <c r="R57" s="59">
        <v>109</v>
      </c>
      <c r="S57" s="53">
        <v>0.68743693239152004</v>
      </c>
      <c r="T57" s="59">
        <v>70</v>
      </c>
      <c r="U57" s="54">
        <v>0.44147325933400999</v>
      </c>
      <c r="V57" s="55">
        <v>353</v>
      </c>
      <c r="W57" s="56">
        <v>100</v>
      </c>
    </row>
    <row r="58" spans="1:23" s="22" customFormat="1" ht="15" customHeight="1" x14ac:dyDescent="0.2">
      <c r="A58" s="21" t="s">
        <v>17</v>
      </c>
      <c r="B58" s="23" t="s">
        <v>69</v>
      </c>
      <c r="C58" s="24">
        <v>945</v>
      </c>
      <c r="D58" s="25">
        <v>4</v>
      </c>
      <c r="E58" s="26">
        <v>0.42328042328041998</v>
      </c>
      <c r="F58" s="33">
        <v>18</v>
      </c>
      <c r="G58" s="26">
        <v>1.9047619047619</v>
      </c>
      <c r="H58" s="27">
        <v>110</v>
      </c>
      <c r="I58" s="26">
        <v>11.6402116402116</v>
      </c>
      <c r="J58" s="27">
        <v>5</v>
      </c>
      <c r="K58" s="26">
        <v>0.52910052910052996</v>
      </c>
      <c r="L58" s="27">
        <v>793</v>
      </c>
      <c r="M58" s="26">
        <v>83.915343915343897</v>
      </c>
      <c r="N58" s="27">
        <v>0</v>
      </c>
      <c r="O58" s="26">
        <v>0</v>
      </c>
      <c r="P58" s="35">
        <v>15</v>
      </c>
      <c r="Q58" s="29">
        <v>1.5873015873015901</v>
      </c>
      <c r="R58" s="34">
        <v>2</v>
      </c>
      <c r="S58" s="29">
        <v>0.21164021164020999</v>
      </c>
      <c r="T58" s="34">
        <v>1</v>
      </c>
      <c r="U58" s="30">
        <v>0.10582010582011001</v>
      </c>
      <c r="V58" s="31">
        <v>24</v>
      </c>
      <c r="W58" s="32">
        <v>100</v>
      </c>
    </row>
    <row r="59" spans="1:23" s="22" customFormat="1" ht="15" customHeight="1" thickBot="1" x14ac:dyDescent="0.25">
      <c r="A59" s="21" t="s">
        <v>17</v>
      </c>
      <c r="B59" s="62" t="s">
        <v>71</v>
      </c>
      <c r="C59" s="63">
        <v>5188</v>
      </c>
      <c r="D59" s="64">
        <v>3</v>
      </c>
      <c r="E59" s="65">
        <v>5.7825751734770003E-2</v>
      </c>
      <c r="F59" s="66">
        <v>0</v>
      </c>
      <c r="G59" s="65">
        <v>0</v>
      </c>
      <c r="H59" s="67">
        <v>5178</v>
      </c>
      <c r="I59" s="65">
        <v>99.807247494217407</v>
      </c>
      <c r="J59" s="66">
        <v>0</v>
      </c>
      <c r="K59" s="65">
        <v>0</v>
      </c>
      <c r="L59" s="66">
        <v>7</v>
      </c>
      <c r="M59" s="65">
        <v>0.1349267540478</v>
      </c>
      <c r="N59" s="66">
        <v>0</v>
      </c>
      <c r="O59" s="65">
        <v>0</v>
      </c>
      <c r="P59" s="68">
        <v>0</v>
      </c>
      <c r="Q59" s="69">
        <v>0</v>
      </c>
      <c r="R59" s="70">
        <v>669</v>
      </c>
      <c r="S59" s="69">
        <v>12.895142636854301</v>
      </c>
      <c r="T59" s="70">
        <v>6</v>
      </c>
      <c r="U59" s="71">
        <v>0.11565150346955</v>
      </c>
      <c r="V59" s="72">
        <v>139</v>
      </c>
      <c r="W59" s="73">
        <v>100</v>
      </c>
    </row>
    <row r="60" spans="1:23" s="39" customFormat="1" ht="15" customHeight="1" x14ac:dyDescent="0.2">
      <c r="A60" s="41"/>
      <c r="B60" s="45" t="s">
        <v>76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">
      <c r="A61" s="41"/>
      <c r="B61" s="42" t="str">
        <f>CONCATENATE("NOTE: Table reads (for 50 states, District of Columbia, and Puerto Rico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667,155 public school students enrolled in Advanced Placement mathematics, 2,349 (0.4%) were American Indian or Alaska Native, and 6,546 (1.0%)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" customHeight="1" x14ac:dyDescent="0.2">
      <c r="B62" s="101" t="s">
        <v>74</v>
      </c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</row>
    <row r="63" spans="1:23" s="39" customFormat="1" ht="15" customHeight="1" x14ac:dyDescent="0.2">
      <c r="A63" s="41"/>
      <c r="B63" s="101" t="s">
        <v>72</v>
      </c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</row>
    <row r="64" spans="1:23" s="39" customFormat="1" ht="15" customHeight="1" x14ac:dyDescent="0.2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65"/>
  <sheetViews>
    <sheetView showGridLines="0" zoomScale="70" zoomScaleNormal="70" workbookViewId="0">
      <selection activeCell="N14" sqref="N14"/>
    </sheetView>
  </sheetViews>
  <sheetFormatPr defaultColWidth="12.1640625" defaultRowHeight="15" customHeight="1" x14ac:dyDescent="0.2"/>
  <cols>
    <col min="1" max="1" width="16" style="10" customWidth="1"/>
    <col min="2" max="2" width="54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46" t="str">
        <f>CONCATENATE("Number and percentage of public school male students ",A7, ", by race/ethnicity, disability status, and English proficiency, by state: School Year 2017-18")</f>
        <v>Number and percentage of public school male students enrolled in Advanced Placement mathematics,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111" t="s">
        <v>0</v>
      </c>
      <c r="C4" s="113" t="s">
        <v>11</v>
      </c>
      <c r="D4" s="115" t="s">
        <v>10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7"/>
      <c r="R4" s="118" t="s">
        <v>16</v>
      </c>
      <c r="S4" s="119"/>
      <c r="T4" s="118" t="s">
        <v>12</v>
      </c>
      <c r="U4" s="119"/>
      <c r="V4" s="102" t="s">
        <v>15</v>
      </c>
      <c r="W4" s="104" t="s">
        <v>13</v>
      </c>
    </row>
    <row r="5" spans="1:23" s="12" customFormat="1" ht="24.95" customHeight="1" x14ac:dyDescent="0.2">
      <c r="A5" s="11"/>
      <c r="B5" s="112"/>
      <c r="C5" s="114"/>
      <c r="D5" s="106" t="s">
        <v>1</v>
      </c>
      <c r="E5" s="107"/>
      <c r="F5" s="108" t="s">
        <v>2</v>
      </c>
      <c r="G5" s="107"/>
      <c r="H5" s="109" t="s">
        <v>3</v>
      </c>
      <c r="I5" s="107"/>
      <c r="J5" s="109" t="s">
        <v>4</v>
      </c>
      <c r="K5" s="107"/>
      <c r="L5" s="109" t="s">
        <v>5</v>
      </c>
      <c r="M5" s="107"/>
      <c r="N5" s="109" t="s">
        <v>6</v>
      </c>
      <c r="O5" s="107"/>
      <c r="P5" s="109" t="s">
        <v>7</v>
      </c>
      <c r="Q5" s="110"/>
      <c r="R5" s="120"/>
      <c r="S5" s="121"/>
      <c r="T5" s="120"/>
      <c r="U5" s="121"/>
      <c r="V5" s="103"/>
      <c r="W5" s="105"/>
    </row>
    <row r="6" spans="1:23" s="12" customFormat="1" ht="15" customHeight="1" thickBot="1" x14ac:dyDescent="0.2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0" customFormat="1" ht="15" customHeight="1" x14ac:dyDescent="0.2">
      <c r="A7" s="88" t="s">
        <v>18</v>
      </c>
      <c r="B7" s="61" t="s">
        <v>70</v>
      </c>
      <c r="C7" s="89">
        <v>331301</v>
      </c>
      <c r="D7" s="90">
        <v>1119</v>
      </c>
      <c r="E7" s="91">
        <v>0.33775931856529001</v>
      </c>
      <c r="F7" s="92">
        <v>57375</v>
      </c>
      <c r="G7" s="91">
        <v>17.3180883848826</v>
      </c>
      <c r="H7" s="92">
        <v>53792</v>
      </c>
      <c r="I7" s="91">
        <v>16.236594516768701</v>
      </c>
      <c r="J7" s="92">
        <v>17579</v>
      </c>
      <c r="K7" s="91">
        <v>5.3060509929037396</v>
      </c>
      <c r="L7" s="92">
        <v>190512</v>
      </c>
      <c r="M7" s="91">
        <v>57.504203126462102</v>
      </c>
      <c r="N7" s="93">
        <v>850</v>
      </c>
      <c r="O7" s="91">
        <v>0.25656427236863</v>
      </c>
      <c r="P7" s="94">
        <v>10074</v>
      </c>
      <c r="Q7" s="95">
        <v>3.0407393880489302</v>
      </c>
      <c r="R7" s="96">
        <v>4707</v>
      </c>
      <c r="S7" s="95">
        <v>1.42076238828135</v>
      </c>
      <c r="T7" s="96">
        <v>3611</v>
      </c>
      <c r="U7" s="97">
        <v>1.08994539708603</v>
      </c>
      <c r="V7" s="98">
        <v>10748</v>
      </c>
      <c r="W7" s="99">
        <v>99.972087830294001</v>
      </c>
    </row>
    <row r="8" spans="1:23" s="22" customFormat="1" ht="15" customHeight="1" x14ac:dyDescent="0.2">
      <c r="A8" s="21" t="s">
        <v>17</v>
      </c>
      <c r="B8" s="23" t="s">
        <v>20</v>
      </c>
      <c r="C8" s="24">
        <v>2897</v>
      </c>
      <c r="D8" s="25">
        <v>24</v>
      </c>
      <c r="E8" s="26">
        <v>0.82844321712115998</v>
      </c>
      <c r="F8" s="27">
        <v>215</v>
      </c>
      <c r="G8" s="26">
        <v>7.4214704867103896</v>
      </c>
      <c r="H8" s="33">
        <v>113</v>
      </c>
      <c r="I8" s="26">
        <v>3.90058681394546</v>
      </c>
      <c r="J8" s="27">
        <v>447</v>
      </c>
      <c r="K8" s="26">
        <v>15.429754918881599</v>
      </c>
      <c r="L8" s="27">
        <v>2059</v>
      </c>
      <c r="M8" s="26">
        <v>71.073524335519494</v>
      </c>
      <c r="N8" s="27">
        <v>4</v>
      </c>
      <c r="O8" s="26">
        <v>0.13807386952018999</v>
      </c>
      <c r="P8" s="35">
        <v>35</v>
      </c>
      <c r="Q8" s="29">
        <v>1.20814635830169</v>
      </c>
      <c r="R8" s="25">
        <v>26</v>
      </c>
      <c r="S8" s="29">
        <v>0.89748015188125996</v>
      </c>
      <c r="T8" s="34">
        <v>62</v>
      </c>
      <c r="U8" s="30">
        <v>2.1401449775630002</v>
      </c>
      <c r="V8" s="31">
        <v>168</v>
      </c>
      <c r="W8" s="32">
        <v>100</v>
      </c>
    </row>
    <row r="9" spans="1:23" s="22" customFormat="1" ht="15" customHeight="1" x14ac:dyDescent="0.2">
      <c r="A9" s="21" t="s">
        <v>17</v>
      </c>
      <c r="B9" s="57" t="s">
        <v>19</v>
      </c>
      <c r="C9" s="47">
        <v>638</v>
      </c>
      <c r="D9" s="48">
        <v>32</v>
      </c>
      <c r="E9" s="49">
        <v>5.0156739811912203</v>
      </c>
      <c r="F9" s="50">
        <v>89</v>
      </c>
      <c r="G9" s="49">
        <v>13.9498432601881</v>
      </c>
      <c r="H9" s="50">
        <v>40</v>
      </c>
      <c r="I9" s="49">
        <v>6.2695924764890298</v>
      </c>
      <c r="J9" s="51">
        <v>5</v>
      </c>
      <c r="K9" s="49">
        <v>0.78369905956112995</v>
      </c>
      <c r="L9" s="51">
        <v>406</v>
      </c>
      <c r="M9" s="49">
        <v>63.636363636363598</v>
      </c>
      <c r="N9" s="50">
        <v>7</v>
      </c>
      <c r="O9" s="49">
        <v>1.0971786833855799</v>
      </c>
      <c r="P9" s="58">
        <v>59</v>
      </c>
      <c r="Q9" s="53">
        <v>9.2476489028213198</v>
      </c>
      <c r="R9" s="59">
        <v>11</v>
      </c>
      <c r="S9" s="53">
        <v>1.72413793103448</v>
      </c>
      <c r="T9" s="59">
        <v>6</v>
      </c>
      <c r="U9" s="54">
        <v>0.94043887147335004</v>
      </c>
      <c r="V9" s="55">
        <v>44</v>
      </c>
      <c r="W9" s="56">
        <v>100</v>
      </c>
    </row>
    <row r="10" spans="1:23" s="22" customFormat="1" ht="15" customHeight="1" x14ac:dyDescent="0.2">
      <c r="A10" s="21" t="s">
        <v>17</v>
      </c>
      <c r="B10" s="23" t="s">
        <v>22</v>
      </c>
      <c r="C10" s="24">
        <v>6117</v>
      </c>
      <c r="D10" s="34">
        <v>58</v>
      </c>
      <c r="E10" s="26">
        <v>0.94817721105117003</v>
      </c>
      <c r="F10" s="27">
        <v>779</v>
      </c>
      <c r="G10" s="26">
        <v>12.7350008173942</v>
      </c>
      <c r="H10" s="33">
        <v>1426</v>
      </c>
      <c r="I10" s="26">
        <v>23.312081085499401</v>
      </c>
      <c r="J10" s="27">
        <v>164</v>
      </c>
      <c r="K10" s="26">
        <v>2.6810528036619301</v>
      </c>
      <c r="L10" s="33">
        <v>3507</v>
      </c>
      <c r="M10" s="26">
        <v>57.332025502697398</v>
      </c>
      <c r="N10" s="33">
        <v>20</v>
      </c>
      <c r="O10" s="26">
        <v>0.32695765898315998</v>
      </c>
      <c r="P10" s="28">
        <v>163</v>
      </c>
      <c r="Q10" s="29">
        <v>2.66470492071277</v>
      </c>
      <c r="R10" s="34">
        <v>50</v>
      </c>
      <c r="S10" s="29">
        <v>0.81739414745789996</v>
      </c>
      <c r="T10" s="34">
        <v>5</v>
      </c>
      <c r="U10" s="30">
        <v>8.1739414745789996E-2</v>
      </c>
      <c r="V10" s="31">
        <v>181</v>
      </c>
      <c r="W10" s="32">
        <v>100</v>
      </c>
    </row>
    <row r="11" spans="1:23" s="22" customFormat="1" ht="15" customHeight="1" x14ac:dyDescent="0.2">
      <c r="A11" s="21" t="s">
        <v>17</v>
      </c>
      <c r="B11" s="57" t="s">
        <v>21</v>
      </c>
      <c r="C11" s="47">
        <v>2439</v>
      </c>
      <c r="D11" s="48">
        <v>8</v>
      </c>
      <c r="E11" s="49">
        <v>0.32800328003279999</v>
      </c>
      <c r="F11" s="51">
        <v>152</v>
      </c>
      <c r="G11" s="49">
        <v>6.2320623206232098</v>
      </c>
      <c r="H11" s="50">
        <v>207</v>
      </c>
      <c r="I11" s="49">
        <v>8.4870848708487099</v>
      </c>
      <c r="J11" s="50">
        <v>315</v>
      </c>
      <c r="K11" s="49">
        <v>12.915129151291501</v>
      </c>
      <c r="L11" s="50">
        <v>1684</v>
      </c>
      <c r="M11" s="49">
        <v>69.044690446904497</v>
      </c>
      <c r="N11" s="50">
        <v>5</v>
      </c>
      <c r="O11" s="49">
        <v>0.20500205002050001</v>
      </c>
      <c r="P11" s="58">
        <v>68</v>
      </c>
      <c r="Q11" s="53">
        <v>2.7880278802788001</v>
      </c>
      <c r="R11" s="59">
        <v>19</v>
      </c>
      <c r="S11" s="53">
        <v>0.7790077900779</v>
      </c>
      <c r="T11" s="48">
        <v>78</v>
      </c>
      <c r="U11" s="54">
        <v>3.1980319803197998</v>
      </c>
      <c r="V11" s="55">
        <v>191</v>
      </c>
      <c r="W11" s="56">
        <v>100</v>
      </c>
    </row>
    <row r="12" spans="1:23" s="22" customFormat="1" ht="15" customHeight="1" x14ac:dyDescent="0.2">
      <c r="A12" s="21" t="s">
        <v>17</v>
      </c>
      <c r="B12" s="23" t="s">
        <v>23</v>
      </c>
      <c r="C12" s="24">
        <v>56412</v>
      </c>
      <c r="D12" s="25">
        <v>185</v>
      </c>
      <c r="E12" s="26">
        <v>0.32794440899098998</v>
      </c>
      <c r="F12" s="33">
        <v>18733</v>
      </c>
      <c r="G12" s="26">
        <v>33.207473587179997</v>
      </c>
      <c r="H12" s="27">
        <v>16760</v>
      </c>
      <c r="I12" s="26">
        <v>29.709990782103102</v>
      </c>
      <c r="J12" s="27">
        <v>1155</v>
      </c>
      <c r="K12" s="26">
        <v>2.04743671559243</v>
      </c>
      <c r="L12" s="27">
        <v>17235</v>
      </c>
      <c r="M12" s="26">
        <v>30.552010210593501</v>
      </c>
      <c r="N12" s="33">
        <v>273</v>
      </c>
      <c r="O12" s="26">
        <v>0.48393958732185</v>
      </c>
      <c r="P12" s="35">
        <v>2071</v>
      </c>
      <c r="Q12" s="29">
        <v>3.6712047082181098</v>
      </c>
      <c r="R12" s="34">
        <v>751</v>
      </c>
      <c r="S12" s="29">
        <v>1.3312770332553401</v>
      </c>
      <c r="T12" s="25">
        <v>981</v>
      </c>
      <c r="U12" s="30">
        <v>1.73899170389279</v>
      </c>
      <c r="V12" s="31">
        <v>1129</v>
      </c>
      <c r="W12" s="32">
        <v>99.822852081488094</v>
      </c>
    </row>
    <row r="13" spans="1:23" s="22" customFormat="1" ht="15" customHeight="1" x14ac:dyDescent="0.2">
      <c r="A13" s="21" t="s">
        <v>17</v>
      </c>
      <c r="B13" s="57" t="s">
        <v>24</v>
      </c>
      <c r="C13" s="47">
        <v>7218</v>
      </c>
      <c r="D13" s="48">
        <v>17</v>
      </c>
      <c r="E13" s="49">
        <v>0.23552230534773999</v>
      </c>
      <c r="F13" s="51">
        <v>499</v>
      </c>
      <c r="G13" s="49">
        <v>6.9132723746190097</v>
      </c>
      <c r="H13" s="50">
        <v>1127</v>
      </c>
      <c r="I13" s="49">
        <v>15.613743419229699</v>
      </c>
      <c r="J13" s="51">
        <v>170</v>
      </c>
      <c r="K13" s="49">
        <v>2.3552230534774199</v>
      </c>
      <c r="L13" s="50">
        <v>5092</v>
      </c>
      <c r="M13" s="49">
        <v>70.545857578276497</v>
      </c>
      <c r="N13" s="50">
        <v>13</v>
      </c>
      <c r="O13" s="49">
        <v>0.18010529232474001</v>
      </c>
      <c r="P13" s="52">
        <v>300</v>
      </c>
      <c r="Q13" s="53">
        <v>4.15627597672486</v>
      </c>
      <c r="R13" s="48">
        <v>59</v>
      </c>
      <c r="S13" s="53">
        <v>0.81740094208921998</v>
      </c>
      <c r="T13" s="59">
        <v>102</v>
      </c>
      <c r="U13" s="54">
        <v>1.4131338320864499</v>
      </c>
      <c r="V13" s="55">
        <v>213</v>
      </c>
      <c r="W13" s="56">
        <v>100</v>
      </c>
    </row>
    <row r="14" spans="1:23" s="22" customFormat="1" ht="15" customHeight="1" x14ac:dyDescent="0.2">
      <c r="A14" s="21" t="s">
        <v>17</v>
      </c>
      <c r="B14" s="23" t="s">
        <v>25</v>
      </c>
      <c r="C14" s="36">
        <v>4294</v>
      </c>
      <c r="D14" s="25">
        <v>8</v>
      </c>
      <c r="E14" s="26">
        <v>0.18630647414998</v>
      </c>
      <c r="F14" s="27">
        <v>652</v>
      </c>
      <c r="G14" s="26">
        <v>15.1839776432231</v>
      </c>
      <c r="H14" s="33">
        <v>342</v>
      </c>
      <c r="I14" s="26">
        <v>7.9646017699115097</v>
      </c>
      <c r="J14" s="33">
        <v>210</v>
      </c>
      <c r="K14" s="26">
        <v>4.89054494643689</v>
      </c>
      <c r="L14" s="33">
        <v>2992</v>
      </c>
      <c r="M14" s="26">
        <v>69.678621332091296</v>
      </c>
      <c r="N14" s="27">
        <v>4</v>
      </c>
      <c r="O14" s="26">
        <v>9.315323707499E-2</v>
      </c>
      <c r="P14" s="28">
        <v>86</v>
      </c>
      <c r="Q14" s="29">
        <v>2.0027945971122501</v>
      </c>
      <c r="R14" s="34">
        <v>41</v>
      </c>
      <c r="S14" s="29">
        <v>0.95482068001862996</v>
      </c>
      <c r="T14" s="25">
        <v>5</v>
      </c>
      <c r="U14" s="30">
        <v>0.11644154634374</v>
      </c>
      <c r="V14" s="31">
        <v>158</v>
      </c>
      <c r="W14" s="32">
        <v>100</v>
      </c>
    </row>
    <row r="15" spans="1:23" s="22" customFormat="1" ht="15" customHeight="1" x14ac:dyDescent="0.2">
      <c r="A15" s="21" t="s">
        <v>17</v>
      </c>
      <c r="B15" s="57" t="s">
        <v>27</v>
      </c>
      <c r="C15" s="60">
        <v>3187</v>
      </c>
      <c r="D15" s="48">
        <v>1</v>
      </c>
      <c r="E15" s="49" t="s">
        <v>75</v>
      </c>
      <c r="F15" s="50">
        <v>251</v>
      </c>
      <c r="G15" s="49">
        <v>7.8757452149356801</v>
      </c>
      <c r="H15" s="50">
        <v>154</v>
      </c>
      <c r="I15" s="49">
        <v>4.8321305302792599</v>
      </c>
      <c r="J15" s="51">
        <v>1029</v>
      </c>
      <c r="K15" s="49">
        <v>32.287417634138698</v>
      </c>
      <c r="L15" s="50">
        <v>1694</v>
      </c>
      <c r="M15" s="49">
        <v>53.153435833071903</v>
      </c>
      <c r="N15" s="51">
        <v>1</v>
      </c>
      <c r="O15" s="49" t="s">
        <v>75</v>
      </c>
      <c r="P15" s="52">
        <v>57</v>
      </c>
      <c r="Q15" s="53">
        <v>1.7885158456228401</v>
      </c>
      <c r="R15" s="59">
        <v>16</v>
      </c>
      <c r="S15" s="53">
        <v>0.50203953561342995</v>
      </c>
      <c r="T15" s="48">
        <v>4</v>
      </c>
      <c r="U15" s="54">
        <v>0.12550988390335999</v>
      </c>
      <c r="V15" s="55">
        <v>32</v>
      </c>
      <c r="W15" s="56">
        <v>100</v>
      </c>
    </row>
    <row r="16" spans="1:23" s="22" customFormat="1" ht="15" customHeight="1" x14ac:dyDescent="0.2">
      <c r="A16" s="21" t="s">
        <v>17</v>
      </c>
      <c r="B16" s="23" t="s">
        <v>26</v>
      </c>
      <c r="C16" s="36">
        <v>281</v>
      </c>
      <c r="D16" s="34">
        <v>1</v>
      </c>
      <c r="E16" s="26">
        <v>0.35587188612100001</v>
      </c>
      <c r="F16" s="33">
        <v>21</v>
      </c>
      <c r="G16" s="26">
        <v>7.4733096085409301</v>
      </c>
      <c r="H16" s="27">
        <v>42</v>
      </c>
      <c r="I16" s="26">
        <v>14.946619217081899</v>
      </c>
      <c r="J16" s="33">
        <v>93</v>
      </c>
      <c r="K16" s="26">
        <v>33.096085409252701</v>
      </c>
      <c r="L16" s="27">
        <v>114</v>
      </c>
      <c r="M16" s="26">
        <v>40.569395017793603</v>
      </c>
      <c r="N16" s="33">
        <v>1</v>
      </c>
      <c r="O16" s="26">
        <v>0.35587188612100001</v>
      </c>
      <c r="P16" s="28">
        <v>9</v>
      </c>
      <c r="Q16" s="29">
        <v>3.2028469750889701</v>
      </c>
      <c r="R16" s="25">
        <v>3</v>
      </c>
      <c r="S16" s="29">
        <v>1.0676156583629901</v>
      </c>
      <c r="T16" s="25">
        <v>10</v>
      </c>
      <c r="U16" s="30">
        <v>3.5587188612099698</v>
      </c>
      <c r="V16" s="31">
        <v>19</v>
      </c>
      <c r="W16" s="32">
        <v>100</v>
      </c>
    </row>
    <row r="17" spans="1:23" s="22" customFormat="1" ht="15" customHeight="1" x14ac:dyDescent="0.2">
      <c r="A17" s="21" t="s">
        <v>17</v>
      </c>
      <c r="B17" s="57" t="s">
        <v>28</v>
      </c>
      <c r="C17" s="47">
        <v>15449</v>
      </c>
      <c r="D17" s="48">
        <v>53</v>
      </c>
      <c r="E17" s="49">
        <v>0.34306427600492001</v>
      </c>
      <c r="F17" s="51">
        <v>1576</v>
      </c>
      <c r="G17" s="49">
        <v>10.201307527995301</v>
      </c>
      <c r="H17" s="50">
        <v>3987</v>
      </c>
      <c r="I17" s="49">
        <v>25.807495630785201</v>
      </c>
      <c r="J17" s="51">
        <v>1156</v>
      </c>
      <c r="K17" s="49">
        <v>7.4826849634280501</v>
      </c>
      <c r="L17" s="51">
        <v>8157</v>
      </c>
      <c r="M17" s="49">
        <v>52.799533950417498</v>
      </c>
      <c r="N17" s="51">
        <v>23</v>
      </c>
      <c r="O17" s="49">
        <v>0.14887694996440001</v>
      </c>
      <c r="P17" s="58">
        <v>497</v>
      </c>
      <c r="Q17" s="53">
        <v>3.2170367014046199</v>
      </c>
      <c r="R17" s="48">
        <v>312</v>
      </c>
      <c r="S17" s="53">
        <v>2.0195481908214101</v>
      </c>
      <c r="T17" s="48">
        <v>54</v>
      </c>
      <c r="U17" s="54">
        <v>0.34953718687294</v>
      </c>
      <c r="V17" s="55">
        <v>425</v>
      </c>
      <c r="W17" s="56">
        <v>100</v>
      </c>
    </row>
    <row r="18" spans="1:23" s="22" customFormat="1" ht="15" customHeight="1" x14ac:dyDescent="0.2">
      <c r="A18" s="21" t="s">
        <v>17</v>
      </c>
      <c r="B18" s="23" t="s">
        <v>29</v>
      </c>
      <c r="C18" s="24">
        <v>10215</v>
      </c>
      <c r="D18" s="34">
        <v>24</v>
      </c>
      <c r="E18" s="26">
        <v>0.23494860499265999</v>
      </c>
      <c r="F18" s="27">
        <v>1828</v>
      </c>
      <c r="G18" s="26">
        <v>17.895252080274101</v>
      </c>
      <c r="H18" s="27">
        <v>946</v>
      </c>
      <c r="I18" s="26">
        <v>9.2608908467939308</v>
      </c>
      <c r="J18" s="27">
        <v>1728</v>
      </c>
      <c r="K18" s="26">
        <v>16.916299559471401</v>
      </c>
      <c r="L18" s="27">
        <v>5375</v>
      </c>
      <c r="M18" s="26">
        <v>52.6186979931473</v>
      </c>
      <c r="N18" s="27">
        <v>13</v>
      </c>
      <c r="O18" s="26">
        <v>0.12726382770436001</v>
      </c>
      <c r="P18" s="28">
        <v>301</v>
      </c>
      <c r="Q18" s="29">
        <v>2.9466470876162498</v>
      </c>
      <c r="R18" s="34">
        <v>105</v>
      </c>
      <c r="S18" s="29">
        <v>1.0279001468428799</v>
      </c>
      <c r="T18" s="25">
        <v>53</v>
      </c>
      <c r="U18" s="30">
        <v>0.51884483602544995</v>
      </c>
      <c r="V18" s="31">
        <v>294</v>
      </c>
      <c r="W18" s="32">
        <v>100</v>
      </c>
    </row>
    <row r="19" spans="1:23" s="22" customFormat="1" ht="15" customHeight="1" x14ac:dyDescent="0.2">
      <c r="A19" s="21" t="s">
        <v>17</v>
      </c>
      <c r="B19" s="57" t="s">
        <v>30</v>
      </c>
      <c r="C19" s="47">
        <v>788</v>
      </c>
      <c r="D19" s="48">
        <v>2</v>
      </c>
      <c r="E19" s="49">
        <v>0.25380710659897998</v>
      </c>
      <c r="F19" s="50">
        <v>472</v>
      </c>
      <c r="G19" s="49">
        <v>59.898477157360396</v>
      </c>
      <c r="H19" s="50">
        <v>40</v>
      </c>
      <c r="I19" s="49">
        <v>5.0761421319797</v>
      </c>
      <c r="J19" s="50">
        <v>21</v>
      </c>
      <c r="K19" s="49">
        <v>2.6649746192893402</v>
      </c>
      <c r="L19" s="50">
        <v>111</v>
      </c>
      <c r="M19" s="49">
        <v>14.0862944162437</v>
      </c>
      <c r="N19" s="50">
        <v>79</v>
      </c>
      <c r="O19" s="49">
        <v>10.025380710659901</v>
      </c>
      <c r="P19" s="52">
        <v>63</v>
      </c>
      <c r="Q19" s="53">
        <v>7.9949238578680202</v>
      </c>
      <c r="R19" s="48">
        <v>1</v>
      </c>
      <c r="S19" s="53">
        <v>0.12690355329948999</v>
      </c>
      <c r="T19" s="48">
        <v>212</v>
      </c>
      <c r="U19" s="54">
        <v>26.903553299492401</v>
      </c>
      <c r="V19" s="55">
        <v>34</v>
      </c>
      <c r="W19" s="56">
        <v>100</v>
      </c>
    </row>
    <row r="20" spans="1:23" s="22" customFormat="1" ht="15" customHeight="1" x14ac:dyDescent="0.2">
      <c r="A20" s="21" t="s">
        <v>17</v>
      </c>
      <c r="B20" s="23" t="s">
        <v>32</v>
      </c>
      <c r="C20" s="36">
        <v>1933</v>
      </c>
      <c r="D20" s="34">
        <v>5</v>
      </c>
      <c r="E20" s="26">
        <v>0.25866528711846998</v>
      </c>
      <c r="F20" s="33">
        <v>69</v>
      </c>
      <c r="G20" s="26">
        <v>3.5695809622348702</v>
      </c>
      <c r="H20" s="27">
        <v>140</v>
      </c>
      <c r="I20" s="26">
        <v>7.2426280393171201</v>
      </c>
      <c r="J20" s="33">
        <v>15</v>
      </c>
      <c r="K20" s="26">
        <v>0.77599586135540999</v>
      </c>
      <c r="L20" s="33">
        <v>1652</v>
      </c>
      <c r="M20" s="26">
        <v>85.463010863942102</v>
      </c>
      <c r="N20" s="33">
        <v>6</v>
      </c>
      <c r="O20" s="26">
        <v>0.31039834454215998</v>
      </c>
      <c r="P20" s="28">
        <v>46</v>
      </c>
      <c r="Q20" s="29">
        <v>2.3797206414899099</v>
      </c>
      <c r="R20" s="34">
        <v>10</v>
      </c>
      <c r="S20" s="29">
        <v>0.51733057423693996</v>
      </c>
      <c r="T20" s="25">
        <v>40</v>
      </c>
      <c r="U20" s="30">
        <v>2.0693222969477501</v>
      </c>
      <c r="V20" s="31">
        <v>51</v>
      </c>
      <c r="W20" s="32">
        <v>100</v>
      </c>
    </row>
    <row r="21" spans="1:23" s="22" customFormat="1" ht="15" customHeight="1" x14ac:dyDescent="0.2">
      <c r="A21" s="21" t="s">
        <v>17</v>
      </c>
      <c r="B21" s="57" t="s">
        <v>33</v>
      </c>
      <c r="C21" s="47">
        <v>17196</v>
      </c>
      <c r="D21" s="59">
        <v>27</v>
      </c>
      <c r="E21" s="49">
        <v>0.15701325889741999</v>
      </c>
      <c r="F21" s="50">
        <v>2789</v>
      </c>
      <c r="G21" s="49">
        <v>16.218888113514801</v>
      </c>
      <c r="H21" s="51">
        <v>2593</v>
      </c>
      <c r="I21" s="49">
        <v>15.0790881600372</v>
      </c>
      <c r="J21" s="50">
        <v>782</v>
      </c>
      <c r="K21" s="49">
        <v>4.5475692021400302</v>
      </c>
      <c r="L21" s="50">
        <v>10388</v>
      </c>
      <c r="M21" s="49">
        <v>60.409397534310301</v>
      </c>
      <c r="N21" s="50">
        <v>27</v>
      </c>
      <c r="O21" s="49">
        <v>0.15701325889741999</v>
      </c>
      <c r="P21" s="58">
        <v>590</v>
      </c>
      <c r="Q21" s="53">
        <v>3.4310304722028402</v>
      </c>
      <c r="R21" s="48">
        <v>231</v>
      </c>
      <c r="S21" s="53">
        <v>1.34333565945569</v>
      </c>
      <c r="T21" s="59">
        <v>110</v>
      </c>
      <c r="U21" s="54">
        <v>0.63968364735984995</v>
      </c>
      <c r="V21" s="55">
        <v>381</v>
      </c>
      <c r="W21" s="56">
        <v>100</v>
      </c>
    </row>
    <row r="22" spans="1:23" s="22" customFormat="1" ht="15" customHeight="1" x14ac:dyDescent="0.2">
      <c r="A22" s="21" t="s">
        <v>17</v>
      </c>
      <c r="B22" s="23" t="s">
        <v>34</v>
      </c>
      <c r="C22" s="24">
        <v>6447</v>
      </c>
      <c r="D22" s="25">
        <v>12</v>
      </c>
      <c r="E22" s="26">
        <v>0.18613308515589</v>
      </c>
      <c r="F22" s="33">
        <v>437</v>
      </c>
      <c r="G22" s="26">
        <v>6.7783465177602</v>
      </c>
      <c r="H22" s="33">
        <v>376</v>
      </c>
      <c r="I22" s="26">
        <v>5.83217000155111</v>
      </c>
      <c r="J22" s="27">
        <v>172</v>
      </c>
      <c r="K22" s="26">
        <v>2.6679075539010402</v>
      </c>
      <c r="L22" s="27">
        <v>5229</v>
      </c>
      <c r="M22" s="26">
        <v>81.107491856677498</v>
      </c>
      <c r="N22" s="27">
        <v>4</v>
      </c>
      <c r="O22" s="26">
        <v>6.2044361718630002E-2</v>
      </c>
      <c r="P22" s="35">
        <v>217</v>
      </c>
      <c r="Q22" s="29">
        <v>3.3659066232356101</v>
      </c>
      <c r="R22" s="34">
        <v>123</v>
      </c>
      <c r="S22" s="29">
        <v>1.9078641228478399</v>
      </c>
      <c r="T22" s="34">
        <v>183</v>
      </c>
      <c r="U22" s="30">
        <v>2.8385295486272701</v>
      </c>
      <c r="V22" s="31">
        <v>296</v>
      </c>
      <c r="W22" s="32">
        <v>100</v>
      </c>
    </row>
    <row r="23" spans="1:23" s="22" customFormat="1" ht="15" customHeight="1" x14ac:dyDescent="0.2">
      <c r="A23" s="21" t="s">
        <v>17</v>
      </c>
      <c r="B23" s="57" t="s">
        <v>31</v>
      </c>
      <c r="C23" s="47">
        <v>1759</v>
      </c>
      <c r="D23" s="48">
        <v>1</v>
      </c>
      <c r="E23" s="49">
        <v>5.6850483229110002E-2</v>
      </c>
      <c r="F23" s="50">
        <v>138</v>
      </c>
      <c r="G23" s="49">
        <v>7.8453666856168303</v>
      </c>
      <c r="H23" s="50">
        <v>94</v>
      </c>
      <c r="I23" s="49">
        <v>5.3439454235361001</v>
      </c>
      <c r="J23" s="50">
        <v>34</v>
      </c>
      <c r="K23" s="49">
        <v>1.9329164297896499</v>
      </c>
      <c r="L23" s="50">
        <v>1443</v>
      </c>
      <c r="M23" s="49">
        <v>82.035247299602105</v>
      </c>
      <c r="N23" s="50">
        <v>2</v>
      </c>
      <c r="O23" s="49">
        <v>0.11370096645821</v>
      </c>
      <c r="P23" s="58">
        <v>47</v>
      </c>
      <c r="Q23" s="53">
        <v>2.6719727117680501</v>
      </c>
      <c r="R23" s="59">
        <v>16</v>
      </c>
      <c r="S23" s="53">
        <v>0.90960773166571995</v>
      </c>
      <c r="T23" s="48">
        <v>4</v>
      </c>
      <c r="U23" s="54">
        <v>0.22740193291642999</v>
      </c>
      <c r="V23" s="55">
        <v>111</v>
      </c>
      <c r="W23" s="56">
        <v>100</v>
      </c>
    </row>
    <row r="24" spans="1:23" s="22" customFormat="1" ht="15" customHeight="1" x14ac:dyDescent="0.2">
      <c r="A24" s="21" t="s">
        <v>17</v>
      </c>
      <c r="B24" s="23" t="s">
        <v>35</v>
      </c>
      <c r="C24" s="24">
        <v>2425</v>
      </c>
      <c r="D24" s="34">
        <v>7</v>
      </c>
      <c r="E24" s="26">
        <v>0.28865979381443002</v>
      </c>
      <c r="F24" s="27">
        <v>214</v>
      </c>
      <c r="G24" s="26">
        <v>8.8247422680412395</v>
      </c>
      <c r="H24" s="33">
        <v>193</v>
      </c>
      <c r="I24" s="26">
        <v>7.9587628865979401</v>
      </c>
      <c r="J24" s="27">
        <v>56</v>
      </c>
      <c r="K24" s="26">
        <v>2.3092783505154602</v>
      </c>
      <c r="L24" s="27">
        <v>1854</v>
      </c>
      <c r="M24" s="26">
        <v>76.453608247422693</v>
      </c>
      <c r="N24" s="27">
        <v>4</v>
      </c>
      <c r="O24" s="26">
        <v>0.16494845360825</v>
      </c>
      <c r="P24" s="35">
        <v>97</v>
      </c>
      <c r="Q24" s="29">
        <v>4</v>
      </c>
      <c r="R24" s="34">
        <v>56</v>
      </c>
      <c r="S24" s="29">
        <v>2.3092783505154602</v>
      </c>
      <c r="T24" s="25">
        <v>38</v>
      </c>
      <c r="U24" s="30">
        <v>1.5670103092783501</v>
      </c>
      <c r="V24" s="31">
        <v>84</v>
      </c>
      <c r="W24" s="32">
        <v>100</v>
      </c>
    </row>
    <row r="25" spans="1:23" s="22" customFormat="1" ht="15" customHeight="1" x14ac:dyDescent="0.2">
      <c r="A25" s="21" t="s">
        <v>17</v>
      </c>
      <c r="B25" s="57" t="s">
        <v>36</v>
      </c>
      <c r="C25" s="60">
        <v>4022</v>
      </c>
      <c r="D25" s="48">
        <v>6</v>
      </c>
      <c r="E25" s="49">
        <v>0.14917951268026</v>
      </c>
      <c r="F25" s="50">
        <v>258</v>
      </c>
      <c r="G25" s="49">
        <v>6.41471904525112</v>
      </c>
      <c r="H25" s="50">
        <v>151</v>
      </c>
      <c r="I25" s="49">
        <v>3.7543510691198398</v>
      </c>
      <c r="J25" s="50">
        <v>136</v>
      </c>
      <c r="K25" s="49">
        <v>3.3814022874192</v>
      </c>
      <c r="L25" s="51">
        <v>3364</v>
      </c>
      <c r="M25" s="49">
        <v>83.639980109398294</v>
      </c>
      <c r="N25" s="50">
        <v>4</v>
      </c>
      <c r="O25" s="49">
        <v>9.9453008453510003E-2</v>
      </c>
      <c r="P25" s="58">
        <v>103</v>
      </c>
      <c r="Q25" s="53">
        <v>2.5609149676777698</v>
      </c>
      <c r="R25" s="48">
        <v>40</v>
      </c>
      <c r="S25" s="53">
        <v>0.99453008453505998</v>
      </c>
      <c r="T25" s="48">
        <v>4</v>
      </c>
      <c r="U25" s="54">
        <v>9.9453008453510003E-2</v>
      </c>
      <c r="V25" s="55">
        <v>163</v>
      </c>
      <c r="W25" s="56">
        <v>100</v>
      </c>
    </row>
    <row r="26" spans="1:23" s="22" customFormat="1" ht="15" customHeight="1" x14ac:dyDescent="0.2">
      <c r="A26" s="21" t="s">
        <v>17</v>
      </c>
      <c r="B26" s="23" t="s">
        <v>37</v>
      </c>
      <c r="C26" s="24">
        <v>1208</v>
      </c>
      <c r="D26" s="25">
        <v>3</v>
      </c>
      <c r="E26" s="26">
        <v>0.24834437086093</v>
      </c>
      <c r="F26" s="33">
        <v>115</v>
      </c>
      <c r="G26" s="26">
        <v>9.5198675496688807</v>
      </c>
      <c r="H26" s="33">
        <v>52</v>
      </c>
      <c r="I26" s="26">
        <v>4.3046357615894104</v>
      </c>
      <c r="J26" s="27">
        <v>188</v>
      </c>
      <c r="K26" s="26">
        <v>15.5629139072848</v>
      </c>
      <c r="L26" s="27">
        <v>823</v>
      </c>
      <c r="M26" s="26">
        <v>68.129139072847707</v>
      </c>
      <c r="N26" s="33">
        <v>0</v>
      </c>
      <c r="O26" s="26">
        <v>0</v>
      </c>
      <c r="P26" s="35">
        <v>27</v>
      </c>
      <c r="Q26" s="29">
        <v>2.2350993377483399</v>
      </c>
      <c r="R26" s="25">
        <v>11</v>
      </c>
      <c r="S26" s="29">
        <v>0.91059602649006999</v>
      </c>
      <c r="T26" s="25">
        <v>1</v>
      </c>
      <c r="U26" s="30">
        <v>8.2781456953640004E-2</v>
      </c>
      <c r="V26" s="31">
        <v>82</v>
      </c>
      <c r="W26" s="32">
        <v>100</v>
      </c>
    </row>
    <row r="27" spans="1:23" s="22" customFormat="1" ht="15" customHeight="1" x14ac:dyDescent="0.2">
      <c r="A27" s="21" t="s">
        <v>17</v>
      </c>
      <c r="B27" s="57" t="s">
        <v>40</v>
      </c>
      <c r="C27" s="60">
        <v>1142</v>
      </c>
      <c r="D27" s="59">
        <v>2</v>
      </c>
      <c r="E27" s="49">
        <v>0.17513134851137999</v>
      </c>
      <c r="F27" s="50">
        <v>47</v>
      </c>
      <c r="G27" s="49">
        <v>4.1155866900175102</v>
      </c>
      <c r="H27" s="50">
        <v>21</v>
      </c>
      <c r="I27" s="49">
        <v>1.8388791593695299</v>
      </c>
      <c r="J27" s="50">
        <v>20</v>
      </c>
      <c r="K27" s="49">
        <v>1.7513134851138401</v>
      </c>
      <c r="L27" s="51">
        <v>1026</v>
      </c>
      <c r="M27" s="49">
        <v>89.8423817863398</v>
      </c>
      <c r="N27" s="50">
        <v>3</v>
      </c>
      <c r="O27" s="49">
        <v>0.26269702276708001</v>
      </c>
      <c r="P27" s="58">
        <v>23</v>
      </c>
      <c r="Q27" s="53">
        <v>2.0140105078809101</v>
      </c>
      <c r="R27" s="59">
        <v>21</v>
      </c>
      <c r="S27" s="53">
        <v>1.8388791593695299</v>
      </c>
      <c r="T27" s="48">
        <v>13</v>
      </c>
      <c r="U27" s="54">
        <v>1.1383537653239899</v>
      </c>
      <c r="V27" s="55">
        <v>79</v>
      </c>
      <c r="W27" s="56">
        <v>100</v>
      </c>
    </row>
    <row r="28" spans="1:23" s="22" customFormat="1" ht="15" customHeight="1" x14ac:dyDescent="0.2">
      <c r="A28" s="21" t="s">
        <v>17</v>
      </c>
      <c r="B28" s="23" t="s">
        <v>39</v>
      </c>
      <c r="C28" s="36">
        <v>6279</v>
      </c>
      <c r="D28" s="34">
        <v>11</v>
      </c>
      <c r="E28" s="26">
        <v>0.17518713170886999</v>
      </c>
      <c r="F28" s="27">
        <v>1065</v>
      </c>
      <c r="G28" s="26">
        <v>16.961299569995202</v>
      </c>
      <c r="H28" s="27">
        <v>389</v>
      </c>
      <c r="I28" s="26">
        <v>6.1952540213409799</v>
      </c>
      <c r="J28" s="27">
        <v>1052</v>
      </c>
      <c r="K28" s="26">
        <v>16.754260232521101</v>
      </c>
      <c r="L28" s="33">
        <v>3492</v>
      </c>
      <c r="M28" s="26">
        <v>55.613951266125198</v>
      </c>
      <c r="N28" s="27">
        <v>4</v>
      </c>
      <c r="O28" s="26">
        <v>6.3704411530499994E-2</v>
      </c>
      <c r="P28" s="28">
        <v>266</v>
      </c>
      <c r="Q28" s="29">
        <v>4.2363433667781498</v>
      </c>
      <c r="R28" s="25">
        <v>62</v>
      </c>
      <c r="S28" s="29">
        <v>0.98741837872272997</v>
      </c>
      <c r="T28" s="34">
        <v>16</v>
      </c>
      <c r="U28" s="30">
        <v>0.25481764612198998</v>
      </c>
      <c r="V28" s="31">
        <v>165</v>
      </c>
      <c r="W28" s="32">
        <v>100</v>
      </c>
    </row>
    <row r="29" spans="1:23" s="22" customFormat="1" ht="15" customHeight="1" x14ac:dyDescent="0.2">
      <c r="A29" s="21" t="s">
        <v>17</v>
      </c>
      <c r="B29" s="57" t="s">
        <v>38</v>
      </c>
      <c r="C29" s="47">
        <v>8322</v>
      </c>
      <c r="D29" s="48">
        <v>12</v>
      </c>
      <c r="E29" s="49">
        <v>0.14419610670512001</v>
      </c>
      <c r="F29" s="50">
        <v>1427</v>
      </c>
      <c r="G29" s="49">
        <v>17.1473203556837</v>
      </c>
      <c r="H29" s="51">
        <v>554</v>
      </c>
      <c r="I29" s="49">
        <v>6.6570535928863297</v>
      </c>
      <c r="J29" s="50">
        <v>358</v>
      </c>
      <c r="K29" s="49">
        <v>4.3018505167027197</v>
      </c>
      <c r="L29" s="51">
        <v>5699</v>
      </c>
      <c r="M29" s="49">
        <v>68.481134342706099</v>
      </c>
      <c r="N29" s="50">
        <v>8</v>
      </c>
      <c r="O29" s="49">
        <v>9.6130737803409999E-2</v>
      </c>
      <c r="P29" s="58">
        <v>264</v>
      </c>
      <c r="Q29" s="53">
        <v>3.1723143475126201</v>
      </c>
      <c r="R29" s="48">
        <v>156</v>
      </c>
      <c r="S29" s="53">
        <v>1.87454938716655</v>
      </c>
      <c r="T29" s="48">
        <v>98</v>
      </c>
      <c r="U29" s="54">
        <v>1.1776015380918099</v>
      </c>
      <c r="V29" s="55">
        <v>297</v>
      </c>
      <c r="W29" s="56">
        <v>99.663299663299696</v>
      </c>
    </row>
    <row r="30" spans="1:23" s="22" customFormat="1" ht="15" customHeight="1" x14ac:dyDescent="0.2">
      <c r="A30" s="21" t="s">
        <v>17</v>
      </c>
      <c r="B30" s="23" t="s">
        <v>41</v>
      </c>
      <c r="C30" s="24">
        <v>9645</v>
      </c>
      <c r="D30" s="34">
        <v>24</v>
      </c>
      <c r="E30" s="26">
        <v>0.24883359253498999</v>
      </c>
      <c r="F30" s="33">
        <v>1136</v>
      </c>
      <c r="G30" s="26">
        <v>11.7781233799896</v>
      </c>
      <c r="H30" s="27">
        <v>350</v>
      </c>
      <c r="I30" s="26">
        <v>3.6288232244686398</v>
      </c>
      <c r="J30" s="27">
        <v>347</v>
      </c>
      <c r="K30" s="26">
        <v>3.5977190254017599</v>
      </c>
      <c r="L30" s="27">
        <v>7560</v>
      </c>
      <c r="M30" s="26">
        <v>78.382581648522603</v>
      </c>
      <c r="N30" s="27">
        <v>14</v>
      </c>
      <c r="O30" s="26">
        <v>0.14515292897875001</v>
      </c>
      <c r="P30" s="28">
        <v>214</v>
      </c>
      <c r="Q30" s="29">
        <v>2.2187662001036799</v>
      </c>
      <c r="R30" s="25">
        <v>79</v>
      </c>
      <c r="S30" s="29">
        <v>0.81907724209434996</v>
      </c>
      <c r="T30" s="34">
        <v>123</v>
      </c>
      <c r="U30" s="30">
        <v>1.2752721617418401</v>
      </c>
      <c r="V30" s="31">
        <v>370</v>
      </c>
      <c r="W30" s="32">
        <v>100</v>
      </c>
    </row>
    <row r="31" spans="1:23" s="22" customFormat="1" ht="15" customHeight="1" x14ac:dyDescent="0.2">
      <c r="A31" s="21" t="s">
        <v>17</v>
      </c>
      <c r="B31" s="57" t="s">
        <v>42</v>
      </c>
      <c r="C31" s="60">
        <v>7568</v>
      </c>
      <c r="D31" s="48">
        <v>25</v>
      </c>
      <c r="E31" s="49">
        <v>0.33033826638477998</v>
      </c>
      <c r="F31" s="51">
        <v>760</v>
      </c>
      <c r="G31" s="49">
        <v>10.042283298097299</v>
      </c>
      <c r="H31" s="50">
        <v>243</v>
      </c>
      <c r="I31" s="49">
        <v>3.21088794926004</v>
      </c>
      <c r="J31" s="51">
        <v>234</v>
      </c>
      <c r="K31" s="49">
        <v>3.09196617336152</v>
      </c>
      <c r="L31" s="50">
        <v>6166</v>
      </c>
      <c r="M31" s="49">
        <v>81.474630021141706</v>
      </c>
      <c r="N31" s="50">
        <v>4</v>
      </c>
      <c r="O31" s="49">
        <v>5.2854122621560001E-2</v>
      </c>
      <c r="P31" s="52">
        <v>136</v>
      </c>
      <c r="Q31" s="53">
        <v>1.7970401691331901</v>
      </c>
      <c r="R31" s="48">
        <v>144</v>
      </c>
      <c r="S31" s="53">
        <v>1.90274841437632</v>
      </c>
      <c r="T31" s="59">
        <v>58</v>
      </c>
      <c r="U31" s="54">
        <v>0.76638477801269</v>
      </c>
      <c r="V31" s="55">
        <v>151</v>
      </c>
      <c r="W31" s="56">
        <v>100</v>
      </c>
    </row>
    <row r="32" spans="1:23" s="22" customFormat="1" ht="15" customHeight="1" x14ac:dyDescent="0.2">
      <c r="A32" s="21" t="s">
        <v>17</v>
      </c>
      <c r="B32" s="23" t="s">
        <v>44</v>
      </c>
      <c r="C32" s="24">
        <v>821</v>
      </c>
      <c r="D32" s="25">
        <v>0</v>
      </c>
      <c r="E32" s="26">
        <v>0</v>
      </c>
      <c r="F32" s="27">
        <v>65</v>
      </c>
      <c r="G32" s="26">
        <v>7.9171741778319102</v>
      </c>
      <c r="H32" s="27">
        <v>35</v>
      </c>
      <c r="I32" s="26">
        <v>4.2630937880633404</v>
      </c>
      <c r="J32" s="27">
        <v>218</v>
      </c>
      <c r="K32" s="26">
        <v>26.552984165651701</v>
      </c>
      <c r="L32" s="33">
        <v>496</v>
      </c>
      <c r="M32" s="26">
        <v>60.414129110840499</v>
      </c>
      <c r="N32" s="33">
        <v>0</v>
      </c>
      <c r="O32" s="26">
        <v>0</v>
      </c>
      <c r="P32" s="35">
        <v>7</v>
      </c>
      <c r="Q32" s="29">
        <v>0.85261875761267003</v>
      </c>
      <c r="R32" s="34">
        <v>5</v>
      </c>
      <c r="S32" s="29">
        <v>0.60901339829475998</v>
      </c>
      <c r="T32" s="25">
        <v>20</v>
      </c>
      <c r="U32" s="30">
        <v>2.4360535931790501</v>
      </c>
      <c r="V32" s="31">
        <v>88</v>
      </c>
      <c r="W32" s="32">
        <v>100</v>
      </c>
    </row>
    <row r="33" spans="1:23" s="22" customFormat="1" ht="15" customHeight="1" x14ac:dyDescent="0.2">
      <c r="A33" s="21" t="s">
        <v>17</v>
      </c>
      <c r="B33" s="57" t="s">
        <v>43</v>
      </c>
      <c r="C33" s="47">
        <v>3566</v>
      </c>
      <c r="D33" s="59">
        <v>11</v>
      </c>
      <c r="E33" s="49">
        <v>0.30846887268647999</v>
      </c>
      <c r="F33" s="50">
        <v>298</v>
      </c>
      <c r="G33" s="49">
        <v>8.3567021873247391</v>
      </c>
      <c r="H33" s="51">
        <v>131</v>
      </c>
      <c r="I33" s="49">
        <v>3.6735838474481199</v>
      </c>
      <c r="J33" s="50">
        <v>226</v>
      </c>
      <c r="K33" s="49">
        <v>6.3376332024677504</v>
      </c>
      <c r="L33" s="50">
        <v>2806</v>
      </c>
      <c r="M33" s="49">
        <v>78.687605159843002</v>
      </c>
      <c r="N33" s="51">
        <v>4</v>
      </c>
      <c r="O33" s="49">
        <v>0.11217049915872</v>
      </c>
      <c r="P33" s="58">
        <v>90</v>
      </c>
      <c r="Q33" s="53">
        <v>2.5238362310712299</v>
      </c>
      <c r="R33" s="59">
        <v>49</v>
      </c>
      <c r="S33" s="53">
        <v>1.3740886146943401</v>
      </c>
      <c r="T33" s="59">
        <v>16</v>
      </c>
      <c r="U33" s="54">
        <v>0.44868199663489</v>
      </c>
      <c r="V33" s="55">
        <v>155</v>
      </c>
      <c r="W33" s="56">
        <v>100</v>
      </c>
    </row>
    <row r="34" spans="1:23" s="22" customFormat="1" ht="15" customHeight="1" x14ac:dyDescent="0.2">
      <c r="A34" s="21" t="s">
        <v>17</v>
      </c>
      <c r="B34" s="23" t="s">
        <v>45</v>
      </c>
      <c r="C34" s="36">
        <v>701</v>
      </c>
      <c r="D34" s="25">
        <v>18</v>
      </c>
      <c r="E34" s="26">
        <v>2.5677603423680502</v>
      </c>
      <c r="F34" s="27">
        <v>15</v>
      </c>
      <c r="G34" s="26">
        <v>2.1398002853067002</v>
      </c>
      <c r="H34" s="33">
        <v>14</v>
      </c>
      <c r="I34" s="26">
        <v>1.9971469329529199</v>
      </c>
      <c r="J34" s="27">
        <v>3</v>
      </c>
      <c r="K34" s="26">
        <v>0.42796005706133999</v>
      </c>
      <c r="L34" s="33">
        <v>636</v>
      </c>
      <c r="M34" s="26">
        <v>90.7275320970043</v>
      </c>
      <c r="N34" s="33">
        <v>2</v>
      </c>
      <c r="O34" s="26">
        <v>0.28530670470755998</v>
      </c>
      <c r="P34" s="28">
        <v>13</v>
      </c>
      <c r="Q34" s="29">
        <v>1.85449358059914</v>
      </c>
      <c r="R34" s="34">
        <v>3</v>
      </c>
      <c r="S34" s="29">
        <v>0.42796005706133999</v>
      </c>
      <c r="T34" s="34">
        <v>3</v>
      </c>
      <c r="U34" s="30">
        <v>0.42796005706133999</v>
      </c>
      <c r="V34" s="31">
        <v>46</v>
      </c>
      <c r="W34" s="32">
        <v>100</v>
      </c>
    </row>
    <row r="35" spans="1:23" s="22" customFormat="1" ht="15" customHeight="1" x14ac:dyDescent="0.2">
      <c r="A35" s="21" t="s">
        <v>17</v>
      </c>
      <c r="B35" s="57" t="s">
        <v>48</v>
      </c>
      <c r="C35" s="60">
        <v>1827</v>
      </c>
      <c r="D35" s="59">
        <v>3</v>
      </c>
      <c r="E35" s="49">
        <v>0.16420361247946999</v>
      </c>
      <c r="F35" s="50">
        <v>115</v>
      </c>
      <c r="G35" s="49">
        <v>6.2944718117131897</v>
      </c>
      <c r="H35" s="51">
        <v>159</v>
      </c>
      <c r="I35" s="49">
        <v>8.7027914614121507</v>
      </c>
      <c r="J35" s="50">
        <v>38</v>
      </c>
      <c r="K35" s="49">
        <v>2.07991242474001</v>
      </c>
      <c r="L35" s="51">
        <v>1463</v>
      </c>
      <c r="M35" s="49">
        <v>80.076628352490403</v>
      </c>
      <c r="N35" s="50">
        <v>2</v>
      </c>
      <c r="O35" s="49">
        <v>0.10946907498632</v>
      </c>
      <c r="P35" s="58">
        <v>47</v>
      </c>
      <c r="Q35" s="53">
        <v>2.5725232621784402</v>
      </c>
      <c r="R35" s="59">
        <v>42</v>
      </c>
      <c r="S35" s="53">
        <v>2.29885057471264</v>
      </c>
      <c r="T35" s="59">
        <v>3</v>
      </c>
      <c r="U35" s="54">
        <v>0.16420361247946999</v>
      </c>
      <c r="V35" s="55">
        <v>53</v>
      </c>
      <c r="W35" s="56">
        <v>100</v>
      </c>
    </row>
    <row r="36" spans="1:23" s="22" customFormat="1" ht="15" customHeight="1" x14ac:dyDescent="0.2">
      <c r="A36" s="21" t="s">
        <v>17</v>
      </c>
      <c r="B36" s="23" t="s">
        <v>52</v>
      </c>
      <c r="C36" s="36">
        <v>2638</v>
      </c>
      <c r="D36" s="34">
        <v>4</v>
      </c>
      <c r="E36" s="26">
        <v>0.15163002274449999</v>
      </c>
      <c r="F36" s="27">
        <v>486</v>
      </c>
      <c r="G36" s="26">
        <v>18.423047763457198</v>
      </c>
      <c r="H36" s="27">
        <v>662</v>
      </c>
      <c r="I36" s="26">
        <v>25.094768764215299</v>
      </c>
      <c r="J36" s="33">
        <v>93</v>
      </c>
      <c r="K36" s="26">
        <v>3.5253980288097102</v>
      </c>
      <c r="L36" s="33">
        <v>1218</v>
      </c>
      <c r="M36" s="26">
        <v>46.171341925701299</v>
      </c>
      <c r="N36" s="27">
        <v>24</v>
      </c>
      <c r="O36" s="26">
        <v>0.90978013646702005</v>
      </c>
      <c r="P36" s="35">
        <v>151</v>
      </c>
      <c r="Q36" s="29">
        <v>5.7240333586050101</v>
      </c>
      <c r="R36" s="34">
        <v>35</v>
      </c>
      <c r="S36" s="29">
        <v>1.3267626990144099</v>
      </c>
      <c r="T36" s="25">
        <v>19</v>
      </c>
      <c r="U36" s="30">
        <v>0.72024260803638995</v>
      </c>
      <c r="V36" s="31">
        <v>79</v>
      </c>
      <c r="W36" s="32">
        <v>100</v>
      </c>
    </row>
    <row r="37" spans="1:23" s="22" customFormat="1" ht="15" customHeight="1" x14ac:dyDescent="0.2">
      <c r="A37" s="21" t="s">
        <v>17</v>
      </c>
      <c r="B37" s="57" t="s">
        <v>49</v>
      </c>
      <c r="C37" s="47">
        <v>1192</v>
      </c>
      <c r="D37" s="48">
        <v>2</v>
      </c>
      <c r="E37" s="49">
        <v>0.16778523489933</v>
      </c>
      <c r="F37" s="50">
        <v>106</v>
      </c>
      <c r="G37" s="49">
        <v>8.8926174496644297</v>
      </c>
      <c r="H37" s="50">
        <v>15</v>
      </c>
      <c r="I37" s="49">
        <v>1.2583892617449699</v>
      </c>
      <c r="J37" s="50">
        <v>7</v>
      </c>
      <c r="K37" s="49">
        <v>0.58724832214764999</v>
      </c>
      <c r="L37" s="50">
        <v>1046</v>
      </c>
      <c r="M37" s="49">
        <v>87.751677852349005</v>
      </c>
      <c r="N37" s="51">
        <v>2</v>
      </c>
      <c r="O37" s="49">
        <v>0.16778523489933</v>
      </c>
      <c r="P37" s="58">
        <v>14</v>
      </c>
      <c r="Q37" s="53">
        <v>1.1744966442953</v>
      </c>
      <c r="R37" s="59">
        <v>12</v>
      </c>
      <c r="S37" s="53">
        <v>1.0067114093959699</v>
      </c>
      <c r="T37" s="48">
        <v>6</v>
      </c>
      <c r="U37" s="54">
        <v>0.50335570469798996</v>
      </c>
      <c r="V37" s="55">
        <v>63</v>
      </c>
      <c r="W37" s="56">
        <v>100</v>
      </c>
    </row>
    <row r="38" spans="1:23" s="22" customFormat="1" ht="15" customHeight="1" x14ac:dyDescent="0.2">
      <c r="A38" s="21" t="s">
        <v>17</v>
      </c>
      <c r="B38" s="23" t="s">
        <v>50</v>
      </c>
      <c r="C38" s="24">
        <v>11498</v>
      </c>
      <c r="D38" s="25">
        <v>8</v>
      </c>
      <c r="E38" s="26">
        <v>6.9577317794400004E-2</v>
      </c>
      <c r="F38" s="27">
        <v>3619</v>
      </c>
      <c r="G38" s="26">
        <v>31.4750391372413</v>
      </c>
      <c r="H38" s="27">
        <v>1194</v>
      </c>
      <c r="I38" s="26">
        <v>10.3844146808141</v>
      </c>
      <c r="J38" s="27">
        <v>489</v>
      </c>
      <c r="K38" s="26">
        <v>4.2529135501826403</v>
      </c>
      <c r="L38" s="27">
        <v>6014</v>
      </c>
      <c r="M38" s="26">
        <v>52.304748651939498</v>
      </c>
      <c r="N38" s="27">
        <v>36</v>
      </c>
      <c r="O38" s="26">
        <v>0.31309793007480002</v>
      </c>
      <c r="P38" s="28">
        <v>138</v>
      </c>
      <c r="Q38" s="29">
        <v>1.2002087319533801</v>
      </c>
      <c r="R38" s="34">
        <v>191</v>
      </c>
      <c r="S38" s="29">
        <v>1.6611584623412801</v>
      </c>
      <c r="T38" s="25">
        <v>25</v>
      </c>
      <c r="U38" s="30">
        <v>0.21742911810750001</v>
      </c>
      <c r="V38" s="31">
        <v>367</v>
      </c>
      <c r="W38" s="32">
        <v>100</v>
      </c>
    </row>
    <row r="39" spans="1:23" s="22" customFormat="1" ht="15" customHeight="1" x14ac:dyDescent="0.2">
      <c r="A39" s="21" t="s">
        <v>17</v>
      </c>
      <c r="B39" s="57" t="s">
        <v>51</v>
      </c>
      <c r="C39" s="47">
        <v>1314</v>
      </c>
      <c r="D39" s="59">
        <v>77</v>
      </c>
      <c r="E39" s="49">
        <v>5.8599695585997003</v>
      </c>
      <c r="F39" s="50">
        <v>80</v>
      </c>
      <c r="G39" s="49">
        <v>6.0882800608828003</v>
      </c>
      <c r="H39" s="51">
        <v>612</v>
      </c>
      <c r="I39" s="49">
        <v>46.575342465753401</v>
      </c>
      <c r="J39" s="50">
        <v>22</v>
      </c>
      <c r="K39" s="49">
        <v>1.6742770167427701</v>
      </c>
      <c r="L39" s="51">
        <v>485</v>
      </c>
      <c r="M39" s="49">
        <v>36.910197869101999</v>
      </c>
      <c r="N39" s="50">
        <v>1</v>
      </c>
      <c r="O39" s="49">
        <v>7.6103500761039999E-2</v>
      </c>
      <c r="P39" s="58">
        <v>37</v>
      </c>
      <c r="Q39" s="53">
        <v>2.8158295281583001</v>
      </c>
      <c r="R39" s="48">
        <v>39</v>
      </c>
      <c r="S39" s="53">
        <v>2.9680365296803699</v>
      </c>
      <c r="T39" s="48">
        <v>17</v>
      </c>
      <c r="U39" s="54">
        <v>1.2937595129376001</v>
      </c>
      <c r="V39" s="55">
        <v>64</v>
      </c>
      <c r="W39" s="56">
        <v>100</v>
      </c>
    </row>
    <row r="40" spans="1:23" s="22" customFormat="1" ht="15" customHeight="1" x14ac:dyDescent="0.2">
      <c r="A40" s="21" t="s">
        <v>17</v>
      </c>
      <c r="B40" s="23" t="s">
        <v>53</v>
      </c>
      <c r="C40" s="36">
        <v>16264</v>
      </c>
      <c r="D40" s="25">
        <v>42</v>
      </c>
      <c r="E40" s="26">
        <v>0.25823905558288002</v>
      </c>
      <c r="F40" s="27">
        <v>3774</v>
      </c>
      <c r="G40" s="26">
        <v>23.2046237088047</v>
      </c>
      <c r="H40" s="27">
        <v>1909</v>
      </c>
      <c r="I40" s="26">
        <v>11.737579931136301</v>
      </c>
      <c r="J40" s="33">
        <v>1199</v>
      </c>
      <c r="K40" s="26">
        <v>7.3721101819970496</v>
      </c>
      <c r="L40" s="33">
        <v>9031</v>
      </c>
      <c r="M40" s="26">
        <v>55.527545499262203</v>
      </c>
      <c r="N40" s="27">
        <v>56</v>
      </c>
      <c r="O40" s="26">
        <v>0.34431874077718</v>
      </c>
      <c r="P40" s="28">
        <v>253</v>
      </c>
      <c r="Q40" s="29">
        <v>1.55558288243974</v>
      </c>
      <c r="R40" s="34">
        <v>296</v>
      </c>
      <c r="S40" s="29">
        <v>1.8199704869650799</v>
      </c>
      <c r="T40" s="25">
        <v>87</v>
      </c>
      <c r="U40" s="30">
        <v>0.53492375799310998</v>
      </c>
      <c r="V40" s="31">
        <v>668</v>
      </c>
      <c r="W40" s="32">
        <v>100</v>
      </c>
    </row>
    <row r="41" spans="1:23" s="22" customFormat="1" ht="15" customHeight="1" x14ac:dyDescent="0.2">
      <c r="A41" s="21" t="s">
        <v>17</v>
      </c>
      <c r="B41" s="57" t="s">
        <v>46</v>
      </c>
      <c r="C41" s="47">
        <v>9877</v>
      </c>
      <c r="D41" s="59">
        <v>34</v>
      </c>
      <c r="E41" s="49">
        <v>0.34423407917384002</v>
      </c>
      <c r="F41" s="50">
        <v>1204</v>
      </c>
      <c r="G41" s="49">
        <v>12.18993621545</v>
      </c>
      <c r="H41" s="50">
        <v>734</v>
      </c>
      <c r="I41" s="49">
        <v>7.4314062974587403</v>
      </c>
      <c r="J41" s="50">
        <v>692</v>
      </c>
      <c r="K41" s="49">
        <v>7.0061759643616499</v>
      </c>
      <c r="L41" s="51">
        <v>6891</v>
      </c>
      <c r="M41" s="49">
        <v>69.768148223144706</v>
      </c>
      <c r="N41" s="51">
        <v>8</v>
      </c>
      <c r="O41" s="49">
        <v>8.099625392326E-2</v>
      </c>
      <c r="P41" s="52">
        <v>314</v>
      </c>
      <c r="Q41" s="53">
        <v>3.1791029664877999</v>
      </c>
      <c r="R41" s="48">
        <v>78</v>
      </c>
      <c r="S41" s="53">
        <v>0.78971347575174999</v>
      </c>
      <c r="T41" s="59">
        <v>20</v>
      </c>
      <c r="U41" s="54">
        <v>0.20249063480814</v>
      </c>
      <c r="V41" s="55">
        <v>373</v>
      </c>
      <c r="W41" s="56">
        <v>100</v>
      </c>
    </row>
    <row r="42" spans="1:23" s="22" customFormat="1" ht="15" customHeight="1" x14ac:dyDescent="0.2">
      <c r="A42" s="21" t="s">
        <v>17</v>
      </c>
      <c r="B42" s="23" t="s">
        <v>47</v>
      </c>
      <c r="C42" s="36">
        <v>292</v>
      </c>
      <c r="D42" s="25">
        <v>8</v>
      </c>
      <c r="E42" s="26">
        <v>2.7397260273972601</v>
      </c>
      <c r="F42" s="27">
        <v>10</v>
      </c>
      <c r="G42" s="26">
        <v>3.4246575342465801</v>
      </c>
      <c r="H42" s="27">
        <v>7</v>
      </c>
      <c r="I42" s="26">
        <v>2.3972602739725999</v>
      </c>
      <c r="J42" s="33">
        <v>8</v>
      </c>
      <c r="K42" s="26">
        <v>2.7397260273972601</v>
      </c>
      <c r="L42" s="33">
        <v>258</v>
      </c>
      <c r="M42" s="26">
        <v>88.356164383561705</v>
      </c>
      <c r="N42" s="33">
        <v>0</v>
      </c>
      <c r="O42" s="26">
        <v>0</v>
      </c>
      <c r="P42" s="28">
        <v>1</v>
      </c>
      <c r="Q42" s="29">
        <v>0.34246575342466001</v>
      </c>
      <c r="R42" s="34">
        <v>3</v>
      </c>
      <c r="S42" s="29">
        <v>1.02739726027397</v>
      </c>
      <c r="T42" s="25">
        <v>0</v>
      </c>
      <c r="U42" s="30">
        <v>0</v>
      </c>
      <c r="V42" s="31">
        <v>26</v>
      </c>
      <c r="W42" s="32">
        <v>100</v>
      </c>
    </row>
    <row r="43" spans="1:23" s="22" customFormat="1" ht="15" customHeight="1" x14ac:dyDescent="0.2">
      <c r="A43" s="21" t="s">
        <v>17</v>
      </c>
      <c r="B43" s="57" t="s">
        <v>54</v>
      </c>
      <c r="C43" s="47">
        <v>8066</v>
      </c>
      <c r="D43" s="48">
        <v>7</v>
      </c>
      <c r="E43" s="49">
        <v>8.6784031738160003E-2</v>
      </c>
      <c r="F43" s="50">
        <v>735</v>
      </c>
      <c r="G43" s="49">
        <v>9.1123233325068203</v>
      </c>
      <c r="H43" s="51">
        <v>188</v>
      </c>
      <c r="I43" s="49">
        <v>2.33077113811059</v>
      </c>
      <c r="J43" s="50">
        <v>402</v>
      </c>
      <c r="K43" s="49">
        <v>4.98388296553434</v>
      </c>
      <c r="L43" s="50">
        <v>6450</v>
      </c>
      <c r="M43" s="49">
        <v>79.965286387304801</v>
      </c>
      <c r="N43" s="50">
        <v>6</v>
      </c>
      <c r="O43" s="49">
        <v>7.4386312918420003E-2</v>
      </c>
      <c r="P43" s="52">
        <v>278</v>
      </c>
      <c r="Q43" s="53">
        <v>3.4465658318869301</v>
      </c>
      <c r="R43" s="59">
        <v>75</v>
      </c>
      <c r="S43" s="53">
        <v>0.92982891148029001</v>
      </c>
      <c r="T43" s="59">
        <v>36</v>
      </c>
      <c r="U43" s="54">
        <v>0.44631787751053997</v>
      </c>
      <c r="V43" s="55">
        <v>345</v>
      </c>
      <c r="W43" s="56">
        <v>100</v>
      </c>
    </row>
    <row r="44" spans="1:23" s="22" customFormat="1" ht="15" customHeight="1" x14ac:dyDescent="0.2">
      <c r="A44" s="21" t="s">
        <v>17</v>
      </c>
      <c r="B44" s="23" t="s">
        <v>55</v>
      </c>
      <c r="C44" s="24">
        <v>2094</v>
      </c>
      <c r="D44" s="25">
        <v>132</v>
      </c>
      <c r="E44" s="26">
        <v>6.3037249283667602</v>
      </c>
      <c r="F44" s="33">
        <v>238</v>
      </c>
      <c r="G44" s="26">
        <v>11.365807067812799</v>
      </c>
      <c r="H44" s="27">
        <v>248</v>
      </c>
      <c r="I44" s="26">
        <v>11.8433619866285</v>
      </c>
      <c r="J44" s="27">
        <v>117</v>
      </c>
      <c r="K44" s="26">
        <v>5.58739255014327</v>
      </c>
      <c r="L44" s="27">
        <v>1269</v>
      </c>
      <c r="M44" s="26">
        <v>60.601719197707801</v>
      </c>
      <c r="N44" s="33">
        <v>3</v>
      </c>
      <c r="O44" s="26">
        <v>0.14326647564469999</v>
      </c>
      <c r="P44" s="35">
        <v>87</v>
      </c>
      <c r="Q44" s="29">
        <v>4.1547277936962796</v>
      </c>
      <c r="R44" s="34">
        <v>29</v>
      </c>
      <c r="S44" s="29">
        <v>1.38490926456543</v>
      </c>
      <c r="T44" s="34">
        <v>25</v>
      </c>
      <c r="U44" s="30">
        <v>1.1938872970391601</v>
      </c>
      <c r="V44" s="31">
        <v>136</v>
      </c>
      <c r="W44" s="32">
        <v>100</v>
      </c>
    </row>
    <row r="45" spans="1:23" s="22" customFormat="1" ht="15" customHeight="1" x14ac:dyDescent="0.2">
      <c r="A45" s="21" t="s">
        <v>17</v>
      </c>
      <c r="B45" s="57" t="s">
        <v>56</v>
      </c>
      <c r="C45" s="47">
        <v>2766</v>
      </c>
      <c r="D45" s="59">
        <v>8</v>
      </c>
      <c r="E45" s="49">
        <v>0.28922631959507999</v>
      </c>
      <c r="F45" s="50">
        <v>387</v>
      </c>
      <c r="G45" s="49">
        <v>13.991323210412199</v>
      </c>
      <c r="H45" s="51">
        <v>273</v>
      </c>
      <c r="I45" s="49">
        <v>9.8698481561822202</v>
      </c>
      <c r="J45" s="50">
        <v>16</v>
      </c>
      <c r="K45" s="49">
        <v>0.57845263919016998</v>
      </c>
      <c r="L45" s="51">
        <v>1897</v>
      </c>
      <c r="M45" s="49">
        <v>68.582791033984094</v>
      </c>
      <c r="N45" s="50">
        <v>10</v>
      </c>
      <c r="O45" s="49">
        <v>0.36153289949384998</v>
      </c>
      <c r="P45" s="52">
        <v>175</v>
      </c>
      <c r="Q45" s="53">
        <v>6.3268257411424402</v>
      </c>
      <c r="R45" s="48">
        <v>22</v>
      </c>
      <c r="S45" s="53">
        <v>0.79537237888648005</v>
      </c>
      <c r="T45" s="59">
        <v>5</v>
      </c>
      <c r="U45" s="54">
        <v>0.18076644974693001</v>
      </c>
      <c r="V45" s="55">
        <v>106</v>
      </c>
      <c r="W45" s="56">
        <v>100</v>
      </c>
    </row>
    <row r="46" spans="1:23" s="22" customFormat="1" ht="15" customHeight="1" x14ac:dyDescent="0.2">
      <c r="A46" s="21" t="s">
        <v>17</v>
      </c>
      <c r="B46" s="23" t="s">
        <v>57</v>
      </c>
      <c r="C46" s="24">
        <v>13285</v>
      </c>
      <c r="D46" s="25">
        <v>9</v>
      </c>
      <c r="E46" s="26">
        <v>6.7745577719229996E-2</v>
      </c>
      <c r="F46" s="27">
        <v>1556</v>
      </c>
      <c r="G46" s="26">
        <v>11.7124576590139</v>
      </c>
      <c r="H46" s="27">
        <v>472</v>
      </c>
      <c r="I46" s="26">
        <v>3.5528791870530698</v>
      </c>
      <c r="J46" s="27">
        <v>450</v>
      </c>
      <c r="K46" s="26">
        <v>3.3872788859616101</v>
      </c>
      <c r="L46" s="33">
        <v>10562</v>
      </c>
      <c r="M46" s="26">
        <v>79.503199096725595</v>
      </c>
      <c r="N46" s="33">
        <v>24</v>
      </c>
      <c r="O46" s="26">
        <v>0.18065487391794999</v>
      </c>
      <c r="P46" s="35">
        <v>212</v>
      </c>
      <c r="Q46" s="29">
        <v>1.5957847196085799</v>
      </c>
      <c r="R46" s="25">
        <v>283</v>
      </c>
      <c r="S46" s="29">
        <v>2.1302220549491899</v>
      </c>
      <c r="T46" s="25">
        <v>67</v>
      </c>
      <c r="U46" s="30">
        <v>0.50432818968762005</v>
      </c>
      <c r="V46" s="31">
        <v>484</v>
      </c>
      <c r="W46" s="32">
        <v>100</v>
      </c>
    </row>
    <row r="47" spans="1:23" s="22" customFormat="1" ht="15" customHeight="1" x14ac:dyDescent="0.2">
      <c r="A47" s="21" t="s">
        <v>17</v>
      </c>
      <c r="B47" s="57" t="s">
        <v>58</v>
      </c>
      <c r="C47" s="60">
        <v>765</v>
      </c>
      <c r="D47" s="48">
        <v>5</v>
      </c>
      <c r="E47" s="49">
        <v>0.65359477124182996</v>
      </c>
      <c r="F47" s="51">
        <v>45</v>
      </c>
      <c r="G47" s="49">
        <v>5.8823529411764701</v>
      </c>
      <c r="H47" s="51">
        <v>101</v>
      </c>
      <c r="I47" s="49">
        <v>13.202614379085</v>
      </c>
      <c r="J47" s="51">
        <v>35</v>
      </c>
      <c r="K47" s="49">
        <v>4.5751633986928102</v>
      </c>
      <c r="L47" s="51">
        <v>565</v>
      </c>
      <c r="M47" s="49">
        <v>73.856209150326805</v>
      </c>
      <c r="N47" s="50">
        <v>1</v>
      </c>
      <c r="O47" s="49">
        <v>0.13071895424836999</v>
      </c>
      <c r="P47" s="52">
        <v>13</v>
      </c>
      <c r="Q47" s="53">
        <v>1.6993464052287599</v>
      </c>
      <c r="R47" s="59">
        <v>4</v>
      </c>
      <c r="S47" s="53">
        <v>0.52287581699345997</v>
      </c>
      <c r="T47" s="48">
        <v>8</v>
      </c>
      <c r="U47" s="54">
        <v>1.0457516339869299</v>
      </c>
      <c r="V47" s="55">
        <v>40</v>
      </c>
      <c r="W47" s="56">
        <v>100</v>
      </c>
    </row>
    <row r="48" spans="1:23" s="22" customFormat="1" ht="15" customHeight="1" x14ac:dyDescent="0.2">
      <c r="A48" s="21" t="s">
        <v>17</v>
      </c>
      <c r="B48" s="23" t="s">
        <v>59</v>
      </c>
      <c r="C48" s="24">
        <v>3554</v>
      </c>
      <c r="D48" s="34">
        <v>7</v>
      </c>
      <c r="E48" s="26">
        <v>0.19696117051209999</v>
      </c>
      <c r="F48" s="27">
        <v>249</v>
      </c>
      <c r="G48" s="26">
        <v>7.0061902082160996</v>
      </c>
      <c r="H48" s="33">
        <v>173</v>
      </c>
      <c r="I48" s="26">
        <v>4.86775464265616</v>
      </c>
      <c r="J48" s="27">
        <v>422</v>
      </c>
      <c r="K48" s="26">
        <v>11.8739448508723</v>
      </c>
      <c r="L48" s="27">
        <v>2572</v>
      </c>
      <c r="M48" s="26">
        <v>72.369161508159806</v>
      </c>
      <c r="N48" s="33">
        <v>6</v>
      </c>
      <c r="O48" s="26">
        <v>0.16882386043893999</v>
      </c>
      <c r="P48" s="35">
        <v>125</v>
      </c>
      <c r="Q48" s="29">
        <v>3.5171637591446299</v>
      </c>
      <c r="R48" s="34">
        <v>26</v>
      </c>
      <c r="S48" s="29">
        <v>0.73157006190207996</v>
      </c>
      <c r="T48" s="34">
        <v>140</v>
      </c>
      <c r="U48" s="30">
        <v>3.9392234102419801</v>
      </c>
      <c r="V48" s="31">
        <v>155</v>
      </c>
      <c r="W48" s="32">
        <v>100</v>
      </c>
    </row>
    <row r="49" spans="1:23" s="22" customFormat="1" ht="15" customHeight="1" x14ac:dyDescent="0.2">
      <c r="A49" s="21" t="s">
        <v>17</v>
      </c>
      <c r="B49" s="57" t="s">
        <v>60</v>
      </c>
      <c r="C49" s="60">
        <v>502</v>
      </c>
      <c r="D49" s="48">
        <v>5</v>
      </c>
      <c r="E49" s="49">
        <v>0.99601593625497997</v>
      </c>
      <c r="F49" s="50">
        <v>24</v>
      </c>
      <c r="G49" s="49">
        <v>4.7808764940239099</v>
      </c>
      <c r="H49" s="50">
        <v>12</v>
      </c>
      <c r="I49" s="49">
        <v>2.3904382470119501</v>
      </c>
      <c r="J49" s="50">
        <v>5</v>
      </c>
      <c r="K49" s="49">
        <v>0.99601593625497997</v>
      </c>
      <c r="L49" s="51">
        <v>450</v>
      </c>
      <c r="M49" s="49">
        <v>89.641434262948195</v>
      </c>
      <c r="N49" s="51">
        <v>0</v>
      </c>
      <c r="O49" s="49">
        <v>0</v>
      </c>
      <c r="P49" s="52">
        <v>6</v>
      </c>
      <c r="Q49" s="53">
        <v>1.1952191235059799</v>
      </c>
      <c r="R49" s="59">
        <v>2</v>
      </c>
      <c r="S49" s="53">
        <v>0.39840637450199001</v>
      </c>
      <c r="T49" s="59">
        <v>0</v>
      </c>
      <c r="U49" s="54">
        <v>0</v>
      </c>
      <c r="V49" s="55">
        <v>32</v>
      </c>
      <c r="W49" s="56">
        <v>100</v>
      </c>
    </row>
    <row r="50" spans="1:23" s="22" customFormat="1" ht="15" customHeight="1" x14ac:dyDescent="0.2">
      <c r="A50" s="21" t="s">
        <v>17</v>
      </c>
      <c r="B50" s="23" t="s">
        <v>61</v>
      </c>
      <c r="C50" s="24">
        <v>3217</v>
      </c>
      <c r="D50" s="25">
        <v>6</v>
      </c>
      <c r="E50" s="26">
        <v>0.18650917003419001</v>
      </c>
      <c r="F50" s="27">
        <v>304</v>
      </c>
      <c r="G50" s="26">
        <v>9.4497979483991301</v>
      </c>
      <c r="H50" s="33">
        <v>241</v>
      </c>
      <c r="I50" s="26">
        <v>7.4914516630400998</v>
      </c>
      <c r="J50" s="27">
        <v>378</v>
      </c>
      <c r="K50" s="26">
        <v>11.7500777121542</v>
      </c>
      <c r="L50" s="27">
        <v>2219</v>
      </c>
      <c r="M50" s="26">
        <v>68.977308050979204</v>
      </c>
      <c r="N50" s="33">
        <v>6</v>
      </c>
      <c r="O50" s="26">
        <v>0.18650917003419001</v>
      </c>
      <c r="P50" s="35">
        <v>63</v>
      </c>
      <c r="Q50" s="29">
        <v>1.9583462853590301</v>
      </c>
      <c r="R50" s="25">
        <v>105</v>
      </c>
      <c r="S50" s="29">
        <v>3.2639104755983799</v>
      </c>
      <c r="T50" s="25">
        <v>132</v>
      </c>
      <c r="U50" s="30">
        <v>4.1032017407522501</v>
      </c>
      <c r="V50" s="31">
        <v>146</v>
      </c>
      <c r="W50" s="32">
        <v>100</v>
      </c>
    </row>
    <row r="51" spans="1:23" s="22" customFormat="1" ht="15" customHeight="1" x14ac:dyDescent="0.2">
      <c r="A51" s="21" t="s">
        <v>17</v>
      </c>
      <c r="B51" s="57" t="s">
        <v>62</v>
      </c>
      <c r="C51" s="47">
        <v>33081</v>
      </c>
      <c r="D51" s="48">
        <v>90</v>
      </c>
      <c r="E51" s="49">
        <v>0.27205949034188998</v>
      </c>
      <c r="F51" s="51">
        <v>5752</v>
      </c>
      <c r="G51" s="49">
        <v>17.387624316072699</v>
      </c>
      <c r="H51" s="50">
        <v>11767</v>
      </c>
      <c r="I51" s="49">
        <v>35.570266920588899</v>
      </c>
      <c r="J51" s="50">
        <v>1723</v>
      </c>
      <c r="K51" s="49">
        <v>5.2084277984341503</v>
      </c>
      <c r="L51" s="50">
        <v>12844</v>
      </c>
      <c r="M51" s="49">
        <v>38.825912155013498</v>
      </c>
      <c r="N51" s="51">
        <v>47</v>
      </c>
      <c r="O51" s="49">
        <v>0.14207551162299001</v>
      </c>
      <c r="P51" s="52">
        <v>858</v>
      </c>
      <c r="Q51" s="53">
        <v>2.593633807926</v>
      </c>
      <c r="R51" s="48">
        <v>189</v>
      </c>
      <c r="S51" s="53">
        <v>0.57132492971797</v>
      </c>
      <c r="T51" s="48">
        <v>459</v>
      </c>
      <c r="U51" s="54">
        <v>1.38750340074363</v>
      </c>
      <c r="V51" s="55">
        <v>994</v>
      </c>
      <c r="W51" s="56">
        <v>100</v>
      </c>
    </row>
    <row r="52" spans="1:23" s="22" customFormat="1" ht="15" customHeight="1" x14ac:dyDescent="0.2">
      <c r="A52" s="21" t="s">
        <v>17</v>
      </c>
      <c r="B52" s="23" t="s">
        <v>63</v>
      </c>
      <c r="C52" s="24">
        <v>4559</v>
      </c>
      <c r="D52" s="34">
        <v>13</v>
      </c>
      <c r="E52" s="26">
        <v>0.28515025224829998</v>
      </c>
      <c r="F52" s="27">
        <v>211</v>
      </c>
      <c r="G52" s="26">
        <v>4.6282079403377896</v>
      </c>
      <c r="H52" s="33">
        <v>308</v>
      </c>
      <c r="I52" s="26">
        <v>6.75586751480588</v>
      </c>
      <c r="J52" s="33">
        <v>23</v>
      </c>
      <c r="K52" s="26">
        <v>0.50449660013161002</v>
      </c>
      <c r="L52" s="27">
        <v>3853</v>
      </c>
      <c r="M52" s="26">
        <v>84.514147839438493</v>
      </c>
      <c r="N52" s="33">
        <v>28</v>
      </c>
      <c r="O52" s="26">
        <v>0.61416977407326001</v>
      </c>
      <c r="P52" s="28">
        <v>123</v>
      </c>
      <c r="Q52" s="29">
        <v>2.69796007896469</v>
      </c>
      <c r="R52" s="25">
        <v>24</v>
      </c>
      <c r="S52" s="29">
        <v>0.52643123491994004</v>
      </c>
      <c r="T52" s="25">
        <v>49</v>
      </c>
      <c r="U52" s="30">
        <v>1.0747971046282101</v>
      </c>
      <c r="V52" s="31">
        <v>102</v>
      </c>
      <c r="W52" s="32">
        <v>100</v>
      </c>
    </row>
    <row r="53" spans="1:23" s="22" customFormat="1" ht="15" customHeight="1" x14ac:dyDescent="0.2">
      <c r="A53" s="21" t="s">
        <v>17</v>
      </c>
      <c r="B53" s="57" t="s">
        <v>64</v>
      </c>
      <c r="C53" s="60">
        <v>612</v>
      </c>
      <c r="D53" s="59">
        <v>2</v>
      </c>
      <c r="E53" s="49">
        <v>0.32679738562091998</v>
      </c>
      <c r="F53" s="50">
        <v>21</v>
      </c>
      <c r="G53" s="49">
        <v>3.4313725490196099</v>
      </c>
      <c r="H53" s="51">
        <v>10</v>
      </c>
      <c r="I53" s="49">
        <v>1.63398692810458</v>
      </c>
      <c r="J53" s="50">
        <v>7</v>
      </c>
      <c r="K53" s="49">
        <v>1.1437908496732001</v>
      </c>
      <c r="L53" s="51">
        <v>564</v>
      </c>
      <c r="M53" s="49">
        <v>92.156862745098096</v>
      </c>
      <c r="N53" s="51">
        <v>0</v>
      </c>
      <c r="O53" s="49">
        <v>0</v>
      </c>
      <c r="P53" s="52">
        <v>8</v>
      </c>
      <c r="Q53" s="53">
        <v>1.3071895424836599</v>
      </c>
      <c r="R53" s="59">
        <v>6</v>
      </c>
      <c r="S53" s="53">
        <v>0.98039215686275005</v>
      </c>
      <c r="T53" s="48">
        <v>0</v>
      </c>
      <c r="U53" s="54">
        <v>0</v>
      </c>
      <c r="V53" s="55">
        <v>47</v>
      </c>
      <c r="W53" s="56">
        <v>100</v>
      </c>
    </row>
    <row r="54" spans="1:23" s="22" customFormat="1" ht="15" customHeight="1" x14ac:dyDescent="0.2">
      <c r="A54" s="21" t="s">
        <v>17</v>
      </c>
      <c r="B54" s="23" t="s">
        <v>65</v>
      </c>
      <c r="C54" s="24">
        <v>11240</v>
      </c>
      <c r="D54" s="34">
        <v>20</v>
      </c>
      <c r="E54" s="26">
        <v>0.17793594306050001</v>
      </c>
      <c r="F54" s="27">
        <v>2270</v>
      </c>
      <c r="G54" s="37">
        <v>20.195729537366599</v>
      </c>
      <c r="H54" s="33">
        <v>767</v>
      </c>
      <c r="I54" s="37">
        <v>6.82384341637011</v>
      </c>
      <c r="J54" s="27">
        <v>791</v>
      </c>
      <c r="K54" s="26">
        <v>7.0373665480427103</v>
      </c>
      <c r="L54" s="27">
        <v>6829</v>
      </c>
      <c r="M54" s="26">
        <v>60.7562277580071</v>
      </c>
      <c r="N54" s="27">
        <v>24</v>
      </c>
      <c r="O54" s="26">
        <v>0.21352313167260001</v>
      </c>
      <c r="P54" s="35">
        <v>539</v>
      </c>
      <c r="Q54" s="29">
        <v>4.7953736654804304</v>
      </c>
      <c r="R54" s="25">
        <v>242</v>
      </c>
      <c r="S54" s="29">
        <v>2.1530249110320301</v>
      </c>
      <c r="T54" s="34">
        <v>48</v>
      </c>
      <c r="U54" s="30">
        <v>0.42704626334520002</v>
      </c>
      <c r="V54" s="31">
        <v>245</v>
      </c>
      <c r="W54" s="32">
        <v>100</v>
      </c>
    </row>
    <row r="55" spans="1:23" s="22" customFormat="1" ht="15" customHeight="1" x14ac:dyDescent="0.2">
      <c r="A55" s="21" t="s">
        <v>17</v>
      </c>
      <c r="B55" s="57" t="s">
        <v>66</v>
      </c>
      <c r="C55" s="47">
        <v>7927</v>
      </c>
      <c r="D55" s="48">
        <v>25</v>
      </c>
      <c r="E55" s="49">
        <v>0.31537782263150999</v>
      </c>
      <c r="F55" s="50">
        <v>1593</v>
      </c>
      <c r="G55" s="49">
        <v>20.095874858079998</v>
      </c>
      <c r="H55" s="51">
        <v>682</v>
      </c>
      <c r="I55" s="49">
        <v>8.6035070013876602</v>
      </c>
      <c r="J55" s="51">
        <v>160</v>
      </c>
      <c r="K55" s="49">
        <v>2.0184180648416801</v>
      </c>
      <c r="L55" s="50">
        <v>4842</v>
      </c>
      <c r="M55" s="49">
        <v>61.082376687271399</v>
      </c>
      <c r="N55" s="50">
        <v>32</v>
      </c>
      <c r="O55" s="49">
        <v>0.40368361296833999</v>
      </c>
      <c r="P55" s="58">
        <v>593</v>
      </c>
      <c r="Q55" s="53">
        <v>7.4807619528194804</v>
      </c>
      <c r="R55" s="48">
        <v>68</v>
      </c>
      <c r="S55" s="53">
        <v>0.85782767755771006</v>
      </c>
      <c r="T55" s="59">
        <v>116</v>
      </c>
      <c r="U55" s="54">
        <v>1.46335309701022</v>
      </c>
      <c r="V55" s="55">
        <v>212</v>
      </c>
      <c r="W55" s="56">
        <v>100</v>
      </c>
    </row>
    <row r="56" spans="1:23" s="22" customFormat="1" ht="15" customHeight="1" x14ac:dyDescent="0.2">
      <c r="A56" s="21" t="s">
        <v>17</v>
      </c>
      <c r="B56" s="23" t="s">
        <v>67</v>
      </c>
      <c r="C56" s="24">
        <v>1082</v>
      </c>
      <c r="D56" s="25">
        <v>5</v>
      </c>
      <c r="E56" s="26">
        <v>0.46210720887245998</v>
      </c>
      <c r="F56" s="27">
        <v>43</v>
      </c>
      <c r="G56" s="26">
        <v>3.9741219963031398</v>
      </c>
      <c r="H56" s="27">
        <v>33</v>
      </c>
      <c r="I56" s="26">
        <v>3.0499075785582299</v>
      </c>
      <c r="J56" s="33">
        <v>20</v>
      </c>
      <c r="K56" s="26">
        <v>1.8484288354898299</v>
      </c>
      <c r="L56" s="27">
        <v>964</v>
      </c>
      <c r="M56" s="26">
        <v>89.094269870610006</v>
      </c>
      <c r="N56" s="33">
        <v>1</v>
      </c>
      <c r="O56" s="26">
        <v>9.2421441774490007E-2</v>
      </c>
      <c r="P56" s="28">
        <v>16</v>
      </c>
      <c r="Q56" s="29">
        <v>1.4787430683918701</v>
      </c>
      <c r="R56" s="34">
        <v>11</v>
      </c>
      <c r="S56" s="29">
        <v>1.01663585951941</v>
      </c>
      <c r="T56" s="34">
        <v>11</v>
      </c>
      <c r="U56" s="30">
        <v>1.01663585951941</v>
      </c>
      <c r="V56" s="31">
        <v>88</v>
      </c>
      <c r="W56" s="32">
        <v>100</v>
      </c>
    </row>
    <row r="57" spans="1:23" s="22" customFormat="1" ht="15" customHeight="1" x14ac:dyDescent="0.2">
      <c r="A57" s="21" t="s">
        <v>17</v>
      </c>
      <c r="B57" s="57" t="s">
        <v>68</v>
      </c>
      <c r="C57" s="47">
        <v>7902</v>
      </c>
      <c r="D57" s="48">
        <v>25</v>
      </c>
      <c r="E57" s="49">
        <v>0.31637560111363999</v>
      </c>
      <c r="F57" s="51">
        <v>443</v>
      </c>
      <c r="G57" s="49">
        <v>5.6061756517337402</v>
      </c>
      <c r="H57" s="50">
        <v>346</v>
      </c>
      <c r="I57" s="49">
        <v>4.3786383194128096</v>
      </c>
      <c r="J57" s="50">
        <v>146</v>
      </c>
      <c r="K57" s="49">
        <v>1.8476335105036701</v>
      </c>
      <c r="L57" s="50">
        <v>6774</v>
      </c>
      <c r="M57" s="49">
        <v>85.7251328777525</v>
      </c>
      <c r="N57" s="50">
        <v>4</v>
      </c>
      <c r="O57" s="49">
        <v>5.0620096178180002E-2</v>
      </c>
      <c r="P57" s="58">
        <v>164</v>
      </c>
      <c r="Q57" s="53">
        <v>2.07542394330549</v>
      </c>
      <c r="R57" s="59">
        <v>88</v>
      </c>
      <c r="S57" s="53">
        <v>1.11364211592002</v>
      </c>
      <c r="T57" s="59">
        <v>35</v>
      </c>
      <c r="U57" s="54">
        <v>0.44292584155909998</v>
      </c>
      <c r="V57" s="55">
        <v>353</v>
      </c>
      <c r="W57" s="56">
        <v>100</v>
      </c>
    </row>
    <row r="58" spans="1:23" s="22" customFormat="1" ht="15" customHeight="1" x14ac:dyDescent="0.2">
      <c r="A58" s="21" t="s">
        <v>17</v>
      </c>
      <c r="B58" s="23" t="s">
        <v>69</v>
      </c>
      <c r="C58" s="24">
        <v>466</v>
      </c>
      <c r="D58" s="25">
        <v>3</v>
      </c>
      <c r="E58" s="26">
        <v>0.64377682403433001</v>
      </c>
      <c r="F58" s="33">
        <v>10</v>
      </c>
      <c r="G58" s="26">
        <v>2.1459227467811202</v>
      </c>
      <c r="H58" s="27">
        <v>51</v>
      </c>
      <c r="I58" s="26">
        <v>10.9442060085837</v>
      </c>
      <c r="J58" s="27">
        <v>2</v>
      </c>
      <c r="K58" s="26">
        <v>0.42918454935622002</v>
      </c>
      <c r="L58" s="27">
        <v>390</v>
      </c>
      <c r="M58" s="26">
        <v>83.690987124463504</v>
      </c>
      <c r="N58" s="27">
        <v>0</v>
      </c>
      <c r="O58" s="26">
        <v>0</v>
      </c>
      <c r="P58" s="35">
        <v>10</v>
      </c>
      <c r="Q58" s="29">
        <v>2.1459227467811202</v>
      </c>
      <c r="R58" s="34">
        <v>1</v>
      </c>
      <c r="S58" s="29">
        <v>0.21459227467811001</v>
      </c>
      <c r="T58" s="34">
        <v>1</v>
      </c>
      <c r="U58" s="30">
        <v>0.21459227467811001</v>
      </c>
      <c r="V58" s="31">
        <v>24</v>
      </c>
      <c r="W58" s="32">
        <v>100</v>
      </c>
    </row>
    <row r="59" spans="1:23" s="75" customFormat="1" ht="15" customHeight="1" thickBot="1" x14ac:dyDescent="0.25">
      <c r="A59" s="74" t="s">
        <v>17</v>
      </c>
      <c r="B59" s="62" t="s">
        <v>71</v>
      </c>
      <c r="C59" s="63">
        <v>2312</v>
      </c>
      <c r="D59" s="64">
        <v>2</v>
      </c>
      <c r="E59" s="65">
        <v>8.6505190311419997E-2</v>
      </c>
      <c r="F59" s="66">
        <v>0</v>
      </c>
      <c r="G59" s="65">
        <v>0</v>
      </c>
      <c r="H59" s="67">
        <v>2308</v>
      </c>
      <c r="I59" s="65">
        <v>99.826989619377201</v>
      </c>
      <c r="J59" s="66">
        <v>0</v>
      </c>
      <c r="K59" s="65">
        <v>0</v>
      </c>
      <c r="L59" s="66">
        <v>2</v>
      </c>
      <c r="M59" s="65">
        <v>8.6505190311419997E-2</v>
      </c>
      <c r="N59" s="66">
        <v>0</v>
      </c>
      <c r="O59" s="65">
        <v>0</v>
      </c>
      <c r="P59" s="68">
        <v>0</v>
      </c>
      <c r="Q59" s="69">
        <v>0</v>
      </c>
      <c r="R59" s="70">
        <v>436</v>
      </c>
      <c r="S59" s="69">
        <v>18.858131487889299</v>
      </c>
      <c r="T59" s="70">
        <v>3</v>
      </c>
      <c r="U59" s="71">
        <v>0.12975778546712999</v>
      </c>
      <c r="V59" s="72">
        <v>139</v>
      </c>
      <c r="W59" s="73">
        <v>100</v>
      </c>
    </row>
    <row r="60" spans="1:23" s="39" customFormat="1" ht="15" customHeight="1" x14ac:dyDescent="0.2">
      <c r="A60" s="41"/>
      <c r="B60" s="45" t="s">
        <v>76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">
      <c r="A61" s="41"/>
      <c r="B61" s="42" t="str">
        <f>CONCATENATE("NOTE: Table reads (for 50 states, District of Columbia, and Puerto Rico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331,301 public school male students enrolled in Advanced Placement mathematics, 1,119 (0.3%) were American Indian or Alaska Native, and 4,707 (1.4%)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" customHeight="1" x14ac:dyDescent="0.2">
      <c r="B62" s="101" t="s">
        <v>74</v>
      </c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</row>
    <row r="63" spans="1:23" s="39" customFormat="1" ht="15" customHeight="1" x14ac:dyDescent="0.2">
      <c r="A63" s="41"/>
      <c r="B63" s="101" t="s">
        <v>73</v>
      </c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</row>
    <row r="64" spans="1:23" s="39" customFormat="1" ht="15" customHeight="1" x14ac:dyDescent="0.2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3:W63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  <mergeCell ref="V4:V5"/>
    <mergeCell ref="C4:C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W65"/>
  <sheetViews>
    <sheetView showGridLines="0" zoomScale="75" zoomScaleNormal="75" workbookViewId="0">
      <selection activeCell="G55" sqref="G55"/>
    </sheetView>
  </sheetViews>
  <sheetFormatPr defaultColWidth="12.1640625" defaultRowHeight="15" customHeight="1" x14ac:dyDescent="0.2"/>
  <cols>
    <col min="1" max="1" width="16" style="10" customWidth="1"/>
    <col min="2" max="2" width="53.3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46" t="str">
        <f>CONCATENATE("Number and percentage of public school female students ",A7, ", by race/ethnicity, disability status, and English proficiency, by state: School Year 2017-18")</f>
        <v>Number and percentage of public school female students enrolled in Advanced Placement mathematics,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111" t="s">
        <v>0</v>
      </c>
      <c r="C4" s="113" t="s">
        <v>11</v>
      </c>
      <c r="D4" s="115" t="s">
        <v>10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7"/>
      <c r="R4" s="118" t="s">
        <v>16</v>
      </c>
      <c r="S4" s="119"/>
      <c r="T4" s="118" t="s">
        <v>12</v>
      </c>
      <c r="U4" s="119"/>
      <c r="V4" s="102" t="s">
        <v>15</v>
      </c>
      <c r="W4" s="104" t="s">
        <v>13</v>
      </c>
    </row>
    <row r="5" spans="1:23" s="12" customFormat="1" ht="24.95" customHeight="1" x14ac:dyDescent="0.2">
      <c r="A5" s="11"/>
      <c r="B5" s="112"/>
      <c r="C5" s="114"/>
      <c r="D5" s="106" t="s">
        <v>1</v>
      </c>
      <c r="E5" s="107"/>
      <c r="F5" s="108" t="s">
        <v>2</v>
      </c>
      <c r="G5" s="107"/>
      <c r="H5" s="109" t="s">
        <v>3</v>
      </c>
      <c r="I5" s="107"/>
      <c r="J5" s="109" t="s">
        <v>4</v>
      </c>
      <c r="K5" s="107"/>
      <c r="L5" s="109" t="s">
        <v>5</v>
      </c>
      <c r="M5" s="107"/>
      <c r="N5" s="109" t="s">
        <v>6</v>
      </c>
      <c r="O5" s="107"/>
      <c r="P5" s="109" t="s">
        <v>7</v>
      </c>
      <c r="Q5" s="110"/>
      <c r="R5" s="120"/>
      <c r="S5" s="121"/>
      <c r="T5" s="120"/>
      <c r="U5" s="121"/>
      <c r="V5" s="103"/>
      <c r="W5" s="105"/>
    </row>
    <row r="6" spans="1:23" s="12" customFormat="1" ht="15" customHeight="1" thickBot="1" x14ac:dyDescent="0.2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0" customFormat="1" ht="15" customHeight="1" x14ac:dyDescent="0.2">
      <c r="A7" s="88" t="str">
        <f>Male!A7</f>
        <v>enrolled in Advanced Placement mathematics</v>
      </c>
      <c r="B7" s="61" t="s">
        <v>70</v>
      </c>
      <c r="C7" s="89">
        <v>335854</v>
      </c>
      <c r="D7" s="90">
        <v>1230</v>
      </c>
      <c r="E7" s="91">
        <v>0.36623056447147001</v>
      </c>
      <c r="F7" s="92">
        <v>56464</v>
      </c>
      <c r="G7" s="91">
        <v>16.812067148225101</v>
      </c>
      <c r="H7" s="92">
        <v>58423</v>
      </c>
      <c r="I7" s="91">
        <v>17.3953563155419</v>
      </c>
      <c r="J7" s="92">
        <v>24291</v>
      </c>
      <c r="K7" s="91">
        <v>7.2326070256718697</v>
      </c>
      <c r="L7" s="92">
        <v>184008</v>
      </c>
      <c r="M7" s="91">
        <v>54.788092444931401</v>
      </c>
      <c r="N7" s="93">
        <v>982</v>
      </c>
      <c r="O7" s="91">
        <v>0.29238895472436999</v>
      </c>
      <c r="P7" s="94">
        <v>10456</v>
      </c>
      <c r="Q7" s="95">
        <v>3.1132575464338701</v>
      </c>
      <c r="R7" s="96">
        <v>1839</v>
      </c>
      <c r="S7" s="95">
        <v>0.54755935614880002</v>
      </c>
      <c r="T7" s="96">
        <v>3276</v>
      </c>
      <c r="U7" s="97">
        <v>0.97542384488498002</v>
      </c>
      <c r="V7" s="98">
        <v>10748</v>
      </c>
      <c r="W7" s="99">
        <v>99.972087830294001</v>
      </c>
    </row>
    <row r="8" spans="1:23" s="22" customFormat="1" ht="15" customHeight="1" x14ac:dyDescent="0.2">
      <c r="A8" s="21" t="s">
        <v>17</v>
      </c>
      <c r="B8" s="23" t="s">
        <v>20</v>
      </c>
      <c r="C8" s="24">
        <v>3435</v>
      </c>
      <c r="D8" s="25">
        <v>35</v>
      </c>
      <c r="E8" s="26">
        <v>1.01892285298399</v>
      </c>
      <c r="F8" s="27">
        <v>208</v>
      </c>
      <c r="G8" s="26">
        <v>6.0553129548762801</v>
      </c>
      <c r="H8" s="33">
        <v>132</v>
      </c>
      <c r="I8" s="26">
        <v>3.8427947598253298</v>
      </c>
      <c r="J8" s="27">
        <v>809</v>
      </c>
      <c r="K8" s="26">
        <v>23.551673944687099</v>
      </c>
      <c r="L8" s="27">
        <v>2210</v>
      </c>
      <c r="M8" s="26">
        <v>64.337700145560405</v>
      </c>
      <c r="N8" s="27">
        <v>1</v>
      </c>
      <c r="O8" s="26" t="s">
        <v>75</v>
      </c>
      <c r="P8" s="35">
        <v>40</v>
      </c>
      <c r="Q8" s="29">
        <v>1.1644832605531299</v>
      </c>
      <c r="R8" s="25">
        <v>32</v>
      </c>
      <c r="S8" s="29">
        <v>0.93158660844249996</v>
      </c>
      <c r="T8" s="34">
        <v>51</v>
      </c>
      <c r="U8" s="30">
        <v>1.4847161572052401</v>
      </c>
      <c r="V8" s="31">
        <v>168</v>
      </c>
      <c r="W8" s="32">
        <v>100</v>
      </c>
    </row>
    <row r="9" spans="1:23" s="22" customFormat="1" ht="15" customHeight="1" x14ac:dyDescent="0.2">
      <c r="A9" s="21" t="s">
        <v>17</v>
      </c>
      <c r="B9" s="57" t="s">
        <v>19</v>
      </c>
      <c r="C9" s="47">
        <v>635</v>
      </c>
      <c r="D9" s="48">
        <v>39</v>
      </c>
      <c r="E9" s="49">
        <v>6.1417322834645702</v>
      </c>
      <c r="F9" s="50">
        <v>115</v>
      </c>
      <c r="G9" s="49">
        <v>18.110236220472402</v>
      </c>
      <c r="H9" s="50">
        <v>21</v>
      </c>
      <c r="I9" s="49">
        <v>3.30708661417323</v>
      </c>
      <c r="J9" s="51">
        <v>7</v>
      </c>
      <c r="K9" s="49">
        <v>1.1023622047244099</v>
      </c>
      <c r="L9" s="51">
        <v>378</v>
      </c>
      <c r="M9" s="49">
        <v>59.527559055118097</v>
      </c>
      <c r="N9" s="50">
        <v>4</v>
      </c>
      <c r="O9" s="49">
        <v>0.62992125984252001</v>
      </c>
      <c r="P9" s="58">
        <v>71</v>
      </c>
      <c r="Q9" s="53">
        <v>11.181102362204699</v>
      </c>
      <c r="R9" s="59">
        <v>0</v>
      </c>
      <c r="S9" s="53">
        <v>0</v>
      </c>
      <c r="T9" s="59">
        <v>4</v>
      </c>
      <c r="U9" s="54">
        <v>0.62992125984252001</v>
      </c>
      <c r="V9" s="55">
        <v>44</v>
      </c>
      <c r="W9" s="56">
        <v>100</v>
      </c>
    </row>
    <row r="10" spans="1:23" s="22" customFormat="1" ht="15" customHeight="1" x14ac:dyDescent="0.2">
      <c r="A10" s="21" t="s">
        <v>17</v>
      </c>
      <c r="B10" s="23" t="s">
        <v>22</v>
      </c>
      <c r="C10" s="24">
        <v>6418</v>
      </c>
      <c r="D10" s="34">
        <v>75</v>
      </c>
      <c r="E10" s="26">
        <v>1.1685883452789001</v>
      </c>
      <c r="F10" s="27">
        <v>819</v>
      </c>
      <c r="G10" s="26">
        <v>12.7609847304456</v>
      </c>
      <c r="H10" s="33">
        <v>1558</v>
      </c>
      <c r="I10" s="26">
        <v>24.275475225927099</v>
      </c>
      <c r="J10" s="27">
        <v>208</v>
      </c>
      <c r="K10" s="26">
        <v>3.2408850109068301</v>
      </c>
      <c r="L10" s="33">
        <v>3569</v>
      </c>
      <c r="M10" s="26">
        <v>55.6092240573387</v>
      </c>
      <c r="N10" s="33">
        <v>18</v>
      </c>
      <c r="O10" s="26">
        <v>0.28046120286693998</v>
      </c>
      <c r="P10" s="28">
        <v>171</v>
      </c>
      <c r="Q10" s="29">
        <v>2.6643814272359001</v>
      </c>
      <c r="R10" s="34">
        <v>17</v>
      </c>
      <c r="S10" s="29">
        <v>0.26488002492988</v>
      </c>
      <c r="T10" s="34">
        <v>2</v>
      </c>
      <c r="U10" s="30" t="s">
        <v>75</v>
      </c>
      <c r="V10" s="31">
        <v>181</v>
      </c>
      <c r="W10" s="32">
        <v>100</v>
      </c>
    </row>
    <row r="11" spans="1:23" s="22" customFormat="1" ht="15" customHeight="1" x14ac:dyDescent="0.2">
      <c r="A11" s="21" t="s">
        <v>17</v>
      </c>
      <c r="B11" s="57" t="s">
        <v>21</v>
      </c>
      <c r="C11" s="47">
        <v>2666</v>
      </c>
      <c r="D11" s="48">
        <v>16</v>
      </c>
      <c r="E11" s="49">
        <v>0.60015003750938001</v>
      </c>
      <c r="F11" s="51">
        <v>182</v>
      </c>
      <c r="G11" s="49">
        <v>6.8267066766691702</v>
      </c>
      <c r="H11" s="50">
        <v>212</v>
      </c>
      <c r="I11" s="49">
        <v>7.9519879969992502</v>
      </c>
      <c r="J11" s="50">
        <v>445</v>
      </c>
      <c r="K11" s="49">
        <v>16.6916729182296</v>
      </c>
      <c r="L11" s="50">
        <v>1756</v>
      </c>
      <c r="M11" s="49">
        <v>65.866466616654193</v>
      </c>
      <c r="N11" s="50">
        <v>2</v>
      </c>
      <c r="O11" s="49">
        <v>7.5018754688670003E-2</v>
      </c>
      <c r="P11" s="58">
        <v>53</v>
      </c>
      <c r="Q11" s="53">
        <v>1.9879969992498101</v>
      </c>
      <c r="R11" s="59">
        <v>5</v>
      </c>
      <c r="S11" s="53">
        <v>0.18754688672167999</v>
      </c>
      <c r="T11" s="48">
        <v>96</v>
      </c>
      <c r="U11" s="54">
        <v>3.6009002250562601</v>
      </c>
      <c r="V11" s="55">
        <v>191</v>
      </c>
      <c r="W11" s="56">
        <v>100</v>
      </c>
    </row>
    <row r="12" spans="1:23" s="22" customFormat="1" ht="15" customHeight="1" x14ac:dyDescent="0.2">
      <c r="A12" s="21" t="s">
        <v>17</v>
      </c>
      <c r="B12" s="23" t="s">
        <v>23</v>
      </c>
      <c r="C12" s="24">
        <v>57858</v>
      </c>
      <c r="D12" s="25">
        <v>192</v>
      </c>
      <c r="E12" s="26">
        <v>0.33184693560095002</v>
      </c>
      <c r="F12" s="33">
        <v>18118</v>
      </c>
      <c r="G12" s="26">
        <v>31.3145978084275</v>
      </c>
      <c r="H12" s="27">
        <v>19065</v>
      </c>
      <c r="I12" s="26">
        <v>32.951363683501</v>
      </c>
      <c r="J12" s="27">
        <v>1650</v>
      </c>
      <c r="K12" s="26">
        <v>2.8518096028206998</v>
      </c>
      <c r="L12" s="27">
        <v>16299</v>
      </c>
      <c r="M12" s="26">
        <v>28.170693767499699</v>
      </c>
      <c r="N12" s="33">
        <v>339</v>
      </c>
      <c r="O12" s="26">
        <v>0.58591724567043002</v>
      </c>
      <c r="P12" s="35">
        <v>2195</v>
      </c>
      <c r="Q12" s="29">
        <v>3.7937709564796598</v>
      </c>
      <c r="R12" s="34">
        <v>281</v>
      </c>
      <c r="S12" s="29">
        <v>0.48567181720765001</v>
      </c>
      <c r="T12" s="25">
        <v>839</v>
      </c>
      <c r="U12" s="30">
        <v>1.4501019737979199</v>
      </c>
      <c r="V12" s="31">
        <v>1129</v>
      </c>
      <c r="W12" s="32">
        <v>99.822852081488094</v>
      </c>
    </row>
    <row r="13" spans="1:23" s="22" customFormat="1" ht="15" customHeight="1" x14ac:dyDescent="0.2">
      <c r="A13" s="21" t="s">
        <v>17</v>
      </c>
      <c r="B13" s="57" t="s">
        <v>24</v>
      </c>
      <c r="C13" s="47">
        <v>7243</v>
      </c>
      <c r="D13" s="48">
        <v>31</v>
      </c>
      <c r="E13" s="49">
        <v>0.42799944774264997</v>
      </c>
      <c r="F13" s="51">
        <v>572</v>
      </c>
      <c r="G13" s="49">
        <v>7.8972801325417699</v>
      </c>
      <c r="H13" s="50">
        <v>1210</v>
      </c>
      <c r="I13" s="49">
        <v>16.705784895761401</v>
      </c>
      <c r="J13" s="51">
        <v>190</v>
      </c>
      <c r="K13" s="49">
        <v>2.6232224216484901</v>
      </c>
      <c r="L13" s="50">
        <v>4891</v>
      </c>
      <c r="M13" s="49">
        <v>67.527267706751402</v>
      </c>
      <c r="N13" s="50">
        <v>11</v>
      </c>
      <c r="O13" s="49">
        <v>0.15187077177965</v>
      </c>
      <c r="P13" s="52">
        <v>338</v>
      </c>
      <c r="Q13" s="53">
        <v>4.6665746237746797</v>
      </c>
      <c r="R13" s="48">
        <v>22</v>
      </c>
      <c r="S13" s="53">
        <v>0.3037415435593</v>
      </c>
      <c r="T13" s="59">
        <v>105</v>
      </c>
      <c r="U13" s="54">
        <v>1.44967554880574</v>
      </c>
      <c r="V13" s="55">
        <v>213</v>
      </c>
      <c r="W13" s="56">
        <v>100</v>
      </c>
    </row>
    <row r="14" spans="1:23" s="22" customFormat="1" ht="15" customHeight="1" x14ac:dyDescent="0.2">
      <c r="A14" s="21" t="s">
        <v>17</v>
      </c>
      <c r="B14" s="23" t="s">
        <v>25</v>
      </c>
      <c r="C14" s="36">
        <v>4397</v>
      </c>
      <c r="D14" s="25">
        <v>5</v>
      </c>
      <c r="E14" s="26">
        <v>0.11371389583807</v>
      </c>
      <c r="F14" s="27">
        <v>642</v>
      </c>
      <c r="G14" s="26">
        <v>14.600864225608399</v>
      </c>
      <c r="H14" s="33">
        <v>410</v>
      </c>
      <c r="I14" s="26">
        <v>9.3245394587218602</v>
      </c>
      <c r="J14" s="33">
        <v>280</v>
      </c>
      <c r="K14" s="26">
        <v>6.3679781669319997</v>
      </c>
      <c r="L14" s="33">
        <v>2957</v>
      </c>
      <c r="M14" s="26">
        <v>67.250397998635506</v>
      </c>
      <c r="N14" s="27">
        <v>7</v>
      </c>
      <c r="O14" s="26">
        <v>0.1591994541733</v>
      </c>
      <c r="P14" s="28">
        <v>96</v>
      </c>
      <c r="Q14" s="29">
        <v>2.1833068000909699</v>
      </c>
      <c r="R14" s="34">
        <v>14</v>
      </c>
      <c r="S14" s="29">
        <v>0.31839890834660001</v>
      </c>
      <c r="T14" s="25">
        <v>11</v>
      </c>
      <c r="U14" s="30">
        <v>0.25017057084375999</v>
      </c>
      <c r="V14" s="31">
        <v>158</v>
      </c>
      <c r="W14" s="32">
        <v>100</v>
      </c>
    </row>
    <row r="15" spans="1:23" s="22" customFormat="1" ht="15" customHeight="1" x14ac:dyDescent="0.2">
      <c r="A15" s="21" t="s">
        <v>17</v>
      </c>
      <c r="B15" s="57" t="s">
        <v>27</v>
      </c>
      <c r="C15" s="60">
        <v>3311</v>
      </c>
      <c r="D15" s="48">
        <v>3</v>
      </c>
      <c r="E15" s="49">
        <v>9.0607067351250001E-2</v>
      </c>
      <c r="F15" s="50">
        <v>233</v>
      </c>
      <c r="G15" s="49">
        <v>7.03714889761401</v>
      </c>
      <c r="H15" s="50">
        <v>303</v>
      </c>
      <c r="I15" s="49">
        <v>9.1513138024766008</v>
      </c>
      <c r="J15" s="51">
        <v>1070</v>
      </c>
      <c r="K15" s="49">
        <v>32.3165206886137</v>
      </c>
      <c r="L15" s="50">
        <v>1631</v>
      </c>
      <c r="M15" s="49">
        <v>49.260042283298098</v>
      </c>
      <c r="N15" s="51">
        <v>0</v>
      </c>
      <c r="O15" s="49">
        <v>0</v>
      </c>
      <c r="P15" s="52">
        <v>71</v>
      </c>
      <c r="Q15" s="53">
        <v>2.1443672606463302</v>
      </c>
      <c r="R15" s="59">
        <v>10</v>
      </c>
      <c r="S15" s="53">
        <v>0.30202355783751</v>
      </c>
      <c r="T15" s="48">
        <v>5</v>
      </c>
      <c r="U15" s="54">
        <v>0.15101177891876</v>
      </c>
      <c r="V15" s="55">
        <v>32</v>
      </c>
      <c r="W15" s="56">
        <v>100</v>
      </c>
    </row>
    <row r="16" spans="1:23" s="22" customFormat="1" ht="15" customHeight="1" x14ac:dyDescent="0.2">
      <c r="A16" s="21" t="s">
        <v>17</v>
      </c>
      <c r="B16" s="23" t="s">
        <v>26</v>
      </c>
      <c r="C16" s="36">
        <v>351</v>
      </c>
      <c r="D16" s="34">
        <v>0</v>
      </c>
      <c r="E16" s="26">
        <v>0</v>
      </c>
      <c r="F16" s="33">
        <v>27</v>
      </c>
      <c r="G16" s="26">
        <v>7.6923076923076898</v>
      </c>
      <c r="H16" s="27">
        <v>60</v>
      </c>
      <c r="I16" s="26">
        <v>17.094017094017101</v>
      </c>
      <c r="J16" s="33">
        <v>146</v>
      </c>
      <c r="K16" s="26">
        <v>41.595441595441599</v>
      </c>
      <c r="L16" s="27">
        <v>93</v>
      </c>
      <c r="M16" s="26">
        <v>26.495726495726501</v>
      </c>
      <c r="N16" s="33">
        <v>0</v>
      </c>
      <c r="O16" s="26">
        <v>0</v>
      </c>
      <c r="P16" s="28">
        <v>25</v>
      </c>
      <c r="Q16" s="29">
        <v>7.1225071225071197</v>
      </c>
      <c r="R16" s="25">
        <v>0</v>
      </c>
      <c r="S16" s="29">
        <v>0</v>
      </c>
      <c r="T16" s="25">
        <v>3</v>
      </c>
      <c r="U16" s="30">
        <v>0.85470085470085</v>
      </c>
      <c r="V16" s="31">
        <v>19</v>
      </c>
      <c r="W16" s="32">
        <v>100</v>
      </c>
    </row>
    <row r="17" spans="1:23" s="22" customFormat="1" ht="15" customHeight="1" x14ac:dyDescent="0.2">
      <c r="A17" s="21" t="s">
        <v>17</v>
      </c>
      <c r="B17" s="57" t="s">
        <v>28</v>
      </c>
      <c r="C17" s="47">
        <v>16089</v>
      </c>
      <c r="D17" s="48">
        <v>57</v>
      </c>
      <c r="E17" s="49">
        <v>0.35427932127541001</v>
      </c>
      <c r="F17" s="51">
        <v>1676</v>
      </c>
      <c r="G17" s="49">
        <v>10.417055130834701</v>
      </c>
      <c r="H17" s="50">
        <v>4212</v>
      </c>
      <c r="I17" s="49">
        <v>26.1793772142458</v>
      </c>
      <c r="J17" s="51">
        <v>1562</v>
      </c>
      <c r="K17" s="49">
        <v>9.7084964882839202</v>
      </c>
      <c r="L17" s="51">
        <v>8031</v>
      </c>
      <c r="M17" s="49">
        <v>49.916091739697897</v>
      </c>
      <c r="N17" s="51">
        <v>20</v>
      </c>
      <c r="O17" s="49">
        <v>0.12430853378084</v>
      </c>
      <c r="P17" s="58">
        <v>531</v>
      </c>
      <c r="Q17" s="53">
        <v>3.3003915718814101</v>
      </c>
      <c r="R17" s="48">
        <v>93</v>
      </c>
      <c r="S17" s="53">
        <v>0.57803468208093001</v>
      </c>
      <c r="T17" s="48">
        <v>42</v>
      </c>
      <c r="U17" s="54">
        <v>0.26104792093976997</v>
      </c>
      <c r="V17" s="55">
        <v>425</v>
      </c>
      <c r="W17" s="56">
        <v>100</v>
      </c>
    </row>
    <row r="18" spans="1:23" s="22" customFormat="1" ht="15" customHeight="1" x14ac:dyDescent="0.2">
      <c r="A18" s="21" t="s">
        <v>17</v>
      </c>
      <c r="B18" s="23" t="s">
        <v>29</v>
      </c>
      <c r="C18" s="24">
        <v>10905</v>
      </c>
      <c r="D18" s="34">
        <v>17</v>
      </c>
      <c r="E18" s="26">
        <v>0.15589179275562001</v>
      </c>
      <c r="F18" s="27">
        <v>1884</v>
      </c>
      <c r="G18" s="26">
        <v>17.276478679504802</v>
      </c>
      <c r="H18" s="27">
        <v>1036</v>
      </c>
      <c r="I18" s="26">
        <v>9.5002292526364105</v>
      </c>
      <c r="J18" s="27">
        <v>2505</v>
      </c>
      <c r="K18" s="26">
        <v>22.9711141678129</v>
      </c>
      <c r="L18" s="27">
        <v>5093</v>
      </c>
      <c r="M18" s="26">
        <v>46.703347088491498</v>
      </c>
      <c r="N18" s="27">
        <v>9</v>
      </c>
      <c r="O18" s="26">
        <v>8.2530949105909995E-2</v>
      </c>
      <c r="P18" s="28">
        <v>361</v>
      </c>
      <c r="Q18" s="29">
        <v>3.3104080696928002</v>
      </c>
      <c r="R18" s="34">
        <v>37</v>
      </c>
      <c r="S18" s="29">
        <v>0.33929390187987002</v>
      </c>
      <c r="T18" s="25">
        <v>62</v>
      </c>
      <c r="U18" s="30">
        <v>0.56854653828518997</v>
      </c>
      <c r="V18" s="31">
        <v>294</v>
      </c>
      <c r="W18" s="32">
        <v>100</v>
      </c>
    </row>
    <row r="19" spans="1:23" s="22" customFormat="1" ht="15" customHeight="1" x14ac:dyDescent="0.2">
      <c r="A19" s="21" t="s">
        <v>17</v>
      </c>
      <c r="B19" s="57" t="s">
        <v>30</v>
      </c>
      <c r="C19" s="47">
        <v>993</v>
      </c>
      <c r="D19" s="48">
        <v>4</v>
      </c>
      <c r="E19" s="49">
        <v>0.40281973816716998</v>
      </c>
      <c r="F19" s="50">
        <v>565</v>
      </c>
      <c r="G19" s="49">
        <v>56.898288016112801</v>
      </c>
      <c r="H19" s="50">
        <v>56</v>
      </c>
      <c r="I19" s="49">
        <v>5.6394763343403804</v>
      </c>
      <c r="J19" s="50">
        <v>27</v>
      </c>
      <c r="K19" s="49">
        <v>2.7190332326284001</v>
      </c>
      <c r="L19" s="50">
        <v>129</v>
      </c>
      <c r="M19" s="49">
        <v>12.990936555891199</v>
      </c>
      <c r="N19" s="50">
        <v>138</v>
      </c>
      <c r="O19" s="49">
        <v>13.897280966767401</v>
      </c>
      <c r="P19" s="52">
        <v>74</v>
      </c>
      <c r="Q19" s="53">
        <v>7.4521651560926498</v>
      </c>
      <c r="R19" s="48">
        <v>3</v>
      </c>
      <c r="S19" s="53">
        <v>0.30211480362538001</v>
      </c>
      <c r="T19" s="48">
        <v>256</v>
      </c>
      <c r="U19" s="54">
        <v>25.7804632426989</v>
      </c>
      <c r="V19" s="55">
        <v>34</v>
      </c>
      <c r="W19" s="56">
        <v>100</v>
      </c>
    </row>
    <row r="20" spans="1:23" s="22" customFormat="1" ht="15" customHeight="1" x14ac:dyDescent="0.2">
      <c r="A20" s="21" t="s">
        <v>17</v>
      </c>
      <c r="B20" s="23" t="s">
        <v>32</v>
      </c>
      <c r="C20" s="36">
        <v>1918</v>
      </c>
      <c r="D20" s="34">
        <v>7</v>
      </c>
      <c r="E20" s="26">
        <v>0.36496350364963998</v>
      </c>
      <c r="F20" s="33">
        <v>77</v>
      </c>
      <c r="G20" s="26">
        <v>4.0145985401459896</v>
      </c>
      <c r="H20" s="27">
        <v>145</v>
      </c>
      <c r="I20" s="26">
        <v>7.5599582898852997</v>
      </c>
      <c r="J20" s="33">
        <v>6</v>
      </c>
      <c r="K20" s="26">
        <v>0.31282586027112003</v>
      </c>
      <c r="L20" s="33">
        <v>1624</v>
      </c>
      <c r="M20" s="26">
        <v>84.671532846715294</v>
      </c>
      <c r="N20" s="33">
        <v>13</v>
      </c>
      <c r="O20" s="26">
        <v>0.67778936392074995</v>
      </c>
      <c r="P20" s="28">
        <v>46</v>
      </c>
      <c r="Q20" s="29">
        <v>2.3983315954118898</v>
      </c>
      <c r="R20" s="34">
        <v>3</v>
      </c>
      <c r="S20" s="29">
        <v>0.15641293013556001</v>
      </c>
      <c r="T20" s="25">
        <v>35</v>
      </c>
      <c r="U20" s="30">
        <v>1.8248175182481801</v>
      </c>
      <c r="V20" s="31">
        <v>51</v>
      </c>
      <c r="W20" s="32">
        <v>100</v>
      </c>
    </row>
    <row r="21" spans="1:23" s="22" customFormat="1" ht="15" customHeight="1" x14ac:dyDescent="0.2">
      <c r="A21" s="21" t="s">
        <v>17</v>
      </c>
      <c r="B21" s="57" t="s">
        <v>33</v>
      </c>
      <c r="C21" s="47">
        <v>16858</v>
      </c>
      <c r="D21" s="59">
        <v>37</v>
      </c>
      <c r="E21" s="49">
        <v>0.21948036540515001</v>
      </c>
      <c r="F21" s="50">
        <v>2644</v>
      </c>
      <c r="G21" s="49">
        <v>15.683948273816601</v>
      </c>
      <c r="H21" s="51">
        <v>2636</v>
      </c>
      <c r="I21" s="49">
        <v>15.636493059674899</v>
      </c>
      <c r="J21" s="50">
        <v>1254</v>
      </c>
      <c r="K21" s="49">
        <v>7.43860481670424</v>
      </c>
      <c r="L21" s="50">
        <v>9688</v>
      </c>
      <c r="M21" s="49">
        <v>57.468264325542798</v>
      </c>
      <c r="N21" s="50">
        <v>24</v>
      </c>
      <c r="O21" s="49">
        <v>0.14236564242496</v>
      </c>
      <c r="P21" s="58">
        <v>575</v>
      </c>
      <c r="Q21" s="53">
        <v>3.41084351643137</v>
      </c>
      <c r="R21" s="48">
        <v>68</v>
      </c>
      <c r="S21" s="53">
        <v>0.40336932020406002</v>
      </c>
      <c r="T21" s="59">
        <v>98</v>
      </c>
      <c r="U21" s="54">
        <v>0.58132637323526004</v>
      </c>
      <c r="V21" s="55">
        <v>381</v>
      </c>
      <c r="W21" s="56">
        <v>100</v>
      </c>
    </row>
    <row r="22" spans="1:23" s="22" customFormat="1" ht="15" customHeight="1" x14ac:dyDescent="0.2">
      <c r="A22" s="21" t="s">
        <v>17</v>
      </c>
      <c r="B22" s="23" t="s">
        <v>34</v>
      </c>
      <c r="C22" s="24">
        <v>6690</v>
      </c>
      <c r="D22" s="25">
        <v>10</v>
      </c>
      <c r="E22" s="26">
        <v>0.14947683109118001</v>
      </c>
      <c r="F22" s="33">
        <v>489</v>
      </c>
      <c r="G22" s="26">
        <v>7.30941704035875</v>
      </c>
      <c r="H22" s="33">
        <v>437</v>
      </c>
      <c r="I22" s="26">
        <v>6.5321375186846096</v>
      </c>
      <c r="J22" s="27">
        <v>310</v>
      </c>
      <c r="K22" s="26">
        <v>4.6337817638266099</v>
      </c>
      <c r="L22" s="27">
        <v>5214</v>
      </c>
      <c r="M22" s="26">
        <v>77.937219730941706</v>
      </c>
      <c r="N22" s="27">
        <v>4</v>
      </c>
      <c r="O22" s="26">
        <v>5.9790732436469998E-2</v>
      </c>
      <c r="P22" s="35">
        <v>226</v>
      </c>
      <c r="Q22" s="29">
        <v>3.3781763826606901</v>
      </c>
      <c r="R22" s="34">
        <v>56</v>
      </c>
      <c r="S22" s="29">
        <v>0.83707025411060998</v>
      </c>
      <c r="T22" s="34">
        <v>187</v>
      </c>
      <c r="U22" s="30">
        <v>2.7952167414050799</v>
      </c>
      <c r="V22" s="31">
        <v>296</v>
      </c>
      <c r="W22" s="32">
        <v>100</v>
      </c>
    </row>
    <row r="23" spans="1:23" s="22" customFormat="1" ht="15" customHeight="1" x14ac:dyDescent="0.2">
      <c r="A23" s="21" t="s">
        <v>17</v>
      </c>
      <c r="B23" s="57" t="s">
        <v>31</v>
      </c>
      <c r="C23" s="47">
        <v>1585</v>
      </c>
      <c r="D23" s="48">
        <v>3</v>
      </c>
      <c r="E23" s="49">
        <v>0.18927444794952999</v>
      </c>
      <c r="F23" s="50">
        <v>142</v>
      </c>
      <c r="G23" s="49">
        <v>8.9589905362776001</v>
      </c>
      <c r="H23" s="50">
        <v>76</v>
      </c>
      <c r="I23" s="49">
        <v>4.7949526813880103</v>
      </c>
      <c r="J23" s="50">
        <v>31</v>
      </c>
      <c r="K23" s="49">
        <v>1.95583596214511</v>
      </c>
      <c r="L23" s="50">
        <v>1290</v>
      </c>
      <c r="M23" s="49">
        <v>81.3880126182965</v>
      </c>
      <c r="N23" s="50">
        <v>0</v>
      </c>
      <c r="O23" s="49">
        <v>0</v>
      </c>
      <c r="P23" s="58">
        <v>43</v>
      </c>
      <c r="Q23" s="53">
        <v>2.7129337539432199</v>
      </c>
      <c r="R23" s="59">
        <v>7</v>
      </c>
      <c r="S23" s="53">
        <v>0.44164037854889998</v>
      </c>
      <c r="T23" s="48">
        <v>8</v>
      </c>
      <c r="U23" s="54">
        <v>0.50473186119874003</v>
      </c>
      <c r="V23" s="55">
        <v>111</v>
      </c>
      <c r="W23" s="56">
        <v>100</v>
      </c>
    </row>
    <row r="24" spans="1:23" s="22" customFormat="1" ht="15" customHeight="1" x14ac:dyDescent="0.2">
      <c r="A24" s="21" t="s">
        <v>17</v>
      </c>
      <c r="B24" s="23" t="s">
        <v>35</v>
      </c>
      <c r="C24" s="24">
        <v>2213</v>
      </c>
      <c r="D24" s="34">
        <v>11</v>
      </c>
      <c r="E24" s="26">
        <v>0.49706281066426</v>
      </c>
      <c r="F24" s="27">
        <v>215</v>
      </c>
      <c r="G24" s="26">
        <v>9.7153185720741106</v>
      </c>
      <c r="H24" s="33">
        <v>185</v>
      </c>
      <c r="I24" s="26">
        <v>8.3596927248079602</v>
      </c>
      <c r="J24" s="27">
        <v>70</v>
      </c>
      <c r="K24" s="26">
        <v>3.1631269769543602</v>
      </c>
      <c r="L24" s="27">
        <v>1642</v>
      </c>
      <c r="M24" s="26">
        <v>74.197921373700893</v>
      </c>
      <c r="N24" s="27">
        <v>4</v>
      </c>
      <c r="O24" s="26">
        <v>0.18075011296881999</v>
      </c>
      <c r="P24" s="35">
        <v>86</v>
      </c>
      <c r="Q24" s="29">
        <v>3.8861274288296399</v>
      </c>
      <c r="R24" s="34">
        <v>31</v>
      </c>
      <c r="S24" s="29">
        <v>1.40081337550836</v>
      </c>
      <c r="T24" s="25">
        <v>26</v>
      </c>
      <c r="U24" s="30">
        <v>1.1748757342973299</v>
      </c>
      <c r="V24" s="31">
        <v>84</v>
      </c>
      <c r="W24" s="32">
        <v>100</v>
      </c>
    </row>
    <row r="25" spans="1:23" s="22" customFormat="1" ht="15" customHeight="1" x14ac:dyDescent="0.2">
      <c r="A25" s="21" t="s">
        <v>17</v>
      </c>
      <c r="B25" s="57" t="s">
        <v>36</v>
      </c>
      <c r="C25" s="60">
        <v>3931</v>
      </c>
      <c r="D25" s="48">
        <v>9</v>
      </c>
      <c r="E25" s="49">
        <v>0.22894937674891999</v>
      </c>
      <c r="F25" s="50">
        <v>239</v>
      </c>
      <c r="G25" s="49">
        <v>6.0798778936657403</v>
      </c>
      <c r="H25" s="50">
        <v>110</v>
      </c>
      <c r="I25" s="49">
        <v>2.7982701602645599</v>
      </c>
      <c r="J25" s="50">
        <v>165</v>
      </c>
      <c r="K25" s="49">
        <v>4.1974052403968498</v>
      </c>
      <c r="L25" s="51">
        <v>3330</v>
      </c>
      <c r="M25" s="49">
        <v>84.711269397099997</v>
      </c>
      <c r="N25" s="50">
        <v>4</v>
      </c>
      <c r="O25" s="49">
        <v>0.10175527855508</v>
      </c>
      <c r="P25" s="58">
        <v>74</v>
      </c>
      <c r="Q25" s="53">
        <v>1.88247265326889</v>
      </c>
      <c r="R25" s="48">
        <v>8</v>
      </c>
      <c r="S25" s="53">
        <v>0.20351055711015001</v>
      </c>
      <c r="T25" s="48">
        <v>4</v>
      </c>
      <c r="U25" s="54">
        <v>0.10175527855508</v>
      </c>
      <c r="V25" s="55">
        <v>163</v>
      </c>
      <c r="W25" s="56">
        <v>100</v>
      </c>
    </row>
    <row r="26" spans="1:23" s="22" customFormat="1" ht="15" customHeight="1" x14ac:dyDescent="0.2">
      <c r="A26" s="21" t="s">
        <v>17</v>
      </c>
      <c r="B26" s="23" t="s">
        <v>37</v>
      </c>
      <c r="C26" s="24">
        <v>1315</v>
      </c>
      <c r="D26" s="25">
        <v>0</v>
      </c>
      <c r="E26" s="26">
        <v>0</v>
      </c>
      <c r="F26" s="33">
        <v>125</v>
      </c>
      <c r="G26" s="26">
        <v>9.5057034220532302</v>
      </c>
      <c r="H26" s="33">
        <v>56</v>
      </c>
      <c r="I26" s="26">
        <v>4.2585551330798497</v>
      </c>
      <c r="J26" s="27">
        <v>278</v>
      </c>
      <c r="K26" s="26">
        <v>21.140684410646401</v>
      </c>
      <c r="L26" s="27">
        <v>837</v>
      </c>
      <c r="M26" s="26">
        <v>63.650190114068501</v>
      </c>
      <c r="N26" s="33">
        <v>6</v>
      </c>
      <c r="O26" s="26">
        <v>0.45627376425855998</v>
      </c>
      <c r="P26" s="35">
        <v>13</v>
      </c>
      <c r="Q26" s="29">
        <v>0.98859315589354002</v>
      </c>
      <c r="R26" s="25">
        <v>4</v>
      </c>
      <c r="S26" s="29">
        <v>0.30418250950570003</v>
      </c>
      <c r="T26" s="25">
        <v>3</v>
      </c>
      <c r="U26" s="30">
        <v>0.22813688212927999</v>
      </c>
      <c r="V26" s="31">
        <v>82</v>
      </c>
      <c r="W26" s="32">
        <v>100</v>
      </c>
    </row>
    <row r="27" spans="1:23" s="22" customFormat="1" ht="15" customHeight="1" x14ac:dyDescent="0.2">
      <c r="A27" s="21" t="s">
        <v>17</v>
      </c>
      <c r="B27" s="57" t="s">
        <v>40</v>
      </c>
      <c r="C27" s="60">
        <v>1164</v>
      </c>
      <c r="D27" s="59">
        <v>10</v>
      </c>
      <c r="E27" s="49">
        <v>0.85910652920962005</v>
      </c>
      <c r="F27" s="50">
        <v>56</v>
      </c>
      <c r="G27" s="49">
        <v>4.8109965635738803</v>
      </c>
      <c r="H27" s="50">
        <v>19</v>
      </c>
      <c r="I27" s="49">
        <v>1.63230240549828</v>
      </c>
      <c r="J27" s="50">
        <v>21</v>
      </c>
      <c r="K27" s="49">
        <v>1.80412371134021</v>
      </c>
      <c r="L27" s="51">
        <v>1038</v>
      </c>
      <c r="M27" s="49">
        <v>89.175257731958794</v>
      </c>
      <c r="N27" s="50">
        <v>1</v>
      </c>
      <c r="O27" s="49">
        <v>8.5910652920960007E-2</v>
      </c>
      <c r="P27" s="58">
        <v>19</v>
      </c>
      <c r="Q27" s="53">
        <v>1.63230240549828</v>
      </c>
      <c r="R27" s="59">
        <v>7</v>
      </c>
      <c r="S27" s="53">
        <v>0.60137457044674003</v>
      </c>
      <c r="T27" s="48">
        <v>16</v>
      </c>
      <c r="U27" s="54">
        <v>1.3745704467354001</v>
      </c>
      <c r="V27" s="55">
        <v>79</v>
      </c>
      <c r="W27" s="56">
        <v>100</v>
      </c>
    </row>
    <row r="28" spans="1:23" s="22" customFormat="1" ht="15" customHeight="1" x14ac:dyDescent="0.2">
      <c r="A28" s="21" t="s">
        <v>17</v>
      </c>
      <c r="B28" s="23" t="s">
        <v>39</v>
      </c>
      <c r="C28" s="36">
        <v>6397</v>
      </c>
      <c r="D28" s="34">
        <v>13</v>
      </c>
      <c r="E28" s="26">
        <v>0.20322025949663999</v>
      </c>
      <c r="F28" s="27">
        <v>1073</v>
      </c>
      <c r="G28" s="26">
        <v>16.773487572299501</v>
      </c>
      <c r="H28" s="27">
        <v>406</v>
      </c>
      <c r="I28" s="26">
        <v>6.3467250273565696</v>
      </c>
      <c r="J28" s="27">
        <v>1320</v>
      </c>
      <c r="K28" s="26">
        <v>20.6346725027357</v>
      </c>
      <c r="L28" s="33">
        <v>3287</v>
      </c>
      <c r="M28" s="26">
        <v>51.383460997342503</v>
      </c>
      <c r="N28" s="27">
        <v>5</v>
      </c>
      <c r="O28" s="26">
        <v>7.8161638267939995E-2</v>
      </c>
      <c r="P28" s="28">
        <v>293</v>
      </c>
      <c r="Q28" s="29">
        <v>4.5802720025011698</v>
      </c>
      <c r="R28" s="25">
        <v>24</v>
      </c>
      <c r="S28" s="29">
        <v>0.37517586368610001</v>
      </c>
      <c r="T28" s="34">
        <v>10</v>
      </c>
      <c r="U28" s="30">
        <v>0.15632327653587999</v>
      </c>
      <c r="V28" s="31">
        <v>165</v>
      </c>
      <c r="W28" s="32">
        <v>100</v>
      </c>
    </row>
    <row r="29" spans="1:23" s="22" customFormat="1" ht="15" customHeight="1" x14ac:dyDescent="0.2">
      <c r="A29" s="21" t="s">
        <v>17</v>
      </c>
      <c r="B29" s="57" t="s">
        <v>38</v>
      </c>
      <c r="C29" s="47">
        <v>8918</v>
      </c>
      <c r="D29" s="48">
        <v>10</v>
      </c>
      <c r="E29" s="49">
        <v>0.11213276519399</v>
      </c>
      <c r="F29" s="50">
        <v>1406</v>
      </c>
      <c r="G29" s="49">
        <v>15.765866786275</v>
      </c>
      <c r="H29" s="51">
        <v>625</v>
      </c>
      <c r="I29" s="49">
        <v>7.0082978246243597</v>
      </c>
      <c r="J29" s="50">
        <v>503</v>
      </c>
      <c r="K29" s="49">
        <v>5.6402780892576798</v>
      </c>
      <c r="L29" s="51">
        <v>6139</v>
      </c>
      <c r="M29" s="49">
        <v>68.838304552590301</v>
      </c>
      <c r="N29" s="50">
        <v>13</v>
      </c>
      <c r="O29" s="49">
        <v>0.14577259475219001</v>
      </c>
      <c r="P29" s="58">
        <v>222</v>
      </c>
      <c r="Q29" s="53">
        <v>2.4893473873065699</v>
      </c>
      <c r="R29" s="48">
        <v>60</v>
      </c>
      <c r="S29" s="53">
        <v>0.67279659116393997</v>
      </c>
      <c r="T29" s="48">
        <v>93</v>
      </c>
      <c r="U29" s="54">
        <v>1.0428347163041001</v>
      </c>
      <c r="V29" s="55">
        <v>297</v>
      </c>
      <c r="W29" s="56">
        <v>99.663299663299696</v>
      </c>
    </row>
    <row r="30" spans="1:23" s="22" customFormat="1" ht="15" customHeight="1" x14ac:dyDescent="0.2">
      <c r="A30" s="21" t="s">
        <v>17</v>
      </c>
      <c r="B30" s="23" t="s">
        <v>41</v>
      </c>
      <c r="C30" s="24">
        <v>9384</v>
      </c>
      <c r="D30" s="34">
        <v>24</v>
      </c>
      <c r="E30" s="26">
        <v>0.25575447570331999</v>
      </c>
      <c r="F30" s="33">
        <v>1010</v>
      </c>
      <c r="G30" s="26">
        <v>10.763000852514899</v>
      </c>
      <c r="H30" s="27">
        <v>376</v>
      </c>
      <c r="I30" s="26">
        <v>4.0068201193520903</v>
      </c>
      <c r="J30" s="27">
        <v>530</v>
      </c>
      <c r="K30" s="26">
        <v>5.6479113384484201</v>
      </c>
      <c r="L30" s="27">
        <v>7231</v>
      </c>
      <c r="M30" s="26">
        <v>77.056692242114295</v>
      </c>
      <c r="N30" s="27">
        <v>17</v>
      </c>
      <c r="O30" s="26">
        <v>0.18115942028986001</v>
      </c>
      <c r="P30" s="28">
        <v>196</v>
      </c>
      <c r="Q30" s="29">
        <v>2.0886615515771498</v>
      </c>
      <c r="R30" s="25">
        <v>29</v>
      </c>
      <c r="S30" s="29">
        <v>0.30903665814151998</v>
      </c>
      <c r="T30" s="34">
        <v>103</v>
      </c>
      <c r="U30" s="30">
        <v>1.09761295822677</v>
      </c>
      <c r="V30" s="31">
        <v>370</v>
      </c>
      <c r="W30" s="32">
        <v>100</v>
      </c>
    </row>
    <row r="31" spans="1:23" s="22" customFormat="1" ht="15" customHeight="1" x14ac:dyDescent="0.2">
      <c r="A31" s="21" t="s">
        <v>17</v>
      </c>
      <c r="B31" s="57" t="s">
        <v>42</v>
      </c>
      <c r="C31" s="60">
        <v>7031</v>
      </c>
      <c r="D31" s="48">
        <v>21</v>
      </c>
      <c r="E31" s="49">
        <v>0.29867728630350998</v>
      </c>
      <c r="F31" s="51">
        <v>747</v>
      </c>
      <c r="G31" s="49">
        <v>10.6243777556535</v>
      </c>
      <c r="H31" s="50">
        <v>233</v>
      </c>
      <c r="I31" s="49">
        <v>3.3138956051770698</v>
      </c>
      <c r="J31" s="51">
        <v>248</v>
      </c>
      <c r="K31" s="49">
        <v>3.5272365239652999</v>
      </c>
      <c r="L31" s="50">
        <v>5660</v>
      </c>
      <c r="M31" s="49">
        <v>80.5006400227564</v>
      </c>
      <c r="N31" s="50">
        <v>2</v>
      </c>
      <c r="O31" s="49" t="s">
        <v>75</v>
      </c>
      <c r="P31" s="52">
        <v>120</v>
      </c>
      <c r="Q31" s="53">
        <v>1.70672735030579</v>
      </c>
      <c r="R31" s="48">
        <v>48</v>
      </c>
      <c r="S31" s="53">
        <v>0.68269094012232001</v>
      </c>
      <c r="T31" s="59">
        <v>41</v>
      </c>
      <c r="U31" s="54">
        <v>0.58313184468780999</v>
      </c>
      <c r="V31" s="55">
        <v>151</v>
      </c>
      <c r="W31" s="56">
        <v>100</v>
      </c>
    </row>
    <row r="32" spans="1:23" s="22" customFormat="1" ht="15" customHeight="1" x14ac:dyDescent="0.2">
      <c r="A32" s="21" t="s">
        <v>17</v>
      </c>
      <c r="B32" s="23" t="s">
        <v>44</v>
      </c>
      <c r="C32" s="24">
        <v>904</v>
      </c>
      <c r="D32" s="25">
        <v>0</v>
      </c>
      <c r="E32" s="26">
        <v>0</v>
      </c>
      <c r="F32" s="27">
        <v>71</v>
      </c>
      <c r="G32" s="26">
        <v>7.8539823008849599</v>
      </c>
      <c r="H32" s="27">
        <v>29</v>
      </c>
      <c r="I32" s="26">
        <v>3.2079646017699099</v>
      </c>
      <c r="J32" s="27">
        <v>331</v>
      </c>
      <c r="K32" s="26">
        <v>36.615044247787601</v>
      </c>
      <c r="L32" s="33">
        <v>461</v>
      </c>
      <c r="M32" s="26">
        <v>50.995575221239001</v>
      </c>
      <c r="N32" s="33">
        <v>2</v>
      </c>
      <c r="O32" s="26">
        <v>0.22123893805309999</v>
      </c>
      <c r="P32" s="35">
        <v>10</v>
      </c>
      <c r="Q32" s="29">
        <v>1.10619469026549</v>
      </c>
      <c r="R32" s="34">
        <v>2</v>
      </c>
      <c r="S32" s="29">
        <v>0.22123893805309999</v>
      </c>
      <c r="T32" s="25">
        <v>13</v>
      </c>
      <c r="U32" s="30">
        <v>1.43805309734513</v>
      </c>
      <c r="V32" s="31">
        <v>88</v>
      </c>
      <c r="W32" s="32">
        <v>100</v>
      </c>
    </row>
    <row r="33" spans="1:23" s="22" customFormat="1" ht="15" customHeight="1" x14ac:dyDescent="0.2">
      <c r="A33" s="21" t="s">
        <v>17</v>
      </c>
      <c r="B33" s="57" t="s">
        <v>43</v>
      </c>
      <c r="C33" s="47">
        <v>3642</v>
      </c>
      <c r="D33" s="59">
        <v>12</v>
      </c>
      <c r="E33" s="49">
        <v>0.32948929159801998</v>
      </c>
      <c r="F33" s="50">
        <v>303</v>
      </c>
      <c r="G33" s="49">
        <v>8.31960461285008</v>
      </c>
      <c r="H33" s="51">
        <v>144</v>
      </c>
      <c r="I33" s="49">
        <v>3.9538714991762798</v>
      </c>
      <c r="J33" s="50">
        <v>302</v>
      </c>
      <c r="K33" s="49">
        <v>8.2921471718835793</v>
      </c>
      <c r="L33" s="50">
        <v>2764</v>
      </c>
      <c r="M33" s="49">
        <v>75.892366831411294</v>
      </c>
      <c r="N33" s="51">
        <v>6</v>
      </c>
      <c r="O33" s="49">
        <v>0.16474464579900999</v>
      </c>
      <c r="P33" s="58">
        <v>111</v>
      </c>
      <c r="Q33" s="53">
        <v>3.0477759472817101</v>
      </c>
      <c r="R33" s="59">
        <v>17</v>
      </c>
      <c r="S33" s="53">
        <v>0.46677649643052999</v>
      </c>
      <c r="T33" s="59">
        <v>7</v>
      </c>
      <c r="U33" s="54">
        <v>0.19220208676551001</v>
      </c>
      <c r="V33" s="55">
        <v>155</v>
      </c>
      <c r="W33" s="56">
        <v>100</v>
      </c>
    </row>
    <row r="34" spans="1:23" s="22" customFormat="1" ht="15" customHeight="1" x14ac:dyDescent="0.2">
      <c r="A34" s="21" t="s">
        <v>17</v>
      </c>
      <c r="B34" s="23" t="s">
        <v>45</v>
      </c>
      <c r="C34" s="36">
        <v>750</v>
      </c>
      <c r="D34" s="25">
        <v>14</v>
      </c>
      <c r="E34" s="26">
        <v>1.86666666666667</v>
      </c>
      <c r="F34" s="27">
        <v>7</v>
      </c>
      <c r="G34" s="26">
        <v>0.93333333333333002</v>
      </c>
      <c r="H34" s="33">
        <v>17</v>
      </c>
      <c r="I34" s="26">
        <v>2.2666666666666702</v>
      </c>
      <c r="J34" s="27">
        <v>7</v>
      </c>
      <c r="K34" s="26">
        <v>0.93333333333333002</v>
      </c>
      <c r="L34" s="33">
        <v>686</v>
      </c>
      <c r="M34" s="26">
        <v>91.466666666666697</v>
      </c>
      <c r="N34" s="33">
        <v>3</v>
      </c>
      <c r="O34" s="26">
        <v>0.4</v>
      </c>
      <c r="P34" s="28">
        <v>16</v>
      </c>
      <c r="Q34" s="29">
        <v>2.1333333333333302</v>
      </c>
      <c r="R34" s="34">
        <v>2</v>
      </c>
      <c r="S34" s="29">
        <v>0.26666666666666999</v>
      </c>
      <c r="T34" s="34">
        <v>1</v>
      </c>
      <c r="U34" s="30">
        <v>0.13333333333333</v>
      </c>
      <c r="V34" s="31">
        <v>46</v>
      </c>
      <c r="W34" s="32">
        <v>100</v>
      </c>
    </row>
    <row r="35" spans="1:23" s="22" customFormat="1" ht="15" customHeight="1" x14ac:dyDescent="0.2">
      <c r="A35" s="21" t="s">
        <v>17</v>
      </c>
      <c r="B35" s="57" t="s">
        <v>48</v>
      </c>
      <c r="C35" s="60">
        <v>1809</v>
      </c>
      <c r="D35" s="59">
        <v>2</v>
      </c>
      <c r="E35" s="49">
        <v>0.11055831951354</v>
      </c>
      <c r="F35" s="50">
        <v>111</v>
      </c>
      <c r="G35" s="49">
        <v>6.1359867330016602</v>
      </c>
      <c r="H35" s="51">
        <v>181</v>
      </c>
      <c r="I35" s="49">
        <v>10.0055279159757</v>
      </c>
      <c r="J35" s="50">
        <v>51</v>
      </c>
      <c r="K35" s="49">
        <v>2.8192371475953601</v>
      </c>
      <c r="L35" s="51">
        <v>1412</v>
      </c>
      <c r="M35" s="49">
        <v>78.054173576561695</v>
      </c>
      <c r="N35" s="50">
        <v>0</v>
      </c>
      <c r="O35" s="49">
        <v>0</v>
      </c>
      <c r="P35" s="58">
        <v>52</v>
      </c>
      <c r="Q35" s="53">
        <v>2.8745163073521298</v>
      </c>
      <c r="R35" s="59">
        <v>27</v>
      </c>
      <c r="S35" s="53">
        <v>1.4925373134328399</v>
      </c>
      <c r="T35" s="59">
        <v>0</v>
      </c>
      <c r="U35" s="54">
        <v>0</v>
      </c>
      <c r="V35" s="55">
        <v>53</v>
      </c>
      <c r="W35" s="56">
        <v>100</v>
      </c>
    </row>
    <row r="36" spans="1:23" s="22" customFormat="1" ht="15" customHeight="1" x14ac:dyDescent="0.2">
      <c r="A36" s="21" t="s">
        <v>17</v>
      </c>
      <c r="B36" s="23" t="s">
        <v>52</v>
      </c>
      <c r="C36" s="36">
        <v>2610</v>
      </c>
      <c r="D36" s="34">
        <v>18</v>
      </c>
      <c r="E36" s="26">
        <v>0.68965517241379004</v>
      </c>
      <c r="F36" s="27">
        <v>451</v>
      </c>
      <c r="G36" s="26">
        <v>17.279693486589998</v>
      </c>
      <c r="H36" s="27">
        <v>710</v>
      </c>
      <c r="I36" s="26">
        <v>27.203065134099599</v>
      </c>
      <c r="J36" s="33">
        <v>127</v>
      </c>
      <c r="K36" s="26">
        <v>4.86590038314176</v>
      </c>
      <c r="L36" s="33">
        <v>1091</v>
      </c>
      <c r="M36" s="26">
        <v>41.800766283524901</v>
      </c>
      <c r="N36" s="27">
        <v>28</v>
      </c>
      <c r="O36" s="26">
        <v>1.0727969348659001</v>
      </c>
      <c r="P36" s="35">
        <v>185</v>
      </c>
      <c r="Q36" s="29">
        <v>7.0881226053639903</v>
      </c>
      <c r="R36" s="34">
        <v>6</v>
      </c>
      <c r="S36" s="29">
        <v>0.22988505747126001</v>
      </c>
      <c r="T36" s="25">
        <v>22</v>
      </c>
      <c r="U36" s="30">
        <v>0.84291187739464002</v>
      </c>
      <c r="V36" s="31">
        <v>79</v>
      </c>
      <c r="W36" s="32">
        <v>100</v>
      </c>
    </row>
    <row r="37" spans="1:23" s="22" customFormat="1" ht="15" customHeight="1" x14ac:dyDescent="0.2">
      <c r="A37" s="21" t="s">
        <v>17</v>
      </c>
      <c r="B37" s="57" t="s">
        <v>49</v>
      </c>
      <c r="C37" s="47">
        <v>1126</v>
      </c>
      <c r="D37" s="48">
        <v>0</v>
      </c>
      <c r="E37" s="49">
        <v>0</v>
      </c>
      <c r="F37" s="50">
        <v>117</v>
      </c>
      <c r="G37" s="49">
        <v>10.390763765541699</v>
      </c>
      <c r="H37" s="50">
        <v>22</v>
      </c>
      <c r="I37" s="49">
        <v>1.9538188277087001</v>
      </c>
      <c r="J37" s="50">
        <v>11</v>
      </c>
      <c r="K37" s="49">
        <v>0.97690941385435004</v>
      </c>
      <c r="L37" s="50">
        <v>964</v>
      </c>
      <c r="M37" s="49">
        <v>85.612788632326797</v>
      </c>
      <c r="N37" s="51">
        <v>1</v>
      </c>
      <c r="O37" s="49">
        <v>8.8809946714030003E-2</v>
      </c>
      <c r="P37" s="58">
        <v>11</v>
      </c>
      <c r="Q37" s="53">
        <v>0.97690941385435004</v>
      </c>
      <c r="R37" s="59">
        <v>2</v>
      </c>
      <c r="S37" s="53">
        <v>0.17761989342806001</v>
      </c>
      <c r="T37" s="48">
        <v>4</v>
      </c>
      <c r="U37" s="54">
        <v>0.35523978685613</v>
      </c>
      <c r="V37" s="55">
        <v>63</v>
      </c>
      <c r="W37" s="56">
        <v>100</v>
      </c>
    </row>
    <row r="38" spans="1:23" s="22" customFormat="1" ht="15" customHeight="1" x14ac:dyDescent="0.2">
      <c r="A38" s="21" t="s">
        <v>17</v>
      </c>
      <c r="B38" s="23" t="s">
        <v>50</v>
      </c>
      <c r="C38" s="24">
        <v>11169</v>
      </c>
      <c r="D38" s="25">
        <v>8</v>
      </c>
      <c r="E38" s="26">
        <v>7.1626824245679996E-2</v>
      </c>
      <c r="F38" s="27">
        <v>3291</v>
      </c>
      <c r="G38" s="26">
        <v>29.4654848240666</v>
      </c>
      <c r="H38" s="27">
        <v>1175</v>
      </c>
      <c r="I38" s="26">
        <v>10.5201898110843</v>
      </c>
      <c r="J38" s="27">
        <v>730</v>
      </c>
      <c r="K38" s="26">
        <v>6.5359477124182996</v>
      </c>
      <c r="L38" s="27">
        <v>5793</v>
      </c>
      <c r="M38" s="26">
        <v>51.866774106903101</v>
      </c>
      <c r="N38" s="27">
        <v>29</v>
      </c>
      <c r="O38" s="26">
        <v>0.25964723789059002</v>
      </c>
      <c r="P38" s="28">
        <v>143</v>
      </c>
      <c r="Q38" s="29">
        <v>1.28032948339153</v>
      </c>
      <c r="R38" s="34">
        <v>61</v>
      </c>
      <c r="S38" s="29">
        <v>0.54615453487331</v>
      </c>
      <c r="T38" s="25">
        <v>22</v>
      </c>
      <c r="U38" s="30">
        <v>0.19697376667562</v>
      </c>
      <c r="V38" s="31">
        <v>367</v>
      </c>
      <c r="W38" s="32">
        <v>100</v>
      </c>
    </row>
    <row r="39" spans="1:23" s="22" customFormat="1" ht="15" customHeight="1" x14ac:dyDescent="0.2">
      <c r="A39" s="21" t="s">
        <v>17</v>
      </c>
      <c r="B39" s="57" t="s">
        <v>51</v>
      </c>
      <c r="C39" s="47">
        <v>1341</v>
      </c>
      <c r="D39" s="59">
        <v>64</v>
      </c>
      <c r="E39" s="49">
        <v>4.7725577926920204</v>
      </c>
      <c r="F39" s="50">
        <v>70</v>
      </c>
      <c r="G39" s="49">
        <v>5.2199850857568997</v>
      </c>
      <c r="H39" s="51">
        <v>672</v>
      </c>
      <c r="I39" s="49">
        <v>50.111856823266201</v>
      </c>
      <c r="J39" s="50">
        <v>22</v>
      </c>
      <c r="K39" s="49">
        <v>1.6405667412378799</v>
      </c>
      <c r="L39" s="51">
        <v>484</v>
      </c>
      <c r="M39" s="49">
        <v>36.092468307233403</v>
      </c>
      <c r="N39" s="50">
        <v>0</v>
      </c>
      <c r="O39" s="49">
        <v>0</v>
      </c>
      <c r="P39" s="58">
        <v>29</v>
      </c>
      <c r="Q39" s="53">
        <v>2.1625652498135701</v>
      </c>
      <c r="R39" s="48">
        <v>16</v>
      </c>
      <c r="S39" s="53">
        <v>1.19313944817301</v>
      </c>
      <c r="T39" s="48">
        <v>13</v>
      </c>
      <c r="U39" s="54">
        <v>0.96942580164057002</v>
      </c>
      <c r="V39" s="55">
        <v>64</v>
      </c>
      <c r="W39" s="56">
        <v>100</v>
      </c>
    </row>
    <row r="40" spans="1:23" s="22" customFormat="1" ht="15" customHeight="1" x14ac:dyDescent="0.2">
      <c r="A40" s="21" t="s">
        <v>17</v>
      </c>
      <c r="B40" s="23" t="s">
        <v>53</v>
      </c>
      <c r="C40" s="36">
        <v>17131</v>
      </c>
      <c r="D40" s="25">
        <v>51</v>
      </c>
      <c r="E40" s="26">
        <v>0.29770591325667001</v>
      </c>
      <c r="F40" s="27">
        <v>3821</v>
      </c>
      <c r="G40" s="26">
        <v>22.3045940108575</v>
      </c>
      <c r="H40" s="27">
        <v>1989</v>
      </c>
      <c r="I40" s="26">
        <v>11.610530617010101</v>
      </c>
      <c r="J40" s="33">
        <v>1684</v>
      </c>
      <c r="K40" s="26">
        <v>9.8301325083182594</v>
      </c>
      <c r="L40" s="33">
        <v>9257</v>
      </c>
      <c r="M40" s="26">
        <v>54.036541941509597</v>
      </c>
      <c r="N40" s="27">
        <v>57</v>
      </c>
      <c r="O40" s="26">
        <v>0.33273013834568999</v>
      </c>
      <c r="P40" s="28">
        <v>272</v>
      </c>
      <c r="Q40" s="29">
        <v>1.58776487070224</v>
      </c>
      <c r="R40" s="34">
        <v>125</v>
      </c>
      <c r="S40" s="29">
        <v>0.72967135602124999</v>
      </c>
      <c r="T40" s="25">
        <v>70</v>
      </c>
      <c r="U40" s="30">
        <v>0.40861595937189998</v>
      </c>
      <c r="V40" s="31">
        <v>668</v>
      </c>
      <c r="W40" s="32">
        <v>100</v>
      </c>
    </row>
    <row r="41" spans="1:23" s="22" customFormat="1" ht="15" customHeight="1" x14ac:dyDescent="0.2">
      <c r="A41" s="21" t="s">
        <v>17</v>
      </c>
      <c r="B41" s="57" t="s">
        <v>46</v>
      </c>
      <c r="C41" s="47">
        <v>10622</v>
      </c>
      <c r="D41" s="59">
        <v>40</v>
      </c>
      <c r="E41" s="49">
        <v>0.37657691583505998</v>
      </c>
      <c r="F41" s="50">
        <v>1160</v>
      </c>
      <c r="G41" s="49">
        <v>10.9207305592167</v>
      </c>
      <c r="H41" s="50">
        <v>711</v>
      </c>
      <c r="I41" s="49">
        <v>6.6936546789681799</v>
      </c>
      <c r="J41" s="50">
        <v>1053</v>
      </c>
      <c r="K41" s="49">
        <v>9.9133873093579403</v>
      </c>
      <c r="L41" s="51">
        <v>7292</v>
      </c>
      <c r="M41" s="49">
        <v>68.649971756731304</v>
      </c>
      <c r="N41" s="51">
        <v>13</v>
      </c>
      <c r="O41" s="49">
        <v>0.12238749764638999</v>
      </c>
      <c r="P41" s="52">
        <v>353</v>
      </c>
      <c r="Q41" s="53">
        <v>3.3232912822444001</v>
      </c>
      <c r="R41" s="48">
        <v>22</v>
      </c>
      <c r="S41" s="53">
        <v>0.20711730370928</v>
      </c>
      <c r="T41" s="59">
        <v>18</v>
      </c>
      <c r="U41" s="54">
        <v>0.16945961212578001</v>
      </c>
      <c r="V41" s="55">
        <v>373</v>
      </c>
      <c r="W41" s="56">
        <v>100</v>
      </c>
    </row>
    <row r="42" spans="1:23" s="22" customFormat="1" ht="15" customHeight="1" x14ac:dyDescent="0.2">
      <c r="A42" s="21" t="s">
        <v>17</v>
      </c>
      <c r="B42" s="23" t="s">
        <v>47</v>
      </c>
      <c r="C42" s="36">
        <v>274</v>
      </c>
      <c r="D42" s="25">
        <v>4</v>
      </c>
      <c r="E42" s="26">
        <v>1.4598540145985399</v>
      </c>
      <c r="F42" s="27">
        <v>16</v>
      </c>
      <c r="G42" s="26">
        <v>5.8394160583941597</v>
      </c>
      <c r="H42" s="27">
        <v>4</v>
      </c>
      <c r="I42" s="26">
        <v>1.4598540145985399</v>
      </c>
      <c r="J42" s="33">
        <v>5</v>
      </c>
      <c r="K42" s="26">
        <v>1.8248175182481801</v>
      </c>
      <c r="L42" s="33">
        <v>245</v>
      </c>
      <c r="M42" s="26">
        <v>89.416058394160601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1</v>
      </c>
      <c r="U42" s="30">
        <v>0.36496350364963998</v>
      </c>
      <c r="V42" s="31">
        <v>26</v>
      </c>
      <c r="W42" s="32">
        <v>100</v>
      </c>
    </row>
    <row r="43" spans="1:23" s="22" customFormat="1" ht="15" customHeight="1" x14ac:dyDescent="0.2">
      <c r="A43" s="21" t="s">
        <v>17</v>
      </c>
      <c r="B43" s="57" t="s">
        <v>54</v>
      </c>
      <c r="C43" s="47">
        <v>7509</v>
      </c>
      <c r="D43" s="48">
        <v>6</v>
      </c>
      <c r="E43" s="49">
        <v>7.9904115061930001E-2</v>
      </c>
      <c r="F43" s="50">
        <v>694</v>
      </c>
      <c r="G43" s="49">
        <v>9.2422426421627399</v>
      </c>
      <c r="H43" s="51">
        <v>158</v>
      </c>
      <c r="I43" s="49">
        <v>2.1041416966307098</v>
      </c>
      <c r="J43" s="50">
        <v>506</v>
      </c>
      <c r="K43" s="49">
        <v>6.7385803702224001</v>
      </c>
      <c r="L43" s="50">
        <v>5853</v>
      </c>
      <c r="M43" s="49">
        <v>77.946464242908505</v>
      </c>
      <c r="N43" s="50">
        <v>5</v>
      </c>
      <c r="O43" s="49">
        <v>6.6586762551599996E-2</v>
      </c>
      <c r="P43" s="52">
        <v>287</v>
      </c>
      <c r="Q43" s="53">
        <v>3.8220801704621099</v>
      </c>
      <c r="R43" s="59">
        <v>33</v>
      </c>
      <c r="S43" s="53">
        <v>0.43947263284059002</v>
      </c>
      <c r="T43" s="59">
        <v>21</v>
      </c>
      <c r="U43" s="54">
        <v>0.27966440271673998</v>
      </c>
      <c r="V43" s="55">
        <v>345</v>
      </c>
      <c r="W43" s="56">
        <v>100</v>
      </c>
    </row>
    <row r="44" spans="1:23" s="22" customFormat="1" ht="15" customHeight="1" x14ac:dyDescent="0.2">
      <c r="A44" s="21" t="s">
        <v>17</v>
      </c>
      <c r="B44" s="23" t="s">
        <v>55</v>
      </c>
      <c r="C44" s="24">
        <v>2259</v>
      </c>
      <c r="D44" s="25">
        <v>172</v>
      </c>
      <c r="E44" s="26">
        <v>7.6139884904825204</v>
      </c>
      <c r="F44" s="33">
        <v>263</v>
      </c>
      <c r="G44" s="26">
        <v>11.6423196104471</v>
      </c>
      <c r="H44" s="27">
        <v>290</v>
      </c>
      <c r="I44" s="26">
        <v>12.8375387339531</v>
      </c>
      <c r="J44" s="27">
        <v>136</v>
      </c>
      <c r="K44" s="26">
        <v>6.0203629924745501</v>
      </c>
      <c r="L44" s="27">
        <v>1300</v>
      </c>
      <c r="M44" s="26">
        <v>57.547587428065498</v>
      </c>
      <c r="N44" s="33">
        <v>7</v>
      </c>
      <c r="O44" s="26">
        <v>0.30987162461265999</v>
      </c>
      <c r="P44" s="35">
        <v>91</v>
      </c>
      <c r="Q44" s="29">
        <v>4.0283311199645899</v>
      </c>
      <c r="R44" s="34">
        <v>15</v>
      </c>
      <c r="S44" s="29">
        <v>0.66401062416999002</v>
      </c>
      <c r="T44" s="34">
        <v>29</v>
      </c>
      <c r="U44" s="30">
        <v>1.28375387339531</v>
      </c>
      <c r="V44" s="31">
        <v>136</v>
      </c>
      <c r="W44" s="32">
        <v>100</v>
      </c>
    </row>
    <row r="45" spans="1:23" s="22" customFormat="1" ht="15" customHeight="1" x14ac:dyDescent="0.2">
      <c r="A45" s="21" t="s">
        <v>17</v>
      </c>
      <c r="B45" s="57" t="s">
        <v>56</v>
      </c>
      <c r="C45" s="47">
        <v>2638</v>
      </c>
      <c r="D45" s="59">
        <v>13</v>
      </c>
      <c r="E45" s="49">
        <v>0.49279757391964002</v>
      </c>
      <c r="F45" s="50">
        <v>386</v>
      </c>
      <c r="G45" s="49">
        <v>14.6322971948446</v>
      </c>
      <c r="H45" s="51">
        <v>271</v>
      </c>
      <c r="I45" s="49">
        <v>10.2729340409401</v>
      </c>
      <c r="J45" s="50">
        <v>34</v>
      </c>
      <c r="K45" s="49">
        <v>1.2888551933282799</v>
      </c>
      <c r="L45" s="51">
        <v>1762</v>
      </c>
      <c r="M45" s="49">
        <v>66.793025018953799</v>
      </c>
      <c r="N45" s="50">
        <v>14</v>
      </c>
      <c r="O45" s="49">
        <v>0.53070507960575997</v>
      </c>
      <c r="P45" s="52">
        <v>158</v>
      </c>
      <c r="Q45" s="53">
        <v>5.9893858984078898</v>
      </c>
      <c r="R45" s="48">
        <v>11</v>
      </c>
      <c r="S45" s="53">
        <v>0.41698256254737998</v>
      </c>
      <c r="T45" s="59">
        <v>9</v>
      </c>
      <c r="U45" s="54">
        <v>0.34116755117512998</v>
      </c>
      <c r="V45" s="55">
        <v>106</v>
      </c>
      <c r="W45" s="56">
        <v>100</v>
      </c>
    </row>
    <row r="46" spans="1:23" s="22" customFormat="1" ht="15" customHeight="1" x14ac:dyDescent="0.2">
      <c r="A46" s="21" t="s">
        <v>17</v>
      </c>
      <c r="B46" s="23" t="s">
        <v>57</v>
      </c>
      <c r="C46" s="24">
        <v>12822</v>
      </c>
      <c r="D46" s="25">
        <v>4</v>
      </c>
      <c r="E46" s="26" t="s">
        <v>75</v>
      </c>
      <c r="F46" s="27">
        <v>1587</v>
      </c>
      <c r="G46" s="26">
        <v>12.3771642489471</v>
      </c>
      <c r="H46" s="27">
        <v>547</v>
      </c>
      <c r="I46" s="26">
        <v>4.2661051318047098</v>
      </c>
      <c r="J46" s="27">
        <v>636</v>
      </c>
      <c r="K46" s="26">
        <v>4.9602246139447796</v>
      </c>
      <c r="L46" s="33">
        <v>9790</v>
      </c>
      <c r="M46" s="26">
        <v>76.353143035407896</v>
      </c>
      <c r="N46" s="33">
        <v>19</v>
      </c>
      <c r="O46" s="26">
        <v>0.14818281079394999</v>
      </c>
      <c r="P46" s="35">
        <v>239</v>
      </c>
      <c r="Q46" s="29">
        <v>1.8639837778817701</v>
      </c>
      <c r="R46" s="25">
        <v>120</v>
      </c>
      <c r="S46" s="29">
        <v>0.93589143659336005</v>
      </c>
      <c r="T46" s="25">
        <v>57</v>
      </c>
      <c r="U46" s="30">
        <v>0.44454843238184</v>
      </c>
      <c r="V46" s="31">
        <v>484</v>
      </c>
      <c r="W46" s="32">
        <v>100</v>
      </c>
    </row>
    <row r="47" spans="1:23" s="22" customFormat="1" ht="15" customHeight="1" x14ac:dyDescent="0.2">
      <c r="A47" s="21" t="s">
        <v>17</v>
      </c>
      <c r="B47" s="57" t="s">
        <v>58</v>
      </c>
      <c r="C47" s="60">
        <v>755</v>
      </c>
      <c r="D47" s="48">
        <v>2</v>
      </c>
      <c r="E47" s="49">
        <v>0.26490066225165998</v>
      </c>
      <c r="F47" s="51">
        <v>56</v>
      </c>
      <c r="G47" s="49">
        <v>7.41721854304636</v>
      </c>
      <c r="H47" s="51">
        <v>109</v>
      </c>
      <c r="I47" s="49">
        <v>14.4370860927152</v>
      </c>
      <c r="J47" s="51">
        <v>40</v>
      </c>
      <c r="K47" s="49">
        <v>5.2980132450331103</v>
      </c>
      <c r="L47" s="51">
        <v>526</v>
      </c>
      <c r="M47" s="49">
        <v>69.668874172185397</v>
      </c>
      <c r="N47" s="50">
        <v>0</v>
      </c>
      <c r="O47" s="49">
        <v>0</v>
      </c>
      <c r="P47" s="52">
        <v>22</v>
      </c>
      <c r="Q47" s="53">
        <v>2.9139072847682099</v>
      </c>
      <c r="R47" s="59">
        <v>1</v>
      </c>
      <c r="S47" s="53">
        <v>0.13245033112582999</v>
      </c>
      <c r="T47" s="48">
        <v>6</v>
      </c>
      <c r="U47" s="54">
        <v>0.79470198675496995</v>
      </c>
      <c r="V47" s="55">
        <v>40</v>
      </c>
      <c r="W47" s="56">
        <v>100</v>
      </c>
    </row>
    <row r="48" spans="1:23" s="22" customFormat="1" ht="15" customHeight="1" x14ac:dyDescent="0.2">
      <c r="A48" s="21" t="s">
        <v>17</v>
      </c>
      <c r="B48" s="23" t="s">
        <v>59</v>
      </c>
      <c r="C48" s="24">
        <v>3862</v>
      </c>
      <c r="D48" s="34">
        <v>8</v>
      </c>
      <c r="E48" s="26">
        <v>0.2071465561885</v>
      </c>
      <c r="F48" s="27">
        <v>279</v>
      </c>
      <c r="G48" s="26">
        <v>7.2242361470740599</v>
      </c>
      <c r="H48" s="33">
        <v>185</v>
      </c>
      <c r="I48" s="26">
        <v>4.7902641118591403</v>
      </c>
      <c r="J48" s="27">
        <v>658</v>
      </c>
      <c r="K48" s="26">
        <v>17.0378042465044</v>
      </c>
      <c r="L48" s="27">
        <v>2620</v>
      </c>
      <c r="M48" s="26">
        <v>67.840497151734894</v>
      </c>
      <c r="N48" s="33">
        <v>7</v>
      </c>
      <c r="O48" s="26">
        <v>0.18125323666494</v>
      </c>
      <c r="P48" s="35">
        <v>105</v>
      </c>
      <c r="Q48" s="29">
        <v>2.7187985499741099</v>
      </c>
      <c r="R48" s="34">
        <v>9</v>
      </c>
      <c r="S48" s="29">
        <v>0.23303987571206999</v>
      </c>
      <c r="T48" s="34">
        <v>124</v>
      </c>
      <c r="U48" s="30">
        <v>3.2107716209218</v>
      </c>
      <c r="V48" s="31">
        <v>155</v>
      </c>
      <c r="W48" s="32">
        <v>100</v>
      </c>
    </row>
    <row r="49" spans="1:23" s="22" customFormat="1" ht="15" customHeight="1" x14ac:dyDescent="0.2">
      <c r="A49" s="21" t="s">
        <v>17</v>
      </c>
      <c r="B49" s="57" t="s">
        <v>60</v>
      </c>
      <c r="C49" s="60">
        <v>481</v>
      </c>
      <c r="D49" s="48">
        <v>6</v>
      </c>
      <c r="E49" s="49">
        <v>1.2474012474012499</v>
      </c>
      <c r="F49" s="50">
        <v>24</v>
      </c>
      <c r="G49" s="49">
        <v>4.9896049896049899</v>
      </c>
      <c r="H49" s="50">
        <v>13</v>
      </c>
      <c r="I49" s="49">
        <v>2.7027027027027</v>
      </c>
      <c r="J49" s="50">
        <v>13</v>
      </c>
      <c r="K49" s="49">
        <v>2.7027027027027</v>
      </c>
      <c r="L49" s="51">
        <v>417</v>
      </c>
      <c r="M49" s="49">
        <v>86.694386694386694</v>
      </c>
      <c r="N49" s="51">
        <v>1</v>
      </c>
      <c r="O49" s="49">
        <v>0.20790020790020999</v>
      </c>
      <c r="P49" s="52">
        <v>7</v>
      </c>
      <c r="Q49" s="53">
        <v>1.45530145530146</v>
      </c>
      <c r="R49" s="59">
        <v>2</v>
      </c>
      <c r="S49" s="53">
        <v>0.41580041580041999</v>
      </c>
      <c r="T49" s="59">
        <v>0</v>
      </c>
      <c r="U49" s="54">
        <v>0</v>
      </c>
      <c r="V49" s="55">
        <v>32</v>
      </c>
      <c r="W49" s="56">
        <v>100</v>
      </c>
    </row>
    <row r="50" spans="1:23" s="22" customFormat="1" ht="15" customHeight="1" x14ac:dyDescent="0.2">
      <c r="A50" s="21" t="s">
        <v>17</v>
      </c>
      <c r="B50" s="23" t="s">
        <v>61</v>
      </c>
      <c r="C50" s="24">
        <v>3361</v>
      </c>
      <c r="D50" s="25">
        <v>1</v>
      </c>
      <c r="E50" s="26" t="s">
        <v>75</v>
      </c>
      <c r="F50" s="27">
        <v>315</v>
      </c>
      <c r="G50" s="26">
        <v>9.3722106515917893</v>
      </c>
      <c r="H50" s="33">
        <v>236</v>
      </c>
      <c r="I50" s="26">
        <v>7.0217197262719404</v>
      </c>
      <c r="J50" s="27">
        <v>509</v>
      </c>
      <c r="K50" s="26">
        <v>15.1443022909848</v>
      </c>
      <c r="L50" s="27">
        <v>2233</v>
      </c>
      <c r="M50" s="26">
        <v>66.438559952395096</v>
      </c>
      <c r="N50" s="33">
        <v>3</v>
      </c>
      <c r="O50" s="26">
        <v>8.9259149062779999E-2</v>
      </c>
      <c r="P50" s="35">
        <v>64</v>
      </c>
      <c r="Q50" s="29">
        <v>1.90419518000595</v>
      </c>
      <c r="R50" s="25">
        <v>70</v>
      </c>
      <c r="S50" s="29">
        <v>2.08271347813151</v>
      </c>
      <c r="T50" s="25">
        <v>137</v>
      </c>
      <c r="U50" s="30">
        <v>4.0761678072002399</v>
      </c>
      <c r="V50" s="31">
        <v>146</v>
      </c>
      <c r="W50" s="32">
        <v>100</v>
      </c>
    </row>
    <row r="51" spans="1:23" s="22" customFormat="1" ht="15" customHeight="1" x14ac:dyDescent="0.2">
      <c r="A51" s="21" t="s">
        <v>17</v>
      </c>
      <c r="B51" s="57" t="s">
        <v>62</v>
      </c>
      <c r="C51" s="47">
        <v>32847</v>
      </c>
      <c r="D51" s="48">
        <v>81</v>
      </c>
      <c r="E51" s="49">
        <v>0.24659786281852</v>
      </c>
      <c r="F51" s="51">
        <v>5431</v>
      </c>
      <c r="G51" s="49">
        <v>16.534234481078901</v>
      </c>
      <c r="H51" s="50">
        <v>12225</v>
      </c>
      <c r="I51" s="49">
        <v>37.218010777239897</v>
      </c>
      <c r="J51" s="50">
        <v>2271</v>
      </c>
      <c r="K51" s="49">
        <v>6.9138734130970896</v>
      </c>
      <c r="L51" s="50">
        <v>11952</v>
      </c>
      <c r="M51" s="49">
        <v>36.386884646999697</v>
      </c>
      <c r="N51" s="51">
        <v>38</v>
      </c>
      <c r="O51" s="49">
        <v>0.11568788626054</v>
      </c>
      <c r="P51" s="52">
        <v>849</v>
      </c>
      <c r="Q51" s="53">
        <v>2.5847109325052502</v>
      </c>
      <c r="R51" s="48">
        <v>61</v>
      </c>
      <c r="S51" s="53">
        <v>0.18570950162875999</v>
      </c>
      <c r="T51" s="48">
        <v>389</v>
      </c>
      <c r="U51" s="54">
        <v>1.1842786251408</v>
      </c>
      <c r="V51" s="55">
        <v>994</v>
      </c>
      <c r="W51" s="56">
        <v>100</v>
      </c>
    </row>
    <row r="52" spans="1:23" s="22" customFormat="1" ht="15" customHeight="1" x14ac:dyDescent="0.2">
      <c r="A52" s="21" t="s">
        <v>17</v>
      </c>
      <c r="B52" s="23" t="s">
        <v>63</v>
      </c>
      <c r="C52" s="24">
        <v>3709</v>
      </c>
      <c r="D52" s="34">
        <v>9</v>
      </c>
      <c r="E52" s="26">
        <v>0.24265300620113001</v>
      </c>
      <c r="F52" s="27">
        <v>202</v>
      </c>
      <c r="G52" s="26">
        <v>5.4462119169587497</v>
      </c>
      <c r="H52" s="33">
        <v>273</v>
      </c>
      <c r="I52" s="26">
        <v>7.3604745214343499</v>
      </c>
      <c r="J52" s="33">
        <v>24</v>
      </c>
      <c r="K52" s="26">
        <v>0.64707468320301997</v>
      </c>
      <c r="L52" s="27">
        <v>3064</v>
      </c>
      <c r="M52" s="26">
        <v>82.609867888918899</v>
      </c>
      <c r="N52" s="33">
        <v>27</v>
      </c>
      <c r="O52" s="26">
        <v>0.72795901860339995</v>
      </c>
      <c r="P52" s="28">
        <v>110</v>
      </c>
      <c r="Q52" s="29">
        <v>2.9657589646805098</v>
      </c>
      <c r="R52" s="25">
        <v>7</v>
      </c>
      <c r="S52" s="29">
        <v>0.18873011593420999</v>
      </c>
      <c r="T52" s="25">
        <v>42</v>
      </c>
      <c r="U52" s="30">
        <v>1.13238069560528</v>
      </c>
      <c r="V52" s="31">
        <v>102</v>
      </c>
      <c r="W52" s="32">
        <v>100</v>
      </c>
    </row>
    <row r="53" spans="1:23" s="22" customFormat="1" ht="15" customHeight="1" x14ac:dyDescent="0.2">
      <c r="A53" s="21" t="s">
        <v>17</v>
      </c>
      <c r="B53" s="57" t="s">
        <v>64</v>
      </c>
      <c r="C53" s="60">
        <v>633</v>
      </c>
      <c r="D53" s="59">
        <v>1</v>
      </c>
      <c r="E53" s="49">
        <v>0.15797788309637001</v>
      </c>
      <c r="F53" s="50">
        <v>30</v>
      </c>
      <c r="G53" s="49">
        <v>4.7393364928909998</v>
      </c>
      <c r="H53" s="51">
        <v>8</v>
      </c>
      <c r="I53" s="49">
        <v>1.2638230647709301</v>
      </c>
      <c r="J53" s="50">
        <v>6</v>
      </c>
      <c r="K53" s="49">
        <v>0.94786729857819996</v>
      </c>
      <c r="L53" s="51">
        <v>580</v>
      </c>
      <c r="M53" s="49">
        <v>91.627172195892598</v>
      </c>
      <c r="N53" s="51">
        <v>1</v>
      </c>
      <c r="O53" s="49">
        <v>0.15797788309637001</v>
      </c>
      <c r="P53" s="52">
        <v>7</v>
      </c>
      <c r="Q53" s="53">
        <v>1.10584518167457</v>
      </c>
      <c r="R53" s="59">
        <v>4</v>
      </c>
      <c r="S53" s="53">
        <v>0.63191153238547004</v>
      </c>
      <c r="T53" s="48">
        <v>3</v>
      </c>
      <c r="U53" s="54">
        <v>0.47393364928909998</v>
      </c>
      <c r="V53" s="55">
        <v>47</v>
      </c>
      <c r="W53" s="56">
        <v>100</v>
      </c>
    </row>
    <row r="54" spans="1:23" s="22" customFormat="1" ht="15" customHeight="1" x14ac:dyDescent="0.2">
      <c r="A54" s="21" t="s">
        <v>17</v>
      </c>
      <c r="B54" s="23" t="s">
        <v>65</v>
      </c>
      <c r="C54" s="24">
        <v>11771</v>
      </c>
      <c r="D54" s="34">
        <v>24</v>
      </c>
      <c r="E54" s="26">
        <v>0.20389091835868001</v>
      </c>
      <c r="F54" s="27">
        <v>2369</v>
      </c>
      <c r="G54" s="37">
        <v>20.125732732987899</v>
      </c>
      <c r="H54" s="33">
        <v>838</v>
      </c>
      <c r="I54" s="37">
        <v>7.1191912326905102</v>
      </c>
      <c r="J54" s="27">
        <v>1091</v>
      </c>
      <c r="K54" s="26">
        <v>9.2685413303882402</v>
      </c>
      <c r="L54" s="27">
        <v>6832</v>
      </c>
      <c r="M54" s="26">
        <v>58.0409480927704</v>
      </c>
      <c r="N54" s="27">
        <v>18</v>
      </c>
      <c r="O54" s="26">
        <v>0.15291818876901001</v>
      </c>
      <c r="P54" s="35">
        <v>599</v>
      </c>
      <c r="Q54" s="29">
        <v>5.08877750403534</v>
      </c>
      <c r="R54" s="25">
        <v>84</v>
      </c>
      <c r="S54" s="29">
        <v>0.71361821425536998</v>
      </c>
      <c r="T54" s="34">
        <v>50</v>
      </c>
      <c r="U54" s="30">
        <v>0.42477274658058001</v>
      </c>
      <c r="V54" s="31">
        <v>245</v>
      </c>
      <c r="W54" s="32">
        <v>100</v>
      </c>
    </row>
    <row r="55" spans="1:23" s="22" customFormat="1" ht="15" customHeight="1" x14ac:dyDescent="0.2">
      <c r="A55" s="21" t="s">
        <v>17</v>
      </c>
      <c r="B55" s="57" t="s">
        <v>66</v>
      </c>
      <c r="C55" s="47">
        <v>7631</v>
      </c>
      <c r="D55" s="48">
        <v>33</v>
      </c>
      <c r="E55" s="49">
        <v>0.43244659939719998</v>
      </c>
      <c r="F55" s="50">
        <v>1565</v>
      </c>
      <c r="G55" s="49">
        <v>20.5084523653519</v>
      </c>
      <c r="H55" s="51">
        <v>686</v>
      </c>
      <c r="I55" s="49">
        <v>8.98964749049928</v>
      </c>
      <c r="J55" s="51">
        <v>194</v>
      </c>
      <c r="K55" s="49">
        <v>2.5422618267592698</v>
      </c>
      <c r="L55" s="50">
        <v>4537</v>
      </c>
      <c r="M55" s="49">
        <v>59.454855195911399</v>
      </c>
      <c r="N55" s="50">
        <v>55</v>
      </c>
      <c r="O55" s="49">
        <v>0.72074433232865998</v>
      </c>
      <c r="P55" s="58">
        <v>561</v>
      </c>
      <c r="Q55" s="53">
        <v>7.3515921897523304</v>
      </c>
      <c r="R55" s="48">
        <v>27</v>
      </c>
      <c r="S55" s="53">
        <v>0.35381994496134</v>
      </c>
      <c r="T55" s="59">
        <v>88</v>
      </c>
      <c r="U55" s="54">
        <v>1.15319093172586</v>
      </c>
      <c r="V55" s="55">
        <v>212</v>
      </c>
      <c r="W55" s="56">
        <v>100</v>
      </c>
    </row>
    <row r="56" spans="1:23" s="22" customFormat="1" ht="15" customHeight="1" x14ac:dyDescent="0.2">
      <c r="A56" s="21" t="s">
        <v>17</v>
      </c>
      <c r="B56" s="23" t="s">
        <v>67</v>
      </c>
      <c r="C56" s="24">
        <v>1184</v>
      </c>
      <c r="D56" s="25">
        <v>2</v>
      </c>
      <c r="E56" s="26">
        <v>0.16891891891892</v>
      </c>
      <c r="F56" s="27">
        <v>52</v>
      </c>
      <c r="G56" s="26">
        <v>4.3918918918918903</v>
      </c>
      <c r="H56" s="27">
        <v>20</v>
      </c>
      <c r="I56" s="26">
        <v>1.6891891891891899</v>
      </c>
      <c r="J56" s="33">
        <v>28</v>
      </c>
      <c r="K56" s="26">
        <v>2.3648648648648698</v>
      </c>
      <c r="L56" s="27">
        <v>1067</v>
      </c>
      <c r="M56" s="26">
        <v>90.118243243243299</v>
      </c>
      <c r="N56" s="33">
        <v>1</v>
      </c>
      <c r="O56" s="26">
        <v>8.4459459459459998E-2</v>
      </c>
      <c r="P56" s="28">
        <v>14</v>
      </c>
      <c r="Q56" s="29">
        <v>1.18243243243243</v>
      </c>
      <c r="R56" s="34">
        <v>1</v>
      </c>
      <c r="S56" s="29">
        <v>8.4459459459459998E-2</v>
      </c>
      <c r="T56" s="34">
        <v>12</v>
      </c>
      <c r="U56" s="30">
        <v>1.01351351351351</v>
      </c>
      <c r="V56" s="31">
        <v>88</v>
      </c>
      <c r="W56" s="32">
        <v>100</v>
      </c>
    </row>
    <row r="57" spans="1:23" s="22" customFormat="1" ht="15" customHeight="1" x14ac:dyDescent="0.2">
      <c r="A57" s="21" t="s">
        <v>17</v>
      </c>
      <c r="B57" s="57" t="s">
        <v>68</v>
      </c>
      <c r="C57" s="47">
        <v>7954</v>
      </c>
      <c r="D57" s="48">
        <v>24</v>
      </c>
      <c r="E57" s="49">
        <v>0.30173497611264999</v>
      </c>
      <c r="F57" s="51">
        <v>521</v>
      </c>
      <c r="G57" s="49">
        <v>6.5501634397787303</v>
      </c>
      <c r="H57" s="50">
        <v>402</v>
      </c>
      <c r="I57" s="49">
        <v>5.0540608498868496</v>
      </c>
      <c r="J57" s="50">
        <v>184</v>
      </c>
      <c r="K57" s="49">
        <v>2.3133014835302999</v>
      </c>
      <c r="L57" s="50">
        <v>6601</v>
      </c>
      <c r="M57" s="49">
        <v>82.989690721649495</v>
      </c>
      <c r="N57" s="50">
        <v>5</v>
      </c>
      <c r="O57" s="49">
        <v>6.2861453356800004E-2</v>
      </c>
      <c r="P57" s="58">
        <v>217</v>
      </c>
      <c r="Q57" s="53">
        <v>2.7281870756851898</v>
      </c>
      <c r="R57" s="59">
        <v>21</v>
      </c>
      <c r="S57" s="53">
        <v>0.26401810409857002</v>
      </c>
      <c r="T57" s="59">
        <v>35</v>
      </c>
      <c r="U57" s="54">
        <v>0.44003017349760998</v>
      </c>
      <c r="V57" s="55">
        <v>353</v>
      </c>
      <c r="W57" s="56">
        <v>100</v>
      </c>
    </row>
    <row r="58" spans="1:23" s="75" customFormat="1" ht="15" customHeight="1" x14ac:dyDescent="0.2">
      <c r="A58" s="74" t="s">
        <v>17</v>
      </c>
      <c r="B58" s="76" t="s">
        <v>69</v>
      </c>
      <c r="C58" s="77">
        <v>479</v>
      </c>
      <c r="D58" s="78">
        <v>1</v>
      </c>
      <c r="E58" s="79">
        <v>0.20876826722337999</v>
      </c>
      <c r="F58" s="80">
        <v>8</v>
      </c>
      <c r="G58" s="79">
        <v>1.6701461377870599</v>
      </c>
      <c r="H58" s="81">
        <v>59</v>
      </c>
      <c r="I58" s="79">
        <v>12.317327766179501</v>
      </c>
      <c r="J58" s="81">
        <v>3</v>
      </c>
      <c r="K58" s="79">
        <v>0.62630480167015001</v>
      </c>
      <c r="L58" s="81">
        <v>403</v>
      </c>
      <c r="M58" s="79">
        <v>84.133611691023006</v>
      </c>
      <c r="N58" s="81">
        <v>0</v>
      </c>
      <c r="O58" s="79">
        <v>0</v>
      </c>
      <c r="P58" s="82">
        <v>5</v>
      </c>
      <c r="Q58" s="83">
        <v>1.0438413361169101</v>
      </c>
      <c r="R58" s="84">
        <v>1</v>
      </c>
      <c r="S58" s="83">
        <v>0.20876826722337999</v>
      </c>
      <c r="T58" s="84">
        <v>0</v>
      </c>
      <c r="U58" s="85">
        <v>0</v>
      </c>
      <c r="V58" s="86">
        <v>24</v>
      </c>
      <c r="W58" s="87">
        <v>100</v>
      </c>
    </row>
    <row r="59" spans="1:23" s="22" customFormat="1" ht="15" customHeight="1" thickBot="1" x14ac:dyDescent="0.25">
      <c r="A59" s="21" t="s">
        <v>17</v>
      </c>
      <c r="B59" s="62" t="s">
        <v>71</v>
      </c>
      <c r="C59" s="63">
        <v>2876</v>
      </c>
      <c r="D59" s="64">
        <v>1</v>
      </c>
      <c r="E59" s="65" t="s">
        <v>75</v>
      </c>
      <c r="F59" s="66">
        <v>0</v>
      </c>
      <c r="G59" s="65">
        <v>0</v>
      </c>
      <c r="H59" s="67">
        <v>2870</v>
      </c>
      <c r="I59" s="65">
        <v>99.791376912378297</v>
      </c>
      <c r="J59" s="66">
        <v>0</v>
      </c>
      <c r="K59" s="65">
        <v>0</v>
      </c>
      <c r="L59" s="66">
        <v>5</v>
      </c>
      <c r="M59" s="65">
        <v>0.17385257301807999</v>
      </c>
      <c r="N59" s="66">
        <v>0</v>
      </c>
      <c r="O59" s="65">
        <v>0</v>
      </c>
      <c r="P59" s="68">
        <v>0</v>
      </c>
      <c r="Q59" s="69">
        <v>0</v>
      </c>
      <c r="R59" s="70">
        <v>233</v>
      </c>
      <c r="S59" s="69">
        <v>8.1015299026425591</v>
      </c>
      <c r="T59" s="70">
        <v>3</v>
      </c>
      <c r="U59" s="71">
        <v>0.10431154381085</v>
      </c>
      <c r="V59" s="72">
        <v>139</v>
      </c>
      <c r="W59" s="73">
        <v>100</v>
      </c>
    </row>
    <row r="60" spans="1:23" s="39" customFormat="1" ht="15" customHeight="1" x14ac:dyDescent="0.2">
      <c r="A60" s="41"/>
      <c r="B60" s="45" t="s">
        <v>76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">
      <c r="A61" s="41"/>
      <c r="B61" s="42" t="str">
        <f>CONCATENATE("NOTE: Table reads (for 50 states, District of Columbia, and Puerto Rico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335,854 public school female students enrolled in Advanced Placement mathematics, 1,230 (0.4%) were American Indian or Alaska Native, and 1,839 (0.5%)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" customHeight="1" x14ac:dyDescent="0.2">
      <c r="B62" s="101" t="s">
        <v>74</v>
      </c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</row>
    <row r="63" spans="1:23" s="39" customFormat="1" ht="15" customHeight="1" x14ac:dyDescent="0.2">
      <c r="A63" s="41"/>
      <c r="B63" s="101" t="s">
        <v>73</v>
      </c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</row>
    <row r="64" spans="1:23" s="39" customFormat="1" ht="15" customHeight="1" x14ac:dyDescent="0.2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9">
    <sortCondition ref="B8:B59"/>
  </sortState>
  <mergeCells count="16"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Miller, Stephanie</cp:lastModifiedBy>
  <cp:lastPrinted>2015-09-09T00:33:04Z</cp:lastPrinted>
  <dcterms:created xsi:type="dcterms:W3CDTF">2014-03-02T22:16:30Z</dcterms:created>
  <dcterms:modified xsi:type="dcterms:W3CDTF">2021-02-18T19:28:04Z</dcterms:modified>
  <cp:category/>
</cp:coreProperties>
</file>