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autoCompressPictures="0"/>
  <bookViews>
    <workbookView xWindow="-120" yWindow="-120" windowWidth="24240" windowHeight="13740" tabRatio="774"/>
  </bookViews>
  <sheets>
    <sheet name="G3 Total" sheetId="54" r:id="rId1"/>
    <sheet name="G3 Male" sheetId="55" r:id="rId2"/>
    <sheet name="G3 Female" sheetId="56" r:id="rId3"/>
  </sheets>
  <definedNames>
    <definedName name="_xlnm.Print_Area" localSheetId="2">'G3 Female'!$B$1:$Y$61</definedName>
    <definedName name="_xlnm.Print_Area" localSheetId="1">'G3 Male'!$B$1:$Y$61</definedName>
    <definedName name="_xlnm.Print_Area" localSheetId="0">'G3 Total'!$B$1:$Y$61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56" l="1"/>
  <c r="B2" i="55"/>
  <c r="B2" i="54"/>
  <c r="B60" i="56" l="1"/>
  <c r="B60" i="55"/>
  <c r="B60" i="54"/>
</calcChain>
</file>

<file path=xl/sharedStrings.xml><?xml version="1.0" encoding="utf-8"?>
<sst xmlns="http://schemas.openxmlformats.org/spreadsheetml/2006/main" count="423" uniqueCount="73">
  <si>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</si>
  <si>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</si>
  <si>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</si>
  <si>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</si>
  <si>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</si>
  <si>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</si>
  <si>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</si>
  <si>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</si>
  <si>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</si>
  <si>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</si>
  <si>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</si>
  <si>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</si>
  <si>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</si>
  <si>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</si>
  <si>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</si>
  <si>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</si>
  <si>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</si>
  <si>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</si>
  <si>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United States</t>
  </si>
  <si>
    <t>Retained in grade 3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</si>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</sst>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38" x14ac:knownFonts="1"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0">
    <xf numFmtId="0" fontId="0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32" applyNumberFormat="0" applyFill="0" applyAlignment="0" applyProtection="0"/>
    <xf numFmtId="0" fontId="24" fillId="0" borderId="33" applyNumberFormat="0" applyFill="0" applyAlignment="0" applyProtection="0"/>
    <xf numFmtId="0" fontId="25" fillId="0" borderId="34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35" applyNumberFormat="0" applyAlignment="0" applyProtection="0"/>
    <xf numFmtId="0" fontId="30" fillId="7" borderId="36" applyNumberFormat="0" applyAlignment="0" applyProtection="0"/>
    <xf numFmtId="0" fontId="31" fillId="7" borderId="35" applyNumberFormat="0" applyAlignment="0" applyProtection="0"/>
    <xf numFmtId="0" fontId="32" fillId="0" borderId="37" applyNumberFormat="0" applyFill="0" applyAlignment="0" applyProtection="0"/>
    <xf numFmtId="0" fontId="33" fillId="8" borderId="38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40" applyNumberFormat="0" applyFill="0" applyAlignment="0" applyProtection="0"/>
    <xf numFmtId="0" fontId="3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39" applyNumberFormat="0" applyFont="0" applyAlignment="0" applyProtection="0"/>
  </cellStyleXfs>
  <cellXfs count="98">
    <xf numFmtId="0" fontId="0" fillId="0" borderId="0" xfId="0"/>
    <xf numFmtId="0" fontId="7" fillId="0" borderId="0" xfId="2" applyFont="1"/>
    <xf numFmtId="0" fontId="9" fillId="0" borderId="0" xfId="2" applyFont="1" applyAlignment="1">
      <alignment horizontal="left"/>
    </xf>
    <xf numFmtId="0" fontId="4" fillId="0" borderId="1" xfId="1" applyFont="1" applyBorder="1"/>
    <xf numFmtId="1" fontId="5" fillId="0" borderId="1" xfId="1" applyNumberFormat="1" applyFont="1" applyBorder="1" applyAlignment="1">
      <alignment wrapText="1"/>
    </xf>
    <xf numFmtId="0" fontId="7" fillId="0" borderId="0" xfId="2" applyFont="1" applyBorder="1"/>
    <xf numFmtId="0" fontId="11" fillId="0" borderId="0" xfId="4" applyFont="1" applyBorder="1"/>
    <xf numFmtId="0" fontId="11" fillId="0" borderId="0" xfId="4" applyFont="1"/>
    <xf numFmtId="0" fontId="14" fillId="0" borderId="0" xfId="2" applyFont="1"/>
    <xf numFmtId="0" fontId="15" fillId="0" borderId="0" xfId="2" applyFont="1" applyAlignment="1">
      <alignment horizontal="left"/>
    </xf>
    <xf numFmtId="0" fontId="14" fillId="0" borderId="0" xfId="4" applyFont="1"/>
    <xf numFmtId="0" fontId="17" fillId="0" borderId="0" xfId="2" applyFont="1" applyFill="1" applyAlignment="1"/>
    <xf numFmtId="0" fontId="19" fillId="0" borderId="0" xfId="2" applyFont="1" applyFill="1" applyAlignment="1"/>
    <xf numFmtId="0" fontId="18" fillId="0" borderId="10" xfId="3" applyFont="1" applyFill="1" applyBorder="1" applyAlignment="1"/>
    <xf numFmtId="1" fontId="18" fillId="0" borderId="11" xfId="3" applyNumberFormat="1" applyFont="1" applyFill="1" applyBorder="1" applyAlignment="1">
      <alignment horizontal="right" wrapText="1"/>
    </xf>
    <xf numFmtId="1" fontId="18" fillId="0" borderId="16" xfId="0" applyNumberFormat="1" applyFont="1" applyBorder="1" applyAlignment="1">
      <alignment horizontal="right" wrapText="1"/>
    </xf>
    <xf numFmtId="1" fontId="18" fillId="0" borderId="1" xfId="3" applyNumberFormat="1" applyFont="1" applyFill="1" applyBorder="1" applyAlignment="1">
      <alignment horizontal="right" wrapText="1"/>
    </xf>
    <xf numFmtId="1" fontId="18" fillId="0" borderId="18" xfId="0" applyNumberFormat="1" applyFont="1" applyBorder="1" applyAlignment="1">
      <alignment horizontal="right" wrapText="1"/>
    </xf>
    <xf numFmtId="1" fontId="18" fillId="0" borderId="10" xfId="3" applyNumberFormat="1" applyFont="1" applyFill="1" applyBorder="1" applyAlignment="1">
      <alignment horizontal="right" wrapText="1"/>
    </xf>
    <xf numFmtId="1" fontId="18" fillId="0" borderId="21" xfId="3" applyNumberFormat="1" applyFont="1" applyFill="1" applyBorder="1" applyAlignment="1">
      <alignment wrapText="1"/>
    </xf>
    <xf numFmtId="1" fontId="18" fillId="0" borderId="17" xfId="3" applyNumberFormat="1" applyFont="1" applyFill="1" applyBorder="1" applyAlignment="1">
      <alignment wrapText="1"/>
    </xf>
    <xf numFmtId="0" fontId="17" fillId="0" borderId="0" xfId="4" applyFont="1" applyFill="1"/>
    <xf numFmtId="0" fontId="19" fillId="2" borderId="12" xfId="3" applyFont="1" applyFill="1" applyBorder="1" applyAlignment="1">
      <alignment horizontal="left" vertical="center"/>
    </xf>
    <xf numFmtId="165" fontId="19" fillId="2" borderId="20" xfId="2" applyNumberFormat="1" applyFont="1" applyFill="1" applyBorder="1" applyAlignment="1">
      <alignment horizontal="right"/>
    </xf>
    <xf numFmtId="165" fontId="19" fillId="2" borderId="13" xfId="2" applyNumberFormat="1" applyFont="1" applyFill="1" applyBorder="1" applyAlignment="1">
      <alignment horizontal="right"/>
    </xf>
    <xf numFmtId="164" fontId="19" fillId="2" borderId="14" xfId="2" applyNumberFormat="1" applyFont="1" applyFill="1" applyBorder="1" applyAlignment="1">
      <alignment horizontal="right"/>
    </xf>
    <xf numFmtId="165" fontId="19" fillId="2" borderId="0" xfId="2" applyNumberFormat="1" applyFont="1" applyFill="1" applyBorder="1" applyAlignment="1">
      <alignment horizontal="right"/>
    </xf>
    <xf numFmtId="165" fontId="19" fillId="2" borderId="19" xfId="2" applyNumberFormat="1" applyFont="1" applyFill="1" applyBorder="1" applyAlignment="1">
      <alignment horizontal="right"/>
    </xf>
    <xf numFmtId="164" fontId="19" fillId="2" borderId="5" xfId="2" applyNumberFormat="1" applyFont="1" applyFill="1" applyBorder="1" applyAlignment="1">
      <alignment horizontal="right"/>
    </xf>
    <xf numFmtId="165" fontId="19" fillId="2" borderId="23" xfId="2" applyNumberFormat="1" applyFont="1" applyFill="1" applyBorder="1" applyAlignment="1">
      <alignment horizontal="right"/>
    </xf>
    <xf numFmtId="164" fontId="19" fillId="2" borderId="0" xfId="2" applyNumberFormat="1" applyFont="1" applyFill="1" applyBorder="1" applyAlignment="1">
      <alignment horizontal="right"/>
    </xf>
    <xf numFmtId="37" fontId="19" fillId="2" borderId="20" xfId="4" applyNumberFormat="1" applyFont="1" applyFill="1" applyBorder="1"/>
    <xf numFmtId="164" fontId="19" fillId="2" borderId="19" xfId="2" applyNumberFormat="1" applyFont="1" applyFill="1" applyBorder="1"/>
    <xf numFmtId="0" fontId="19" fillId="0" borderId="0" xfId="4" applyFont="1" applyFill="1"/>
    <xf numFmtId="0" fontId="19" fillId="0" borderId="0" xfId="23" applyFont="1" applyFill="1" applyBorder="1"/>
    <xf numFmtId="165" fontId="19" fillId="0" borderId="20" xfId="2" applyNumberFormat="1" applyFont="1" applyFill="1" applyBorder="1" applyAlignment="1">
      <alignment horizontal="right"/>
    </xf>
    <xf numFmtId="165" fontId="19" fillId="0" borderId="13" xfId="2" applyNumberFormat="1" applyFont="1" applyFill="1" applyBorder="1" applyAlignment="1">
      <alignment horizontal="right"/>
    </xf>
    <xf numFmtId="164" fontId="19" fillId="0" borderId="14" xfId="2" applyNumberFormat="1" applyFont="1" applyFill="1" applyBorder="1" applyAlignment="1">
      <alignment horizontal="right"/>
    </xf>
    <xf numFmtId="165" fontId="19" fillId="0" borderId="0" xfId="2" applyNumberFormat="1" applyFont="1" applyFill="1" applyBorder="1" applyAlignment="1">
      <alignment horizontal="right"/>
    </xf>
    <xf numFmtId="165" fontId="19" fillId="0" borderId="19" xfId="2" applyNumberFormat="1" applyFont="1" applyFill="1" applyBorder="1" applyAlignment="1">
      <alignment horizontal="right"/>
    </xf>
    <xf numFmtId="164" fontId="19" fillId="0" borderId="5" xfId="2" applyNumberFormat="1" applyFont="1" applyFill="1" applyBorder="1" applyAlignment="1">
      <alignment horizontal="right"/>
    </xf>
    <xf numFmtId="164" fontId="19" fillId="0" borderId="0" xfId="2" applyNumberFormat="1" applyFont="1" applyFill="1" applyBorder="1" applyAlignment="1">
      <alignment horizontal="right"/>
    </xf>
    <xf numFmtId="37" fontId="19" fillId="0" borderId="20" xfId="4" applyNumberFormat="1" applyFont="1" applyFill="1" applyBorder="1"/>
    <xf numFmtId="164" fontId="19" fillId="0" borderId="19" xfId="2" applyNumberFormat="1" applyFont="1" applyFill="1" applyBorder="1"/>
    <xf numFmtId="0" fontId="19" fillId="2" borderId="0" xfId="23" applyFont="1" applyFill="1" applyBorder="1"/>
    <xf numFmtId="165" fontId="19" fillId="2" borderId="0" xfId="2" quotePrefix="1" applyNumberFormat="1" applyFont="1" applyFill="1" applyBorder="1" applyAlignment="1">
      <alignment horizontal="right"/>
    </xf>
    <xf numFmtId="165" fontId="19" fillId="2" borderId="13" xfId="2" quotePrefix="1" applyNumberFormat="1" applyFont="1" applyFill="1" applyBorder="1" applyAlignment="1">
      <alignment horizontal="right"/>
    </xf>
    <xf numFmtId="165" fontId="19" fillId="0" borderId="0" xfId="2" quotePrefix="1" applyNumberFormat="1" applyFont="1" applyFill="1" applyBorder="1" applyAlignment="1">
      <alignment horizontal="right"/>
    </xf>
    <xf numFmtId="165" fontId="19" fillId="0" borderId="13" xfId="2" quotePrefix="1" applyNumberFormat="1" applyFont="1" applyFill="1" applyBorder="1" applyAlignment="1">
      <alignment horizontal="right"/>
    </xf>
    <xf numFmtId="165" fontId="19" fillId="2" borderId="19" xfId="2" quotePrefix="1" applyNumberFormat="1" applyFont="1" applyFill="1" applyBorder="1" applyAlignment="1">
      <alignment horizontal="right"/>
    </xf>
    <xf numFmtId="165" fontId="19" fillId="0" borderId="19" xfId="2" quotePrefix="1" applyNumberFormat="1" applyFont="1" applyFill="1" applyBorder="1" applyAlignment="1">
      <alignment horizontal="right"/>
    </xf>
    <xf numFmtId="165" fontId="19" fillId="0" borderId="20" xfId="2" quotePrefix="1" applyNumberFormat="1" applyFont="1" applyFill="1" applyBorder="1" applyAlignment="1">
      <alignment horizontal="right"/>
    </xf>
    <xf numFmtId="164" fontId="19" fillId="0" borderId="14" xfId="2" quotePrefix="1" applyNumberFormat="1" applyFont="1" applyFill="1" applyBorder="1" applyAlignment="1">
      <alignment horizontal="right"/>
    </xf>
    <xf numFmtId="0" fontId="19" fillId="0" borderId="1" xfId="23" applyFont="1" applyFill="1" applyBorder="1"/>
    <xf numFmtId="165" fontId="19" fillId="0" borderId="11" xfId="2" applyNumberFormat="1" applyFont="1" applyFill="1" applyBorder="1" applyAlignment="1">
      <alignment horizontal="right"/>
    </xf>
    <xf numFmtId="164" fontId="19" fillId="0" borderId="15" xfId="2" applyNumberFormat="1" applyFont="1" applyFill="1" applyBorder="1" applyAlignment="1">
      <alignment horizontal="right"/>
    </xf>
    <xf numFmtId="165" fontId="19" fillId="0" borderId="1" xfId="2" applyNumberFormat="1" applyFont="1" applyFill="1" applyBorder="1" applyAlignment="1">
      <alignment horizontal="right"/>
    </xf>
    <xf numFmtId="165" fontId="19" fillId="0" borderId="1" xfId="2" quotePrefix="1" applyNumberFormat="1" applyFont="1" applyFill="1" applyBorder="1" applyAlignment="1">
      <alignment horizontal="right"/>
    </xf>
    <xf numFmtId="165" fontId="19" fillId="0" borderId="17" xfId="2" quotePrefix="1" applyNumberFormat="1" applyFont="1" applyFill="1" applyBorder="1" applyAlignment="1">
      <alignment horizontal="right"/>
    </xf>
    <xf numFmtId="164" fontId="19" fillId="0" borderId="10" xfId="2" applyNumberFormat="1" applyFont="1" applyFill="1" applyBorder="1" applyAlignment="1">
      <alignment horizontal="right"/>
    </xf>
    <xf numFmtId="164" fontId="19" fillId="0" borderId="1" xfId="2" applyNumberFormat="1" applyFont="1" applyFill="1" applyBorder="1" applyAlignment="1">
      <alignment horizontal="right"/>
    </xf>
    <xf numFmtId="37" fontId="19" fillId="0" borderId="21" xfId="4" applyNumberFormat="1" applyFont="1" applyFill="1" applyBorder="1"/>
    <xf numFmtId="164" fontId="19" fillId="0" borderId="17" xfId="2" applyNumberFormat="1" applyFont="1" applyFill="1" applyBorder="1"/>
    <xf numFmtId="0" fontId="21" fillId="0" borderId="0" xfId="2" applyFont="1"/>
    <xf numFmtId="0" fontId="19" fillId="0" borderId="0" xfId="4" applyFont="1"/>
    <xf numFmtId="1" fontId="18" fillId="0" borderId="31" xfId="3" applyNumberFormat="1" applyFont="1" applyFill="1" applyBorder="1" applyAlignment="1">
      <alignment vertical="center" wrapText="1"/>
    </xf>
    <xf numFmtId="0" fontId="17" fillId="0" borderId="0" xfId="4" applyFont="1"/>
    <xf numFmtId="0" fontId="21" fillId="0" borderId="0" xfId="2" quotePrefix="1" applyFont="1"/>
    <xf numFmtId="0" fontId="21" fillId="0" borderId="0" xfId="2" applyFont="1" applyBorder="1"/>
    <xf numFmtId="0" fontId="19" fillId="0" borderId="0" xfId="4" applyFont="1" applyBorder="1"/>
    <xf numFmtId="165" fontId="19" fillId="0" borderId="11" xfId="2" quotePrefix="1" applyNumberFormat="1" applyFont="1" applyFill="1" applyBorder="1" applyAlignment="1">
      <alignment horizontal="right"/>
    </xf>
    <xf numFmtId="0" fontId="19" fillId="0" borderId="0" xfId="4" applyFont="1" applyFill="1" applyBorder="1"/>
    <xf numFmtId="165" fontId="19" fillId="2" borderId="20" xfId="2" quotePrefix="1" applyNumberFormat="1" applyFont="1" applyFill="1" applyBorder="1" applyAlignment="1">
      <alignment horizontal="right"/>
    </xf>
    <xf numFmtId="165" fontId="19" fillId="0" borderId="21" xfId="2" quotePrefix="1" applyNumberFormat="1" applyFont="1" applyFill="1" applyBorder="1" applyAlignment="1">
      <alignment horizontal="right"/>
    </xf>
    <xf numFmtId="0" fontId="19" fillId="0" borderId="0" xfId="4" applyFont="1" applyFill="1" applyBorder="1"/>
    <xf numFmtId="1" fontId="18" fillId="0" borderId="3" xfId="3" applyNumberFormat="1" applyFont="1" applyFill="1" applyBorder="1" applyAlignment="1">
      <alignment horizontal="center" vertical="center"/>
    </xf>
    <xf numFmtId="1" fontId="18" fillId="0" borderId="4" xfId="3" applyNumberFormat="1" applyFont="1" applyFill="1" applyBorder="1" applyAlignment="1">
      <alignment horizontal="center" vertical="center"/>
    </xf>
    <xf numFmtId="1" fontId="18" fillId="0" borderId="26" xfId="3" applyNumberFormat="1" applyFont="1" applyFill="1" applyBorder="1" applyAlignment="1">
      <alignment horizontal="center" vertical="center"/>
    </xf>
    <xf numFmtId="1" fontId="18" fillId="0" borderId="23" xfId="3" applyNumberFormat="1" applyFont="1" applyFill="1" applyBorder="1" applyAlignment="1">
      <alignment horizontal="center" wrapText="1"/>
    </xf>
    <xf numFmtId="1" fontId="18" fillId="0" borderId="2" xfId="3" applyNumberFormat="1" applyFont="1" applyFill="1" applyBorder="1" applyAlignment="1">
      <alignment horizontal="center" wrapText="1"/>
    </xf>
    <xf numFmtId="1" fontId="18" fillId="0" borderId="24" xfId="3" applyNumberFormat="1" applyFont="1" applyFill="1" applyBorder="1" applyAlignment="1">
      <alignment horizontal="center" wrapText="1"/>
    </xf>
    <xf numFmtId="1" fontId="18" fillId="0" borderId="25" xfId="3" applyNumberFormat="1" applyFont="1" applyFill="1" applyBorder="1" applyAlignment="1">
      <alignment horizontal="center" wrapText="1"/>
    </xf>
    <xf numFmtId="0" fontId="19" fillId="0" borderId="0" xfId="2" quotePrefix="1" applyFont="1" applyFill="1" applyAlignment="1">
      <alignment horizontal="left" wrapText="1"/>
    </xf>
    <xf numFmtId="0" fontId="19" fillId="0" borderId="0" xfId="4" applyFont="1" applyFill="1" applyBorder="1"/>
    <xf numFmtId="0" fontId="8" fillId="0" borderId="0" xfId="1" applyFont="1" applyAlignment="1">
      <alignment horizontal="left"/>
    </xf>
    <xf numFmtId="1" fontId="18" fillId="0" borderId="22" xfId="3" applyNumberFormat="1" applyFont="1" applyFill="1" applyBorder="1" applyAlignment="1">
      <alignment horizontal="center" wrapText="1"/>
    </xf>
    <xf numFmtId="1" fontId="18" fillId="0" borderId="20" xfId="3" applyNumberFormat="1" applyFont="1" applyFill="1" applyBorder="1" applyAlignment="1">
      <alignment horizontal="center" wrapText="1"/>
    </xf>
    <xf numFmtId="1" fontId="18" fillId="0" borderId="28" xfId="3" applyNumberFormat="1" applyFont="1" applyFill="1" applyBorder="1" applyAlignment="1">
      <alignment horizontal="center" wrapText="1"/>
    </xf>
    <xf numFmtId="1" fontId="20" fillId="0" borderId="19" xfId="3" applyNumberFormat="1" applyFont="1" applyFill="1" applyBorder="1" applyAlignment="1">
      <alignment horizontal="center" wrapText="1"/>
    </xf>
    <xf numFmtId="1" fontId="18" fillId="0" borderId="6" xfId="3" applyNumberFormat="1" applyFont="1" applyFill="1" applyBorder="1" applyAlignment="1">
      <alignment horizontal="center" wrapText="1"/>
    </xf>
    <xf numFmtId="1" fontId="18" fillId="0" borderId="7" xfId="3" applyNumberFormat="1" applyFont="1" applyFill="1" applyBorder="1" applyAlignment="1">
      <alignment horizontal="center" wrapText="1"/>
    </xf>
    <xf numFmtId="1" fontId="18" fillId="0" borderId="30" xfId="3" applyNumberFormat="1" applyFont="1" applyFill="1" applyBorder="1" applyAlignment="1">
      <alignment horizontal="center" wrapText="1"/>
    </xf>
    <xf numFmtId="1" fontId="18" fillId="0" borderId="8" xfId="3" applyNumberFormat="1" applyFont="1" applyFill="1" applyBorder="1" applyAlignment="1">
      <alignment horizontal="center" wrapText="1"/>
    </xf>
    <xf numFmtId="1" fontId="18" fillId="0" borderId="9" xfId="3" applyNumberFormat="1" applyFont="1" applyFill="1" applyBorder="1" applyAlignment="1">
      <alignment horizontal="center" wrapText="1"/>
    </xf>
    <xf numFmtId="0" fontId="18" fillId="0" borderId="2" xfId="3" applyFont="1" applyFill="1" applyBorder="1" applyAlignment="1">
      <alignment horizontal="left"/>
    </xf>
    <xf numFmtId="0" fontId="18" fillId="0" borderId="5" xfId="3" applyFont="1" applyFill="1" applyBorder="1" applyAlignment="1">
      <alignment horizontal="left"/>
    </xf>
    <xf numFmtId="1" fontId="18" fillId="0" borderId="27" xfId="3" applyNumberFormat="1" applyFont="1" applyFill="1" applyBorder="1" applyAlignment="1">
      <alignment horizontal="center" wrapText="1"/>
    </xf>
    <xf numFmtId="1" fontId="18" fillId="0" borderId="29" xfId="3" applyNumberFormat="1" applyFont="1" applyFill="1" applyBorder="1" applyAlignment="1">
      <alignment horizontal="center" wrapText="1"/>
    </xf>
  </cellXfs>
  <cellStyles count="180">
    <cellStyle name="20% - Accent1" xfId="155" builtinId="30" customBuiltin="1"/>
    <cellStyle name="20% - Accent2" xfId="159" builtinId="34" customBuiltin="1"/>
    <cellStyle name="20% - Accent3" xfId="163" builtinId="38" customBuiltin="1"/>
    <cellStyle name="20% - Accent4" xfId="167" builtinId="42" customBuiltin="1"/>
    <cellStyle name="20% - Accent5" xfId="171" builtinId="46" customBuiltin="1"/>
    <cellStyle name="20% - Accent6" xfId="175" builtinId="50" customBuiltin="1"/>
    <cellStyle name="40% - Accent1" xfId="156" builtinId="31" customBuiltin="1"/>
    <cellStyle name="40% - Accent2" xfId="160" builtinId="35" customBuiltin="1"/>
    <cellStyle name="40% - Accent3" xfId="164" builtinId="39" customBuiltin="1"/>
    <cellStyle name="40% - Accent4" xfId="168" builtinId="43" customBuiltin="1"/>
    <cellStyle name="40% - Accent5" xfId="172" builtinId="47" customBuiltin="1"/>
    <cellStyle name="40% - Accent6" xfId="176" builtinId="51" customBuiltin="1"/>
    <cellStyle name="60% - Accent1" xfId="157" builtinId="32" customBuiltin="1"/>
    <cellStyle name="60% - Accent2" xfId="161" builtinId="36" customBuiltin="1"/>
    <cellStyle name="60% - Accent3" xfId="165" builtinId="40" customBuiltin="1"/>
    <cellStyle name="60% - Accent4" xfId="169" builtinId="44" customBuiltin="1"/>
    <cellStyle name="60% - Accent5" xfId="173" builtinId="48" customBuiltin="1"/>
    <cellStyle name="60% - Accent6" xfId="177" builtinId="52" customBuiltin="1"/>
    <cellStyle name="Accent1" xfId="154" builtinId="29" customBuiltin="1"/>
    <cellStyle name="Accent2" xfId="158" builtinId="33" customBuiltin="1"/>
    <cellStyle name="Accent3" xfId="162" builtinId="37" customBuiltin="1"/>
    <cellStyle name="Accent4" xfId="166" builtinId="41" customBuiltin="1"/>
    <cellStyle name="Accent5" xfId="170" builtinId="45" customBuiltin="1"/>
    <cellStyle name="Accent6" xfId="174" builtinId="49" customBuiltin="1"/>
    <cellStyle name="Bad" xfId="144" builtinId="27" customBuiltin="1"/>
    <cellStyle name="Calculation" xfId="148" builtinId="22" customBuiltin="1"/>
    <cellStyle name="Check Cell" xfId="150" builtinId="23" customBuiltin="1"/>
    <cellStyle name="Explanatory Text" xfId="152" builtinId="53" customBuilti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Good" xfId="143" builtinId="26" customBuiltin="1"/>
    <cellStyle name="Heading 1" xfId="139" builtinId="16" customBuiltin="1"/>
    <cellStyle name="Heading 2" xfId="140" builtinId="17" customBuiltin="1"/>
    <cellStyle name="Heading 3" xfId="141" builtinId="18" customBuiltin="1"/>
    <cellStyle name="Heading 4" xfId="142" builtinId="19" customBuilti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Input" xfId="146" builtinId="20" customBuiltin="1"/>
    <cellStyle name="Linked Cell" xfId="149" builtinId="24" customBuiltin="1"/>
    <cellStyle name="Neutral" xfId="145" builtinId="28" customBuiltin="1"/>
    <cellStyle name="Normal" xfId="0" builtinId="0"/>
    <cellStyle name="Normal 2" xfId="178"/>
    <cellStyle name="Normal 2 2" xfId="4"/>
    <cellStyle name="Normal 3" xfId="2"/>
    <cellStyle name="Normal 6" xfId="3"/>
    <cellStyle name="Normal 9" xfId="1"/>
    <cellStyle name="Normal 9 2" xfId="23"/>
    <cellStyle name="Note 2" xfId="179"/>
    <cellStyle name="Output" xfId="147" builtinId="21" customBuiltin="1"/>
    <cellStyle name="Title" xfId="138" builtinId="15" customBuiltin="1"/>
    <cellStyle name="Total" xfId="153" builtinId="25" customBuiltin="1"/>
    <cellStyle name="Warning Text" xfId="151" builtinId="11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62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4" t="str">
        <f>CONCATENATE("Number and percentage of public school students ", LOWER(A7), ", by race/ethnicity, disability status, and English proficiency, by state: School Year 2015-16")</f>
        <v>Number and percentage of public school students retained in grade 3, by race/ethnicity, disability status, and English proficiency, by state: School Year 2015-16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4" t="s">
        <v>0</v>
      </c>
      <c r="C4" s="96" t="s">
        <v>11</v>
      </c>
      <c r="D4" s="75" t="s">
        <v>10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7"/>
      <c r="R4" s="78" t="s">
        <v>12</v>
      </c>
      <c r="S4" s="79"/>
      <c r="T4" s="78" t="s">
        <v>13</v>
      </c>
      <c r="U4" s="79"/>
      <c r="V4" s="78" t="s">
        <v>14</v>
      </c>
      <c r="W4" s="79"/>
      <c r="X4" s="85" t="s">
        <v>17</v>
      </c>
      <c r="Y4" s="87" t="s">
        <v>15</v>
      </c>
    </row>
    <row r="5" spans="1:25" s="12" customFormat="1" ht="24.95" customHeight="1" x14ac:dyDescent="0.2">
      <c r="A5" s="11"/>
      <c r="B5" s="95"/>
      <c r="C5" s="97"/>
      <c r="D5" s="89" t="s">
        <v>1</v>
      </c>
      <c r="E5" s="90"/>
      <c r="F5" s="91" t="s">
        <v>2</v>
      </c>
      <c r="G5" s="90"/>
      <c r="H5" s="92" t="s">
        <v>3</v>
      </c>
      <c r="I5" s="90"/>
      <c r="J5" s="92" t="s">
        <v>4</v>
      </c>
      <c r="K5" s="90"/>
      <c r="L5" s="92" t="s">
        <v>5</v>
      </c>
      <c r="M5" s="90"/>
      <c r="N5" s="92" t="s">
        <v>6</v>
      </c>
      <c r="O5" s="90"/>
      <c r="P5" s="92" t="s">
        <v>7</v>
      </c>
      <c r="Q5" s="93"/>
      <c r="R5" s="80"/>
      <c r="S5" s="81"/>
      <c r="T5" s="80"/>
      <c r="U5" s="81"/>
      <c r="V5" s="80"/>
      <c r="W5" s="81"/>
      <c r="X5" s="86"/>
      <c r="Y5" s="88"/>
    </row>
    <row r="6" spans="1:25" s="12" customFormat="1" ht="15" customHeight="1" thickBot="1" x14ac:dyDescent="0.25">
      <c r="A6" s="11"/>
      <c r="B6" s="13"/>
      <c r="C6" s="65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51145</v>
      </c>
      <c r="D7" s="24">
        <v>501</v>
      </c>
      <c r="E7" s="25">
        <v>0.97960000000000003</v>
      </c>
      <c r="F7" s="26">
        <v>551</v>
      </c>
      <c r="G7" s="25">
        <v>1.0772999999999999</v>
      </c>
      <c r="H7" s="26">
        <v>16704</v>
      </c>
      <c r="I7" s="25">
        <v>32.6601</v>
      </c>
      <c r="J7" s="26">
        <v>19679</v>
      </c>
      <c r="K7" s="25">
        <v>38.476900000000001</v>
      </c>
      <c r="L7" s="26">
        <v>12100</v>
      </c>
      <c r="M7" s="25">
        <v>23.658200000000001</v>
      </c>
      <c r="N7" s="45">
        <v>107</v>
      </c>
      <c r="O7" s="25">
        <v>0.2092</v>
      </c>
      <c r="P7" s="27">
        <v>1503</v>
      </c>
      <c r="Q7" s="28">
        <v>2.9386999999999999</v>
      </c>
      <c r="R7" s="29">
        <v>10679</v>
      </c>
      <c r="S7" s="28">
        <v>20.879899999999999</v>
      </c>
      <c r="T7" s="29">
        <v>2157</v>
      </c>
      <c r="U7" s="30">
        <v>4.2173999999999996</v>
      </c>
      <c r="V7" s="29">
        <v>11055</v>
      </c>
      <c r="W7" s="30">
        <v>21.614999999999998</v>
      </c>
      <c r="X7" s="31">
        <v>13512</v>
      </c>
      <c r="Y7" s="32">
        <v>99.992999999999995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826</v>
      </c>
      <c r="D8" s="36">
        <v>14</v>
      </c>
      <c r="E8" s="37">
        <v>1.6949000000000001</v>
      </c>
      <c r="F8" s="38">
        <v>2</v>
      </c>
      <c r="G8" s="37">
        <v>0.24210000000000001</v>
      </c>
      <c r="H8" s="47">
        <v>74</v>
      </c>
      <c r="I8" s="37">
        <v>8.9588000000000001</v>
      </c>
      <c r="J8" s="38">
        <v>343</v>
      </c>
      <c r="K8" s="37">
        <v>41.525399999999998</v>
      </c>
      <c r="L8" s="38">
        <v>378</v>
      </c>
      <c r="M8" s="37">
        <v>45.762700000000002</v>
      </c>
      <c r="N8" s="38">
        <v>0</v>
      </c>
      <c r="O8" s="37">
        <v>0</v>
      </c>
      <c r="P8" s="50">
        <v>15</v>
      </c>
      <c r="Q8" s="40">
        <v>1.8160000000000001</v>
      </c>
      <c r="R8" s="36">
        <v>142</v>
      </c>
      <c r="S8" s="40">
        <v>17.191299999999998</v>
      </c>
      <c r="T8" s="48">
        <v>11</v>
      </c>
      <c r="U8" s="41">
        <v>1.3317000000000001</v>
      </c>
      <c r="V8" s="48">
        <v>50</v>
      </c>
      <c r="W8" s="41">
        <v>6.0533000000000001</v>
      </c>
      <c r="X8" s="42">
        <v>272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20</v>
      </c>
      <c r="C9" s="23">
        <v>16</v>
      </c>
      <c r="D9" s="24">
        <v>7</v>
      </c>
      <c r="E9" s="25">
        <v>43.75</v>
      </c>
      <c r="F9" s="26">
        <v>0</v>
      </c>
      <c r="G9" s="25">
        <v>0</v>
      </c>
      <c r="H9" s="26">
        <v>0</v>
      </c>
      <c r="I9" s="25">
        <v>0</v>
      </c>
      <c r="J9" s="45">
        <v>1</v>
      </c>
      <c r="K9" s="25">
        <v>6.25</v>
      </c>
      <c r="L9" s="45">
        <v>8</v>
      </c>
      <c r="M9" s="25">
        <v>50</v>
      </c>
      <c r="N9" s="26">
        <v>0</v>
      </c>
      <c r="O9" s="25">
        <v>0</v>
      </c>
      <c r="P9" s="49">
        <v>0</v>
      </c>
      <c r="Q9" s="28">
        <v>0</v>
      </c>
      <c r="R9" s="46">
        <v>4</v>
      </c>
      <c r="S9" s="28">
        <v>25</v>
      </c>
      <c r="T9" s="46">
        <v>0</v>
      </c>
      <c r="U9" s="30">
        <v>0</v>
      </c>
      <c r="V9" s="46">
        <v>2</v>
      </c>
      <c r="W9" s="30">
        <v>12.5</v>
      </c>
      <c r="X9" s="31">
        <v>16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511</v>
      </c>
      <c r="D10" s="48">
        <v>51</v>
      </c>
      <c r="E10" s="37">
        <v>9.9803999999999995</v>
      </c>
      <c r="F10" s="38">
        <v>3</v>
      </c>
      <c r="G10" s="37">
        <v>0.58709999999999996</v>
      </c>
      <c r="H10" s="47">
        <v>270</v>
      </c>
      <c r="I10" s="37">
        <v>52.837600000000002</v>
      </c>
      <c r="J10" s="38">
        <v>41</v>
      </c>
      <c r="K10" s="37">
        <v>8.0235000000000003</v>
      </c>
      <c r="L10" s="47">
        <v>139</v>
      </c>
      <c r="M10" s="37">
        <v>27.201599999999999</v>
      </c>
      <c r="N10" s="47">
        <v>2</v>
      </c>
      <c r="O10" s="37">
        <v>0.39140000000000003</v>
      </c>
      <c r="P10" s="39">
        <v>5</v>
      </c>
      <c r="Q10" s="40">
        <v>0.97850000000000004</v>
      </c>
      <c r="R10" s="48">
        <v>66</v>
      </c>
      <c r="S10" s="40">
        <v>12.915900000000001</v>
      </c>
      <c r="T10" s="48">
        <v>11</v>
      </c>
      <c r="U10" s="41">
        <v>2.1526000000000001</v>
      </c>
      <c r="V10" s="48">
        <v>84</v>
      </c>
      <c r="W10" s="41">
        <v>16.438400000000001</v>
      </c>
      <c r="X10" s="42">
        <v>277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22</v>
      </c>
      <c r="C11" s="23">
        <v>180</v>
      </c>
      <c r="D11" s="24">
        <v>1</v>
      </c>
      <c r="E11" s="25">
        <v>0.55559999999999998</v>
      </c>
      <c r="F11" s="45">
        <v>2</v>
      </c>
      <c r="G11" s="25">
        <v>1.1111</v>
      </c>
      <c r="H11" s="26">
        <v>11</v>
      </c>
      <c r="I11" s="25">
        <v>6.1111000000000004</v>
      </c>
      <c r="J11" s="26">
        <v>58</v>
      </c>
      <c r="K11" s="25">
        <v>32.222200000000001</v>
      </c>
      <c r="L11" s="26">
        <v>101</v>
      </c>
      <c r="M11" s="25">
        <v>56.1111</v>
      </c>
      <c r="N11" s="26">
        <v>2</v>
      </c>
      <c r="O11" s="25">
        <v>1.1111</v>
      </c>
      <c r="P11" s="49">
        <v>5</v>
      </c>
      <c r="Q11" s="28">
        <v>2.7778</v>
      </c>
      <c r="R11" s="46">
        <v>18</v>
      </c>
      <c r="S11" s="28">
        <v>10</v>
      </c>
      <c r="T11" s="24">
        <v>12</v>
      </c>
      <c r="U11" s="30">
        <v>6.6666999999999996</v>
      </c>
      <c r="V11" s="24">
        <v>5</v>
      </c>
      <c r="W11" s="30">
        <v>2.7778</v>
      </c>
      <c r="X11" s="31">
        <v>96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1300</v>
      </c>
      <c r="D12" s="36">
        <v>7</v>
      </c>
      <c r="E12" s="37">
        <v>0.53849999999999998</v>
      </c>
      <c r="F12" s="47">
        <v>45</v>
      </c>
      <c r="G12" s="37">
        <v>3.4615</v>
      </c>
      <c r="H12" s="38">
        <v>880</v>
      </c>
      <c r="I12" s="37">
        <v>67.692300000000003</v>
      </c>
      <c r="J12" s="38">
        <v>131</v>
      </c>
      <c r="K12" s="37">
        <v>10.0769</v>
      </c>
      <c r="L12" s="38">
        <v>188</v>
      </c>
      <c r="M12" s="37">
        <v>14.461499999999999</v>
      </c>
      <c r="N12" s="47">
        <v>3</v>
      </c>
      <c r="O12" s="37">
        <v>0.23080000000000001</v>
      </c>
      <c r="P12" s="50">
        <v>46</v>
      </c>
      <c r="Q12" s="40">
        <v>3.5385</v>
      </c>
      <c r="R12" s="48">
        <v>181</v>
      </c>
      <c r="S12" s="40">
        <v>13.9231</v>
      </c>
      <c r="T12" s="36">
        <v>10</v>
      </c>
      <c r="U12" s="41">
        <v>0.76919999999999999</v>
      </c>
      <c r="V12" s="36">
        <v>565</v>
      </c>
      <c r="W12" s="41">
        <v>43.461500000000001</v>
      </c>
      <c r="X12" s="42">
        <v>1038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25</v>
      </c>
      <c r="C13" s="23">
        <v>271</v>
      </c>
      <c r="D13" s="24">
        <v>4</v>
      </c>
      <c r="E13" s="25">
        <v>1.476</v>
      </c>
      <c r="F13" s="45">
        <v>2</v>
      </c>
      <c r="G13" s="25">
        <v>0.73799999999999999</v>
      </c>
      <c r="H13" s="26">
        <v>105</v>
      </c>
      <c r="I13" s="25">
        <v>38.745399999999997</v>
      </c>
      <c r="J13" s="45">
        <v>18</v>
      </c>
      <c r="K13" s="25">
        <v>6.6421000000000001</v>
      </c>
      <c r="L13" s="26">
        <v>130</v>
      </c>
      <c r="M13" s="25">
        <v>47.970500000000001</v>
      </c>
      <c r="N13" s="26">
        <v>0</v>
      </c>
      <c r="O13" s="25">
        <v>0</v>
      </c>
      <c r="P13" s="27">
        <v>12</v>
      </c>
      <c r="Q13" s="28">
        <v>4.4279999999999999</v>
      </c>
      <c r="R13" s="24">
        <v>46</v>
      </c>
      <c r="S13" s="28">
        <v>16.9742</v>
      </c>
      <c r="T13" s="46">
        <v>5</v>
      </c>
      <c r="U13" s="30">
        <v>1.845</v>
      </c>
      <c r="V13" s="46">
        <v>56</v>
      </c>
      <c r="W13" s="30">
        <v>20.664200000000001</v>
      </c>
      <c r="X13" s="31">
        <v>171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1">
        <v>157</v>
      </c>
      <c r="D14" s="36">
        <v>0</v>
      </c>
      <c r="E14" s="37">
        <v>0</v>
      </c>
      <c r="F14" s="38">
        <v>4</v>
      </c>
      <c r="G14" s="37">
        <v>2.5478000000000001</v>
      </c>
      <c r="H14" s="47">
        <v>77</v>
      </c>
      <c r="I14" s="37">
        <v>49.044600000000003</v>
      </c>
      <c r="J14" s="47">
        <v>41</v>
      </c>
      <c r="K14" s="37">
        <v>26.114599999999999</v>
      </c>
      <c r="L14" s="47">
        <v>29</v>
      </c>
      <c r="M14" s="37">
        <v>18.471299999999999</v>
      </c>
      <c r="N14" s="38">
        <v>0</v>
      </c>
      <c r="O14" s="37">
        <v>0</v>
      </c>
      <c r="P14" s="39">
        <v>6</v>
      </c>
      <c r="Q14" s="40">
        <v>3.8216999999999999</v>
      </c>
      <c r="R14" s="48">
        <v>22</v>
      </c>
      <c r="S14" s="40">
        <v>14.012700000000001</v>
      </c>
      <c r="T14" s="36">
        <v>5</v>
      </c>
      <c r="U14" s="41">
        <v>3.1846999999999999</v>
      </c>
      <c r="V14" s="36">
        <v>38</v>
      </c>
      <c r="W14" s="41">
        <v>24.203800000000001</v>
      </c>
      <c r="X14" s="42">
        <v>98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28</v>
      </c>
      <c r="C15" s="72">
        <v>64</v>
      </c>
      <c r="D15" s="24">
        <v>0</v>
      </c>
      <c r="E15" s="25">
        <v>0</v>
      </c>
      <c r="F15" s="26">
        <v>1</v>
      </c>
      <c r="G15" s="25">
        <v>1.5625</v>
      </c>
      <c r="H15" s="26">
        <v>20</v>
      </c>
      <c r="I15" s="25">
        <v>31.25</v>
      </c>
      <c r="J15" s="45">
        <v>31</v>
      </c>
      <c r="K15" s="25">
        <v>48.4375</v>
      </c>
      <c r="L15" s="26">
        <v>11</v>
      </c>
      <c r="M15" s="25">
        <v>17.1875</v>
      </c>
      <c r="N15" s="45">
        <v>0</v>
      </c>
      <c r="O15" s="25">
        <v>0</v>
      </c>
      <c r="P15" s="27">
        <v>1</v>
      </c>
      <c r="Q15" s="28">
        <v>1.5625</v>
      </c>
      <c r="R15" s="46">
        <v>12</v>
      </c>
      <c r="S15" s="28">
        <v>18.75</v>
      </c>
      <c r="T15" s="24">
        <v>1</v>
      </c>
      <c r="U15" s="30">
        <v>1.5625</v>
      </c>
      <c r="V15" s="24">
        <v>16</v>
      </c>
      <c r="W15" s="30">
        <v>25</v>
      </c>
      <c r="X15" s="31">
        <v>32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1">
        <v>52</v>
      </c>
      <c r="D16" s="48">
        <v>0</v>
      </c>
      <c r="E16" s="37">
        <v>0</v>
      </c>
      <c r="F16" s="47">
        <v>0</v>
      </c>
      <c r="G16" s="37">
        <v>0</v>
      </c>
      <c r="H16" s="38">
        <v>4</v>
      </c>
      <c r="I16" s="37">
        <v>7.6923000000000004</v>
      </c>
      <c r="J16" s="47">
        <v>46</v>
      </c>
      <c r="K16" s="37">
        <v>88.461500000000001</v>
      </c>
      <c r="L16" s="38">
        <v>0</v>
      </c>
      <c r="M16" s="37">
        <v>0</v>
      </c>
      <c r="N16" s="47">
        <v>1</v>
      </c>
      <c r="O16" s="37">
        <v>1.9231</v>
      </c>
      <c r="P16" s="39">
        <v>1</v>
      </c>
      <c r="Q16" s="40">
        <v>1.9231</v>
      </c>
      <c r="R16" s="36">
        <v>5</v>
      </c>
      <c r="S16" s="40">
        <v>9.6153999999999993</v>
      </c>
      <c r="T16" s="36">
        <v>1</v>
      </c>
      <c r="U16" s="41">
        <v>1.9231</v>
      </c>
      <c r="V16" s="36">
        <v>6</v>
      </c>
      <c r="W16" s="41">
        <v>11.538500000000001</v>
      </c>
      <c r="X16" s="42">
        <v>31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29</v>
      </c>
      <c r="C17" s="23">
        <v>20642</v>
      </c>
      <c r="D17" s="24">
        <v>54</v>
      </c>
      <c r="E17" s="25">
        <v>0.2616</v>
      </c>
      <c r="F17" s="45">
        <v>190</v>
      </c>
      <c r="G17" s="25">
        <v>0.92049999999999998</v>
      </c>
      <c r="H17" s="26">
        <v>7297</v>
      </c>
      <c r="I17" s="25">
        <v>35.350299999999997</v>
      </c>
      <c r="J17" s="45">
        <v>8166</v>
      </c>
      <c r="K17" s="25">
        <v>39.560099999999998</v>
      </c>
      <c r="L17" s="45">
        <v>4315</v>
      </c>
      <c r="M17" s="25">
        <v>20.904</v>
      </c>
      <c r="N17" s="45">
        <v>25</v>
      </c>
      <c r="O17" s="25">
        <v>0.1211</v>
      </c>
      <c r="P17" s="49">
        <v>595</v>
      </c>
      <c r="Q17" s="28">
        <v>2.8824999999999998</v>
      </c>
      <c r="R17" s="24">
        <v>5874</v>
      </c>
      <c r="S17" s="28">
        <v>28.456499999999998</v>
      </c>
      <c r="T17" s="24">
        <v>828</v>
      </c>
      <c r="U17" s="30">
        <v>4.0111999999999997</v>
      </c>
      <c r="V17" s="24">
        <v>5352</v>
      </c>
      <c r="W17" s="30">
        <v>25.927700000000002</v>
      </c>
      <c r="X17" s="31">
        <v>1960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2312</v>
      </c>
      <c r="D18" s="48">
        <v>4</v>
      </c>
      <c r="E18" s="37">
        <v>0.17299999999999999</v>
      </c>
      <c r="F18" s="38">
        <v>27</v>
      </c>
      <c r="G18" s="37">
        <v>1.1677999999999999</v>
      </c>
      <c r="H18" s="38">
        <v>552</v>
      </c>
      <c r="I18" s="37">
        <v>23.875399999999999</v>
      </c>
      <c r="J18" s="38">
        <v>1137</v>
      </c>
      <c r="K18" s="37">
        <v>49.178199999999997</v>
      </c>
      <c r="L18" s="38">
        <v>518</v>
      </c>
      <c r="M18" s="37">
        <v>22.404800000000002</v>
      </c>
      <c r="N18" s="38">
        <v>4</v>
      </c>
      <c r="O18" s="37">
        <v>0.17299999999999999</v>
      </c>
      <c r="P18" s="39">
        <v>70</v>
      </c>
      <c r="Q18" s="40">
        <v>3.0276999999999998</v>
      </c>
      <c r="R18" s="48">
        <v>371</v>
      </c>
      <c r="S18" s="40">
        <v>16.046700000000001</v>
      </c>
      <c r="T18" s="36">
        <v>48</v>
      </c>
      <c r="U18" s="41">
        <v>2.0760999999999998</v>
      </c>
      <c r="V18" s="36">
        <v>523</v>
      </c>
      <c r="W18" s="41">
        <v>22.621099999999998</v>
      </c>
      <c r="X18" s="42">
        <v>649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31</v>
      </c>
      <c r="C19" s="23">
        <v>34</v>
      </c>
      <c r="D19" s="24">
        <v>0</v>
      </c>
      <c r="E19" s="25">
        <v>0</v>
      </c>
      <c r="F19" s="26">
        <v>4</v>
      </c>
      <c r="G19" s="25">
        <v>11.764699999999999</v>
      </c>
      <c r="H19" s="26">
        <v>4</v>
      </c>
      <c r="I19" s="25">
        <v>11.764699999999999</v>
      </c>
      <c r="J19" s="26">
        <v>0</v>
      </c>
      <c r="K19" s="25">
        <v>0</v>
      </c>
      <c r="L19" s="26">
        <v>2</v>
      </c>
      <c r="M19" s="25">
        <v>5.8823999999999996</v>
      </c>
      <c r="N19" s="26">
        <v>16</v>
      </c>
      <c r="O19" s="25">
        <v>47.058799999999998</v>
      </c>
      <c r="P19" s="27">
        <v>8</v>
      </c>
      <c r="Q19" s="28">
        <v>23.529399999999999</v>
      </c>
      <c r="R19" s="24">
        <v>11</v>
      </c>
      <c r="S19" s="28">
        <v>32.352899999999998</v>
      </c>
      <c r="T19" s="24">
        <v>2</v>
      </c>
      <c r="U19" s="30">
        <v>5.8823999999999996</v>
      </c>
      <c r="V19" s="24">
        <v>7</v>
      </c>
      <c r="W19" s="30">
        <v>20.588200000000001</v>
      </c>
      <c r="X19" s="31">
        <v>29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1">
        <v>32</v>
      </c>
      <c r="D20" s="48">
        <v>0</v>
      </c>
      <c r="E20" s="37">
        <v>0</v>
      </c>
      <c r="F20" s="47">
        <v>0</v>
      </c>
      <c r="G20" s="37">
        <v>0</v>
      </c>
      <c r="H20" s="38">
        <v>11</v>
      </c>
      <c r="I20" s="37">
        <v>34.375</v>
      </c>
      <c r="J20" s="47">
        <v>0</v>
      </c>
      <c r="K20" s="37">
        <v>0</v>
      </c>
      <c r="L20" s="47">
        <v>17</v>
      </c>
      <c r="M20" s="37">
        <v>53.125</v>
      </c>
      <c r="N20" s="47">
        <v>0</v>
      </c>
      <c r="O20" s="37">
        <v>0</v>
      </c>
      <c r="P20" s="39">
        <v>4</v>
      </c>
      <c r="Q20" s="40">
        <v>12.5</v>
      </c>
      <c r="R20" s="48">
        <v>5</v>
      </c>
      <c r="S20" s="40">
        <v>15.625</v>
      </c>
      <c r="T20" s="36">
        <v>0</v>
      </c>
      <c r="U20" s="41">
        <v>0</v>
      </c>
      <c r="V20" s="36">
        <v>4</v>
      </c>
      <c r="W20" s="41">
        <v>12.5</v>
      </c>
      <c r="X20" s="42">
        <v>24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34</v>
      </c>
      <c r="C21" s="23">
        <v>1374</v>
      </c>
      <c r="D21" s="46">
        <v>3</v>
      </c>
      <c r="E21" s="25">
        <v>0.21829999999999999</v>
      </c>
      <c r="F21" s="26">
        <v>8</v>
      </c>
      <c r="G21" s="25">
        <v>0.58220000000000005</v>
      </c>
      <c r="H21" s="45">
        <v>273</v>
      </c>
      <c r="I21" s="25">
        <v>19.869</v>
      </c>
      <c r="J21" s="26">
        <v>1021</v>
      </c>
      <c r="K21" s="25">
        <v>74.308599999999998</v>
      </c>
      <c r="L21" s="26">
        <v>56</v>
      </c>
      <c r="M21" s="25">
        <v>4.0757000000000003</v>
      </c>
      <c r="N21" s="26">
        <v>2</v>
      </c>
      <c r="O21" s="25">
        <v>0.14560000000000001</v>
      </c>
      <c r="P21" s="49">
        <v>11</v>
      </c>
      <c r="Q21" s="28">
        <v>0.80059999999999998</v>
      </c>
      <c r="R21" s="24">
        <v>73</v>
      </c>
      <c r="S21" s="28">
        <v>5.3129999999999997</v>
      </c>
      <c r="T21" s="46">
        <v>28</v>
      </c>
      <c r="U21" s="30">
        <v>2.0377999999999998</v>
      </c>
      <c r="V21" s="46">
        <v>113</v>
      </c>
      <c r="W21" s="30">
        <v>8.2241999999999997</v>
      </c>
      <c r="X21" s="31">
        <v>395</v>
      </c>
      <c r="Y21" s="32">
        <v>99.747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1081</v>
      </c>
      <c r="D22" s="36">
        <v>4</v>
      </c>
      <c r="E22" s="37">
        <v>0.37</v>
      </c>
      <c r="F22" s="47">
        <v>4</v>
      </c>
      <c r="G22" s="37">
        <v>0.37</v>
      </c>
      <c r="H22" s="47">
        <v>156</v>
      </c>
      <c r="I22" s="37">
        <v>14.431100000000001</v>
      </c>
      <c r="J22" s="38">
        <v>348</v>
      </c>
      <c r="K22" s="37">
        <v>32.192399999999999</v>
      </c>
      <c r="L22" s="38">
        <v>513</v>
      </c>
      <c r="M22" s="37">
        <v>47.456099999999999</v>
      </c>
      <c r="N22" s="38">
        <v>0</v>
      </c>
      <c r="O22" s="37">
        <v>0</v>
      </c>
      <c r="P22" s="50">
        <v>56</v>
      </c>
      <c r="Q22" s="40">
        <v>5.1803999999999997</v>
      </c>
      <c r="R22" s="48">
        <v>166</v>
      </c>
      <c r="S22" s="40">
        <v>15.356199999999999</v>
      </c>
      <c r="T22" s="48">
        <v>39</v>
      </c>
      <c r="U22" s="41">
        <v>3.6078000000000001</v>
      </c>
      <c r="V22" s="48">
        <v>66</v>
      </c>
      <c r="W22" s="41">
        <v>6.1055000000000001</v>
      </c>
      <c r="X22" s="42">
        <v>396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32</v>
      </c>
      <c r="C23" s="23">
        <v>28</v>
      </c>
      <c r="D23" s="24">
        <v>0</v>
      </c>
      <c r="E23" s="25">
        <v>0</v>
      </c>
      <c r="F23" s="26">
        <v>3</v>
      </c>
      <c r="G23" s="25">
        <v>10.7143</v>
      </c>
      <c r="H23" s="26">
        <v>1</v>
      </c>
      <c r="I23" s="25">
        <v>3.5714000000000001</v>
      </c>
      <c r="J23" s="26">
        <v>4</v>
      </c>
      <c r="K23" s="25">
        <v>14.2857</v>
      </c>
      <c r="L23" s="26">
        <v>20</v>
      </c>
      <c r="M23" s="25">
        <v>71.428600000000003</v>
      </c>
      <c r="N23" s="26">
        <v>0</v>
      </c>
      <c r="O23" s="25">
        <v>0</v>
      </c>
      <c r="P23" s="49">
        <v>0</v>
      </c>
      <c r="Q23" s="28">
        <v>0</v>
      </c>
      <c r="R23" s="46">
        <v>7</v>
      </c>
      <c r="S23" s="28">
        <v>25</v>
      </c>
      <c r="T23" s="24">
        <v>0</v>
      </c>
      <c r="U23" s="30">
        <v>0</v>
      </c>
      <c r="V23" s="24">
        <v>7</v>
      </c>
      <c r="W23" s="30">
        <v>25</v>
      </c>
      <c r="X23" s="31">
        <v>30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21</v>
      </c>
      <c r="D24" s="48">
        <v>0</v>
      </c>
      <c r="E24" s="37">
        <v>0</v>
      </c>
      <c r="F24" s="38">
        <v>1</v>
      </c>
      <c r="G24" s="37">
        <v>4.7618999999999998</v>
      </c>
      <c r="H24" s="47">
        <v>5</v>
      </c>
      <c r="I24" s="37">
        <v>23.8095</v>
      </c>
      <c r="J24" s="38">
        <v>1</v>
      </c>
      <c r="K24" s="37">
        <v>4.7618999999999998</v>
      </c>
      <c r="L24" s="38">
        <v>14</v>
      </c>
      <c r="M24" s="37">
        <v>66.666700000000006</v>
      </c>
      <c r="N24" s="38">
        <v>0</v>
      </c>
      <c r="O24" s="37">
        <v>0</v>
      </c>
      <c r="P24" s="50">
        <v>0</v>
      </c>
      <c r="Q24" s="40">
        <v>0</v>
      </c>
      <c r="R24" s="48">
        <v>4</v>
      </c>
      <c r="S24" s="40">
        <v>19.047599999999999</v>
      </c>
      <c r="T24" s="36">
        <v>0</v>
      </c>
      <c r="U24" s="41">
        <v>0</v>
      </c>
      <c r="V24" s="36">
        <v>3</v>
      </c>
      <c r="W24" s="41">
        <v>14.2857</v>
      </c>
      <c r="X24" s="42">
        <v>22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37</v>
      </c>
      <c r="C25" s="72">
        <v>533</v>
      </c>
      <c r="D25" s="24">
        <v>1</v>
      </c>
      <c r="E25" s="25">
        <v>0.18759999999999999</v>
      </c>
      <c r="F25" s="26">
        <v>2</v>
      </c>
      <c r="G25" s="25">
        <v>0.37519999999999998</v>
      </c>
      <c r="H25" s="26">
        <v>30</v>
      </c>
      <c r="I25" s="25">
        <v>5.6284999999999998</v>
      </c>
      <c r="J25" s="26">
        <v>34</v>
      </c>
      <c r="K25" s="25">
        <v>6.3789999999999996</v>
      </c>
      <c r="L25" s="45">
        <v>446</v>
      </c>
      <c r="M25" s="25">
        <v>83.677300000000002</v>
      </c>
      <c r="N25" s="26">
        <v>1</v>
      </c>
      <c r="O25" s="25">
        <v>0.18759999999999999</v>
      </c>
      <c r="P25" s="49">
        <v>19</v>
      </c>
      <c r="Q25" s="28">
        <v>3.5647000000000002</v>
      </c>
      <c r="R25" s="24">
        <v>109</v>
      </c>
      <c r="S25" s="28">
        <v>20.450299999999999</v>
      </c>
      <c r="T25" s="24">
        <v>4</v>
      </c>
      <c r="U25" s="30">
        <v>0.75049999999999994</v>
      </c>
      <c r="V25" s="24">
        <v>20</v>
      </c>
      <c r="W25" s="30">
        <v>3.7523</v>
      </c>
      <c r="X25" s="31">
        <v>247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1402</v>
      </c>
      <c r="D26" s="36">
        <v>12</v>
      </c>
      <c r="E26" s="37">
        <v>0.85589999999999999</v>
      </c>
      <c r="F26" s="47">
        <v>4</v>
      </c>
      <c r="G26" s="37">
        <v>0.2853</v>
      </c>
      <c r="H26" s="47">
        <v>77</v>
      </c>
      <c r="I26" s="37">
        <v>5.4922000000000004</v>
      </c>
      <c r="J26" s="38">
        <v>869</v>
      </c>
      <c r="K26" s="37">
        <v>61.982900000000001</v>
      </c>
      <c r="L26" s="38">
        <v>403</v>
      </c>
      <c r="M26" s="37">
        <v>28.744700000000002</v>
      </c>
      <c r="N26" s="47">
        <v>2</v>
      </c>
      <c r="O26" s="37">
        <v>0.14269999999999999</v>
      </c>
      <c r="P26" s="50">
        <v>35</v>
      </c>
      <c r="Q26" s="40">
        <v>2.4964</v>
      </c>
      <c r="R26" s="36">
        <v>163</v>
      </c>
      <c r="S26" s="40">
        <v>11.626200000000001</v>
      </c>
      <c r="T26" s="36">
        <v>162</v>
      </c>
      <c r="U26" s="41">
        <v>11.5549</v>
      </c>
      <c r="V26" s="36">
        <v>53</v>
      </c>
      <c r="W26" s="41">
        <v>3.7803</v>
      </c>
      <c r="X26" s="42">
        <v>414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41</v>
      </c>
      <c r="C27" s="72">
        <v>34</v>
      </c>
      <c r="D27" s="46">
        <v>0</v>
      </c>
      <c r="E27" s="25">
        <v>0</v>
      </c>
      <c r="F27" s="26">
        <v>0</v>
      </c>
      <c r="G27" s="25">
        <v>0</v>
      </c>
      <c r="H27" s="26">
        <v>1</v>
      </c>
      <c r="I27" s="25">
        <v>2.9411999999999998</v>
      </c>
      <c r="J27" s="26">
        <v>0</v>
      </c>
      <c r="K27" s="25">
        <v>0</v>
      </c>
      <c r="L27" s="45">
        <v>32</v>
      </c>
      <c r="M27" s="25">
        <v>94.117599999999996</v>
      </c>
      <c r="N27" s="26">
        <v>0</v>
      </c>
      <c r="O27" s="25">
        <v>0</v>
      </c>
      <c r="P27" s="49">
        <v>1</v>
      </c>
      <c r="Q27" s="28">
        <v>2.9411999999999998</v>
      </c>
      <c r="R27" s="46">
        <v>12</v>
      </c>
      <c r="S27" s="28">
        <v>35.2941</v>
      </c>
      <c r="T27" s="24">
        <v>1</v>
      </c>
      <c r="U27" s="30">
        <v>2.9411999999999998</v>
      </c>
      <c r="V27" s="24">
        <v>0</v>
      </c>
      <c r="W27" s="30">
        <v>0</v>
      </c>
      <c r="X27" s="31">
        <v>29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1">
        <v>171</v>
      </c>
      <c r="D28" s="48">
        <v>1</v>
      </c>
      <c r="E28" s="37">
        <v>0.58479999999999999</v>
      </c>
      <c r="F28" s="38">
        <v>4</v>
      </c>
      <c r="G28" s="37">
        <v>2.3391999999999999</v>
      </c>
      <c r="H28" s="38">
        <v>28</v>
      </c>
      <c r="I28" s="37">
        <v>16.374300000000002</v>
      </c>
      <c r="J28" s="38">
        <v>109</v>
      </c>
      <c r="K28" s="37">
        <v>63.742699999999999</v>
      </c>
      <c r="L28" s="47">
        <v>25</v>
      </c>
      <c r="M28" s="37">
        <v>14.619899999999999</v>
      </c>
      <c r="N28" s="38">
        <v>0</v>
      </c>
      <c r="O28" s="37">
        <v>0</v>
      </c>
      <c r="P28" s="39">
        <v>4</v>
      </c>
      <c r="Q28" s="40">
        <v>2.3391999999999999</v>
      </c>
      <c r="R28" s="36">
        <v>35</v>
      </c>
      <c r="S28" s="40">
        <v>20.4678</v>
      </c>
      <c r="T28" s="48">
        <v>9</v>
      </c>
      <c r="U28" s="41">
        <v>5.2632000000000003</v>
      </c>
      <c r="V28" s="48">
        <v>9</v>
      </c>
      <c r="W28" s="41">
        <v>5.2632000000000003</v>
      </c>
      <c r="X28" s="42">
        <v>105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39</v>
      </c>
      <c r="C29" s="23">
        <v>294</v>
      </c>
      <c r="D29" s="24">
        <v>1</v>
      </c>
      <c r="E29" s="25">
        <v>0.34010000000000001</v>
      </c>
      <c r="F29" s="26">
        <v>5</v>
      </c>
      <c r="G29" s="25">
        <v>1.7007000000000001</v>
      </c>
      <c r="H29" s="45">
        <v>157</v>
      </c>
      <c r="I29" s="25">
        <v>53.401400000000002</v>
      </c>
      <c r="J29" s="26">
        <v>52</v>
      </c>
      <c r="K29" s="25">
        <v>17.687100000000001</v>
      </c>
      <c r="L29" s="45">
        <v>70</v>
      </c>
      <c r="M29" s="25">
        <v>23.8095</v>
      </c>
      <c r="N29" s="26">
        <v>0</v>
      </c>
      <c r="O29" s="25">
        <v>0</v>
      </c>
      <c r="P29" s="49">
        <v>9</v>
      </c>
      <c r="Q29" s="28">
        <v>3.0611999999999999</v>
      </c>
      <c r="R29" s="24">
        <v>96</v>
      </c>
      <c r="S29" s="28">
        <v>32.653100000000002</v>
      </c>
      <c r="T29" s="24">
        <v>12</v>
      </c>
      <c r="U29" s="30">
        <v>4.0815999999999999</v>
      </c>
      <c r="V29" s="24">
        <v>88</v>
      </c>
      <c r="W29" s="30">
        <v>29.931999999999999</v>
      </c>
      <c r="X29" s="31">
        <v>165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584</v>
      </c>
      <c r="D30" s="48">
        <v>2</v>
      </c>
      <c r="E30" s="37">
        <v>0.34250000000000003</v>
      </c>
      <c r="F30" s="47">
        <v>10</v>
      </c>
      <c r="G30" s="37">
        <v>1.7122999999999999</v>
      </c>
      <c r="H30" s="38">
        <v>48</v>
      </c>
      <c r="I30" s="37">
        <v>8.2192000000000007</v>
      </c>
      <c r="J30" s="38">
        <v>354</v>
      </c>
      <c r="K30" s="37">
        <v>60.616399999999999</v>
      </c>
      <c r="L30" s="38">
        <v>157</v>
      </c>
      <c r="M30" s="37">
        <v>26.883600000000001</v>
      </c>
      <c r="N30" s="38">
        <v>0</v>
      </c>
      <c r="O30" s="37">
        <v>0</v>
      </c>
      <c r="P30" s="39">
        <v>13</v>
      </c>
      <c r="Q30" s="40">
        <v>2.226</v>
      </c>
      <c r="R30" s="36">
        <v>83</v>
      </c>
      <c r="S30" s="40">
        <v>14.212300000000001</v>
      </c>
      <c r="T30" s="48">
        <v>2</v>
      </c>
      <c r="U30" s="41">
        <v>0.34250000000000003</v>
      </c>
      <c r="V30" s="48">
        <v>48</v>
      </c>
      <c r="W30" s="41">
        <v>8.2192000000000007</v>
      </c>
      <c r="X30" s="42">
        <v>275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43</v>
      </c>
      <c r="C31" s="72">
        <v>75</v>
      </c>
      <c r="D31" s="24">
        <v>5</v>
      </c>
      <c r="E31" s="25">
        <v>6.6666999999999996</v>
      </c>
      <c r="F31" s="45">
        <v>4</v>
      </c>
      <c r="G31" s="25">
        <v>5.3333000000000004</v>
      </c>
      <c r="H31" s="26">
        <v>6</v>
      </c>
      <c r="I31" s="25">
        <v>8</v>
      </c>
      <c r="J31" s="45">
        <v>46</v>
      </c>
      <c r="K31" s="25">
        <v>61.333300000000001</v>
      </c>
      <c r="L31" s="26">
        <v>7</v>
      </c>
      <c r="M31" s="25">
        <v>9.3332999999999995</v>
      </c>
      <c r="N31" s="26">
        <v>0</v>
      </c>
      <c r="O31" s="25">
        <v>0</v>
      </c>
      <c r="P31" s="27">
        <v>7</v>
      </c>
      <c r="Q31" s="28">
        <v>9.3332999999999995</v>
      </c>
      <c r="R31" s="24">
        <v>10</v>
      </c>
      <c r="S31" s="28">
        <v>13.333299999999999</v>
      </c>
      <c r="T31" s="46">
        <v>1</v>
      </c>
      <c r="U31" s="30">
        <v>1.3332999999999999</v>
      </c>
      <c r="V31" s="46">
        <v>20</v>
      </c>
      <c r="W31" s="30">
        <v>26.666699999999999</v>
      </c>
      <c r="X31" s="31">
        <v>31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2386</v>
      </c>
      <c r="D32" s="36">
        <v>2</v>
      </c>
      <c r="E32" s="37">
        <v>8.3799999999999999E-2</v>
      </c>
      <c r="F32" s="38">
        <v>4</v>
      </c>
      <c r="G32" s="37">
        <v>0.1676</v>
      </c>
      <c r="H32" s="38">
        <v>131</v>
      </c>
      <c r="I32" s="37">
        <v>5.4904000000000002</v>
      </c>
      <c r="J32" s="38">
        <v>1760</v>
      </c>
      <c r="K32" s="37">
        <v>73.763599999999997</v>
      </c>
      <c r="L32" s="47">
        <v>464</v>
      </c>
      <c r="M32" s="37">
        <v>19.4468</v>
      </c>
      <c r="N32" s="47">
        <v>3</v>
      </c>
      <c r="O32" s="37">
        <v>0.12570000000000001</v>
      </c>
      <c r="P32" s="50">
        <v>22</v>
      </c>
      <c r="Q32" s="40">
        <v>0.92200000000000004</v>
      </c>
      <c r="R32" s="48">
        <v>415</v>
      </c>
      <c r="S32" s="40">
        <v>17.3931</v>
      </c>
      <c r="T32" s="36">
        <v>6</v>
      </c>
      <c r="U32" s="41">
        <v>0.2515</v>
      </c>
      <c r="V32" s="36">
        <v>114</v>
      </c>
      <c r="W32" s="41">
        <v>4.7778999999999998</v>
      </c>
      <c r="X32" s="42">
        <v>367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44</v>
      </c>
      <c r="C33" s="23">
        <v>240</v>
      </c>
      <c r="D33" s="46">
        <v>0</v>
      </c>
      <c r="E33" s="25">
        <v>0</v>
      </c>
      <c r="F33" s="26">
        <v>0</v>
      </c>
      <c r="G33" s="25">
        <v>0</v>
      </c>
      <c r="H33" s="45">
        <v>21</v>
      </c>
      <c r="I33" s="25">
        <v>8.75</v>
      </c>
      <c r="J33" s="26">
        <v>127</v>
      </c>
      <c r="K33" s="25">
        <v>52.916699999999999</v>
      </c>
      <c r="L33" s="26">
        <v>80</v>
      </c>
      <c r="M33" s="25">
        <v>33.333300000000001</v>
      </c>
      <c r="N33" s="45">
        <v>0</v>
      </c>
      <c r="O33" s="25">
        <v>0</v>
      </c>
      <c r="P33" s="49">
        <v>12</v>
      </c>
      <c r="Q33" s="28">
        <v>5</v>
      </c>
      <c r="R33" s="46">
        <v>36</v>
      </c>
      <c r="S33" s="28">
        <v>15</v>
      </c>
      <c r="T33" s="46">
        <v>0</v>
      </c>
      <c r="U33" s="30">
        <v>0</v>
      </c>
      <c r="V33" s="46">
        <v>28</v>
      </c>
      <c r="W33" s="30">
        <v>11.666700000000001</v>
      </c>
      <c r="X33" s="31">
        <v>126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1">
        <v>24</v>
      </c>
      <c r="D34" s="36">
        <v>9</v>
      </c>
      <c r="E34" s="37">
        <v>37.5</v>
      </c>
      <c r="F34" s="38">
        <v>0</v>
      </c>
      <c r="G34" s="37">
        <v>0</v>
      </c>
      <c r="H34" s="47">
        <v>0</v>
      </c>
      <c r="I34" s="37">
        <v>0</v>
      </c>
      <c r="J34" s="38">
        <v>0</v>
      </c>
      <c r="K34" s="37">
        <v>0</v>
      </c>
      <c r="L34" s="47">
        <v>12</v>
      </c>
      <c r="M34" s="37">
        <v>50</v>
      </c>
      <c r="N34" s="47">
        <v>1</v>
      </c>
      <c r="O34" s="37">
        <v>4.1666999999999996</v>
      </c>
      <c r="P34" s="39">
        <v>2</v>
      </c>
      <c r="Q34" s="40">
        <v>8.3332999999999995</v>
      </c>
      <c r="R34" s="48">
        <v>1</v>
      </c>
      <c r="S34" s="40">
        <v>4.1666999999999996</v>
      </c>
      <c r="T34" s="48">
        <v>0</v>
      </c>
      <c r="U34" s="41">
        <v>0</v>
      </c>
      <c r="V34" s="48">
        <v>2</v>
      </c>
      <c r="W34" s="41">
        <v>8.3332999999999995</v>
      </c>
      <c r="X34" s="42">
        <v>23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49</v>
      </c>
      <c r="C35" s="72">
        <v>10</v>
      </c>
      <c r="D35" s="46">
        <v>0</v>
      </c>
      <c r="E35" s="25">
        <v>0</v>
      </c>
      <c r="F35" s="26">
        <v>0</v>
      </c>
      <c r="G35" s="25">
        <v>0</v>
      </c>
      <c r="H35" s="45">
        <v>2</v>
      </c>
      <c r="I35" s="25">
        <v>20</v>
      </c>
      <c r="J35" s="26">
        <v>0</v>
      </c>
      <c r="K35" s="25">
        <v>0</v>
      </c>
      <c r="L35" s="45">
        <v>6</v>
      </c>
      <c r="M35" s="25">
        <v>60</v>
      </c>
      <c r="N35" s="26">
        <v>0</v>
      </c>
      <c r="O35" s="25">
        <v>0</v>
      </c>
      <c r="P35" s="49">
        <v>2</v>
      </c>
      <c r="Q35" s="28">
        <v>20</v>
      </c>
      <c r="R35" s="46">
        <v>6</v>
      </c>
      <c r="S35" s="28">
        <v>60</v>
      </c>
      <c r="T35" s="46">
        <v>0</v>
      </c>
      <c r="U35" s="30">
        <v>0</v>
      </c>
      <c r="V35" s="46">
        <v>1</v>
      </c>
      <c r="W35" s="30">
        <v>10</v>
      </c>
      <c r="X35" s="31">
        <v>9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1">
        <v>231</v>
      </c>
      <c r="D36" s="48">
        <v>1</v>
      </c>
      <c r="E36" s="37">
        <v>0.43290000000000001</v>
      </c>
      <c r="F36" s="38">
        <v>1</v>
      </c>
      <c r="G36" s="37">
        <v>0.43290000000000001</v>
      </c>
      <c r="H36" s="38">
        <v>115</v>
      </c>
      <c r="I36" s="37">
        <v>49.783499999999997</v>
      </c>
      <c r="J36" s="47">
        <v>37</v>
      </c>
      <c r="K36" s="37">
        <v>16.017299999999999</v>
      </c>
      <c r="L36" s="47">
        <v>59</v>
      </c>
      <c r="M36" s="37">
        <v>25.5411</v>
      </c>
      <c r="N36" s="38">
        <v>5</v>
      </c>
      <c r="O36" s="37">
        <v>2.1644999999999999</v>
      </c>
      <c r="P36" s="50">
        <v>13</v>
      </c>
      <c r="Q36" s="40">
        <v>5.6276999999999999</v>
      </c>
      <c r="R36" s="48">
        <v>33</v>
      </c>
      <c r="S36" s="40">
        <v>14.2857</v>
      </c>
      <c r="T36" s="36">
        <v>1</v>
      </c>
      <c r="U36" s="41">
        <v>0.43290000000000001</v>
      </c>
      <c r="V36" s="36">
        <v>72</v>
      </c>
      <c r="W36" s="41">
        <v>31.168800000000001</v>
      </c>
      <c r="X36" s="42">
        <v>117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50</v>
      </c>
      <c r="C37" s="23">
        <v>18</v>
      </c>
      <c r="D37" s="24">
        <v>1</v>
      </c>
      <c r="E37" s="25">
        <v>5.5556000000000001</v>
      </c>
      <c r="F37" s="26">
        <v>1</v>
      </c>
      <c r="G37" s="25">
        <v>5.5556000000000001</v>
      </c>
      <c r="H37" s="26">
        <v>4</v>
      </c>
      <c r="I37" s="25">
        <v>22.222200000000001</v>
      </c>
      <c r="J37" s="26">
        <v>0</v>
      </c>
      <c r="K37" s="25">
        <v>0</v>
      </c>
      <c r="L37" s="26">
        <v>12</v>
      </c>
      <c r="M37" s="25">
        <v>66.666700000000006</v>
      </c>
      <c r="N37" s="45">
        <v>0</v>
      </c>
      <c r="O37" s="25">
        <v>0</v>
      </c>
      <c r="P37" s="49">
        <v>0</v>
      </c>
      <c r="Q37" s="28">
        <v>0</v>
      </c>
      <c r="R37" s="46">
        <v>11</v>
      </c>
      <c r="S37" s="28">
        <v>61.1111</v>
      </c>
      <c r="T37" s="24">
        <v>2</v>
      </c>
      <c r="U37" s="30">
        <v>11.1111</v>
      </c>
      <c r="V37" s="24">
        <v>1</v>
      </c>
      <c r="W37" s="30">
        <v>5.5556000000000001</v>
      </c>
      <c r="X37" s="31">
        <v>14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839</v>
      </c>
      <c r="D38" s="36">
        <v>1</v>
      </c>
      <c r="E38" s="37">
        <v>0.1192</v>
      </c>
      <c r="F38" s="38">
        <v>21</v>
      </c>
      <c r="G38" s="37">
        <v>2.5030000000000001</v>
      </c>
      <c r="H38" s="38">
        <v>444</v>
      </c>
      <c r="I38" s="37">
        <v>52.920099999999998</v>
      </c>
      <c r="J38" s="38">
        <v>296</v>
      </c>
      <c r="K38" s="37">
        <v>35.280099999999997</v>
      </c>
      <c r="L38" s="38">
        <v>68</v>
      </c>
      <c r="M38" s="37">
        <v>8.1049000000000007</v>
      </c>
      <c r="N38" s="38">
        <v>1</v>
      </c>
      <c r="O38" s="37">
        <v>0.1192</v>
      </c>
      <c r="P38" s="39">
        <v>8</v>
      </c>
      <c r="Q38" s="40">
        <v>0.95350000000000001</v>
      </c>
      <c r="R38" s="48">
        <v>108</v>
      </c>
      <c r="S38" s="40">
        <v>12.8725</v>
      </c>
      <c r="T38" s="36">
        <v>20</v>
      </c>
      <c r="U38" s="41">
        <v>2.3837999999999999</v>
      </c>
      <c r="V38" s="36">
        <v>151</v>
      </c>
      <c r="W38" s="41">
        <v>17.997599999999998</v>
      </c>
      <c r="X38" s="42">
        <v>303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52</v>
      </c>
      <c r="C39" s="23">
        <v>265</v>
      </c>
      <c r="D39" s="46">
        <v>38</v>
      </c>
      <c r="E39" s="25">
        <v>14.339600000000001</v>
      </c>
      <c r="F39" s="26">
        <v>0</v>
      </c>
      <c r="G39" s="25">
        <v>0</v>
      </c>
      <c r="H39" s="45">
        <v>183</v>
      </c>
      <c r="I39" s="25">
        <v>69.056600000000003</v>
      </c>
      <c r="J39" s="26">
        <v>4</v>
      </c>
      <c r="K39" s="25">
        <v>1.5094000000000001</v>
      </c>
      <c r="L39" s="45">
        <v>38</v>
      </c>
      <c r="M39" s="25">
        <v>14.339600000000001</v>
      </c>
      <c r="N39" s="26">
        <v>0</v>
      </c>
      <c r="O39" s="25">
        <v>0</v>
      </c>
      <c r="P39" s="49">
        <v>2</v>
      </c>
      <c r="Q39" s="28">
        <v>0.75470000000000004</v>
      </c>
      <c r="R39" s="24">
        <v>40</v>
      </c>
      <c r="S39" s="28">
        <v>15.0943</v>
      </c>
      <c r="T39" s="24">
        <v>0</v>
      </c>
      <c r="U39" s="30">
        <v>0</v>
      </c>
      <c r="V39" s="24">
        <v>92</v>
      </c>
      <c r="W39" s="30">
        <v>34.716999999999999</v>
      </c>
      <c r="X39" s="31">
        <v>134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1">
        <v>1488</v>
      </c>
      <c r="D40" s="36">
        <v>15</v>
      </c>
      <c r="E40" s="37">
        <v>1.0081</v>
      </c>
      <c r="F40" s="38">
        <v>65</v>
      </c>
      <c r="G40" s="37">
        <v>4.3682999999999996</v>
      </c>
      <c r="H40" s="38">
        <v>572</v>
      </c>
      <c r="I40" s="37">
        <v>38.440899999999999</v>
      </c>
      <c r="J40" s="47">
        <v>587</v>
      </c>
      <c r="K40" s="37">
        <v>39.448900000000002</v>
      </c>
      <c r="L40" s="47">
        <v>218</v>
      </c>
      <c r="M40" s="37">
        <v>14.650499999999999</v>
      </c>
      <c r="N40" s="38">
        <v>10</v>
      </c>
      <c r="O40" s="37">
        <v>0.67200000000000004</v>
      </c>
      <c r="P40" s="39">
        <v>21</v>
      </c>
      <c r="Q40" s="40">
        <v>1.4113</v>
      </c>
      <c r="R40" s="48">
        <v>419</v>
      </c>
      <c r="S40" s="40">
        <v>28.1586</v>
      </c>
      <c r="T40" s="36">
        <v>20</v>
      </c>
      <c r="U40" s="41">
        <v>1.3441000000000001</v>
      </c>
      <c r="V40" s="36">
        <v>265</v>
      </c>
      <c r="W40" s="41">
        <v>17.809100000000001</v>
      </c>
      <c r="X40" s="42">
        <v>670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47</v>
      </c>
      <c r="C41" s="23">
        <v>1139</v>
      </c>
      <c r="D41" s="46">
        <v>19</v>
      </c>
      <c r="E41" s="25">
        <v>1.6680999999999999</v>
      </c>
      <c r="F41" s="26">
        <v>7</v>
      </c>
      <c r="G41" s="25">
        <v>0.61460000000000004</v>
      </c>
      <c r="H41" s="26">
        <v>206</v>
      </c>
      <c r="I41" s="25">
        <v>18.085999999999999</v>
      </c>
      <c r="J41" s="26">
        <v>509</v>
      </c>
      <c r="K41" s="25">
        <v>44.688299999999998</v>
      </c>
      <c r="L41" s="45">
        <v>348</v>
      </c>
      <c r="M41" s="25">
        <v>30.553100000000001</v>
      </c>
      <c r="N41" s="45">
        <v>3</v>
      </c>
      <c r="O41" s="25">
        <v>0.26340000000000002</v>
      </c>
      <c r="P41" s="27">
        <v>47</v>
      </c>
      <c r="Q41" s="28">
        <v>4.1264000000000003</v>
      </c>
      <c r="R41" s="24">
        <v>162</v>
      </c>
      <c r="S41" s="28">
        <v>14.223000000000001</v>
      </c>
      <c r="T41" s="46">
        <v>8</v>
      </c>
      <c r="U41" s="30">
        <v>0.70240000000000002</v>
      </c>
      <c r="V41" s="46">
        <v>155</v>
      </c>
      <c r="W41" s="30">
        <v>13.6084</v>
      </c>
      <c r="X41" s="31">
        <v>482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1">
        <v>6</v>
      </c>
      <c r="D42" s="36">
        <v>1</v>
      </c>
      <c r="E42" s="37">
        <v>16.666699999999999</v>
      </c>
      <c r="F42" s="38">
        <v>0</v>
      </c>
      <c r="G42" s="37">
        <v>0</v>
      </c>
      <c r="H42" s="38">
        <v>0</v>
      </c>
      <c r="I42" s="37">
        <v>0</v>
      </c>
      <c r="J42" s="47">
        <v>0</v>
      </c>
      <c r="K42" s="37">
        <v>0</v>
      </c>
      <c r="L42" s="47">
        <v>4</v>
      </c>
      <c r="M42" s="37">
        <v>66.666700000000006</v>
      </c>
      <c r="N42" s="47">
        <v>0</v>
      </c>
      <c r="O42" s="37">
        <v>0</v>
      </c>
      <c r="P42" s="39">
        <v>1</v>
      </c>
      <c r="Q42" s="40">
        <v>16.666699999999999</v>
      </c>
      <c r="R42" s="48">
        <v>1</v>
      </c>
      <c r="S42" s="40">
        <v>16.666699999999999</v>
      </c>
      <c r="T42" s="36">
        <v>0</v>
      </c>
      <c r="U42" s="41">
        <v>0</v>
      </c>
      <c r="V42" s="36">
        <v>0</v>
      </c>
      <c r="W42" s="41">
        <v>0</v>
      </c>
      <c r="X42" s="42">
        <v>9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55</v>
      </c>
      <c r="C43" s="23">
        <v>2677</v>
      </c>
      <c r="D43" s="24">
        <v>3</v>
      </c>
      <c r="E43" s="25">
        <v>0.11210000000000001</v>
      </c>
      <c r="F43" s="26">
        <v>27</v>
      </c>
      <c r="G43" s="25">
        <v>1.0085999999999999</v>
      </c>
      <c r="H43" s="45">
        <v>240</v>
      </c>
      <c r="I43" s="25">
        <v>8.9652999999999992</v>
      </c>
      <c r="J43" s="26">
        <v>1315</v>
      </c>
      <c r="K43" s="25">
        <v>49.122199999999999</v>
      </c>
      <c r="L43" s="26">
        <v>927</v>
      </c>
      <c r="M43" s="25">
        <v>34.628300000000003</v>
      </c>
      <c r="N43" s="26">
        <v>2</v>
      </c>
      <c r="O43" s="25">
        <v>7.4700000000000003E-2</v>
      </c>
      <c r="P43" s="27">
        <v>163</v>
      </c>
      <c r="Q43" s="28">
        <v>6.0888999999999998</v>
      </c>
      <c r="R43" s="46">
        <v>492</v>
      </c>
      <c r="S43" s="28">
        <v>18.378799999999998</v>
      </c>
      <c r="T43" s="46">
        <v>76</v>
      </c>
      <c r="U43" s="30">
        <v>2.839</v>
      </c>
      <c r="V43" s="46">
        <v>225</v>
      </c>
      <c r="W43" s="30">
        <v>8.4048999999999996</v>
      </c>
      <c r="X43" s="31">
        <v>680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1834</v>
      </c>
      <c r="D44" s="36">
        <v>199</v>
      </c>
      <c r="E44" s="37">
        <v>10.8506</v>
      </c>
      <c r="F44" s="47">
        <v>11</v>
      </c>
      <c r="G44" s="37">
        <v>0.5998</v>
      </c>
      <c r="H44" s="38">
        <v>530</v>
      </c>
      <c r="I44" s="37">
        <v>28.898599999999998</v>
      </c>
      <c r="J44" s="38">
        <v>439</v>
      </c>
      <c r="K44" s="37">
        <v>23.936800000000002</v>
      </c>
      <c r="L44" s="38">
        <v>541</v>
      </c>
      <c r="M44" s="37">
        <v>29.4984</v>
      </c>
      <c r="N44" s="47">
        <v>14</v>
      </c>
      <c r="O44" s="37">
        <v>0.76339999999999997</v>
      </c>
      <c r="P44" s="50">
        <v>100</v>
      </c>
      <c r="Q44" s="40">
        <v>5.4526000000000003</v>
      </c>
      <c r="R44" s="48">
        <v>550</v>
      </c>
      <c r="S44" s="40">
        <v>29.989100000000001</v>
      </c>
      <c r="T44" s="48">
        <v>26</v>
      </c>
      <c r="U44" s="41">
        <v>1.4177</v>
      </c>
      <c r="V44" s="48">
        <v>461</v>
      </c>
      <c r="W44" s="41">
        <v>25.136299999999999</v>
      </c>
      <c r="X44" s="42">
        <v>458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57</v>
      </c>
      <c r="C45" s="23">
        <v>44</v>
      </c>
      <c r="D45" s="46">
        <v>1</v>
      </c>
      <c r="E45" s="25">
        <v>2.2726999999999999</v>
      </c>
      <c r="F45" s="26">
        <v>2</v>
      </c>
      <c r="G45" s="25">
        <v>4.5454999999999997</v>
      </c>
      <c r="H45" s="45">
        <v>15</v>
      </c>
      <c r="I45" s="25">
        <v>34.090899999999998</v>
      </c>
      <c r="J45" s="26">
        <v>0</v>
      </c>
      <c r="K45" s="25">
        <v>0</v>
      </c>
      <c r="L45" s="45">
        <v>25</v>
      </c>
      <c r="M45" s="25">
        <v>56.818199999999997</v>
      </c>
      <c r="N45" s="26">
        <v>0</v>
      </c>
      <c r="O45" s="25">
        <v>0</v>
      </c>
      <c r="P45" s="27">
        <v>1</v>
      </c>
      <c r="Q45" s="28">
        <v>2.2726999999999999</v>
      </c>
      <c r="R45" s="24">
        <v>9</v>
      </c>
      <c r="S45" s="28">
        <v>20.454499999999999</v>
      </c>
      <c r="T45" s="46">
        <v>2</v>
      </c>
      <c r="U45" s="30">
        <v>4.5454999999999997</v>
      </c>
      <c r="V45" s="46">
        <v>15</v>
      </c>
      <c r="W45" s="30">
        <v>34.090899999999998</v>
      </c>
      <c r="X45" s="31">
        <v>34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420</v>
      </c>
      <c r="D46" s="36">
        <v>0</v>
      </c>
      <c r="E46" s="37">
        <v>0</v>
      </c>
      <c r="F46" s="38">
        <v>8</v>
      </c>
      <c r="G46" s="37">
        <v>1.9048</v>
      </c>
      <c r="H46" s="38">
        <v>58</v>
      </c>
      <c r="I46" s="37">
        <v>13.8095</v>
      </c>
      <c r="J46" s="38">
        <v>214</v>
      </c>
      <c r="K46" s="37">
        <v>50.952399999999997</v>
      </c>
      <c r="L46" s="47">
        <v>106</v>
      </c>
      <c r="M46" s="37">
        <v>25.238099999999999</v>
      </c>
      <c r="N46" s="47">
        <v>0</v>
      </c>
      <c r="O46" s="37">
        <v>0</v>
      </c>
      <c r="P46" s="50">
        <v>34</v>
      </c>
      <c r="Q46" s="40">
        <v>8.0952000000000002</v>
      </c>
      <c r="R46" s="36">
        <v>79</v>
      </c>
      <c r="S46" s="40">
        <v>18.8095</v>
      </c>
      <c r="T46" s="36">
        <v>6</v>
      </c>
      <c r="U46" s="41">
        <v>1.4286000000000001</v>
      </c>
      <c r="V46" s="36">
        <v>22</v>
      </c>
      <c r="W46" s="41">
        <v>5.2381000000000002</v>
      </c>
      <c r="X46" s="42">
        <v>220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59</v>
      </c>
      <c r="C47" s="72">
        <v>36</v>
      </c>
      <c r="D47" s="24">
        <v>1</v>
      </c>
      <c r="E47" s="25">
        <v>2.7778</v>
      </c>
      <c r="F47" s="45">
        <v>3</v>
      </c>
      <c r="G47" s="25">
        <v>8.3332999999999995</v>
      </c>
      <c r="H47" s="45">
        <v>21</v>
      </c>
      <c r="I47" s="25">
        <v>58.333300000000001</v>
      </c>
      <c r="J47" s="45">
        <v>2</v>
      </c>
      <c r="K47" s="25">
        <v>5.5556000000000001</v>
      </c>
      <c r="L47" s="45">
        <v>9</v>
      </c>
      <c r="M47" s="25">
        <v>25</v>
      </c>
      <c r="N47" s="26">
        <v>0</v>
      </c>
      <c r="O47" s="25">
        <v>0</v>
      </c>
      <c r="P47" s="27">
        <v>0</v>
      </c>
      <c r="Q47" s="28">
        <v>0</v>
      </c>
      <c r="R47" s="46">
        <v>9</v>
      </c>
      <c r="S47" s="28">
        <v>25</v>
      </c>
      <c r="T47" s="24">
        <v>1</v>
      </c>
      <c r="U47" s="30">
        <v>2.7778</v>
      </c>
      <c r="V47" s="24">
        <v>16</v>
      </c>
      <c r="W47" s="30">
        <v>44.444400000000002</v>
      </c>
      <c r="X47" s="31">
        <v>19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414</v>
      </c>
      <c r="D48" s="48">
        <v>0</v>
      </c>
      <c r="E48" s="37">
        <v>0</v>
      </c>
      <c r="F48" s="38">
        <v>2</v>
      </c>
      <c r="G48" s="37">
        <v>0.48309999999999997</v>
      </c>
      <c r="H48" s="47">
        <v>27</v>
      </c>
      <c r="I48" s="37">
        <v>6.5217000000000001</v>
      </c>
      <c r="J48" s="38">
        <v>208</v>
      </c>
      <c r="K48" s="37">
        <v>50.241500000000002</v>
      </c>
      <c r="L48" s="38">
        <v>158</v>
      </c>
      <c r="M48" s="37">
        <v>38.164299999999997</v>
      </c>
      <c r="N48" s="47">
        <v>1</v>
      </c>
      <c r="O48" s="37">
        <v>0.24149999999999999</v>
      </c>
      <c r="P48" s="50">
        <v>18</v>
      </c>
      <c r="Q48" s="40">
        <v>4.3478000000000003</v>
      </c>
      <c r="R48" s="48">
        <v>99</v>
      </c>
      <c r="S48" s="40">
        <v>23.913</v>
      </c>
      <c r="T48" s="48">
        <v>8</v>
      </c>
      <c r="U48" s="41">
        <v>1.9323999999999999</v>
      </c>
      <c r="V48" s="48">
        <v>19</v>
      </c>
      <c r="W48" s="41">
        <v>4.5894000000000004</v>
      </c>
      <c r="X48" s="42">
        <v>198</v>
      </c>
      <c r="Y48" s="43">
        <v>100</v>
      </c>
    </row>
    <row r="49" spans="1:26" s="33" customFormat="1" ht="15" customHeight="1" x14ac:dyDescent="0.2">
      <c r="A49" s="21" t="s">
        <v>19</v>
      </c>
      <c r="B49" s="44" t="s">
        <v>61</v>
      </c>
      <c r="C49" s="72">
        <v>35</v>
      </c>
      <c r="D49" s="24">
        <v>14</v>
      </c>
      <c r="E49" s="25">
        <v>40</v>
      </c>
      <c r="F49" s="26">
        <v>1</v>
      </c>
      <c r="G49" s="25">
        <v>2.8571</v>
      </c>
      <c r="H49" s="26">
        <v>1</v>
      </c>
      <c r="I49" s="25">
        <v>2.8571</v>
      </c>
      <c r="J49" s="26">
        <v>1</v>
      </c>
      <c r="K49" s="25">
        <v>2.8571</v>
      </c>
      <c r="L49" s="45">
        <v>16</v>
      </c>
      <c r="M49" s="25">
        <v>45.714300000000001</v>
      </c>
      <c r="N49" s="45">
        <v>0</v>
      </c>
      <c r="O49" s="25">
        <v>0</v>
      </c>
      <c r="P49" s="27">
        <v>2</v>
      </c>
      <c r="Q49" s="28">
        <v>5.7142999999999997</v>
      </c>
      <c r="R49" s="46">
        <v>7</v>
      </c>
      <c r="S49" s="28">
        <v>20</v>
      </c>
      <c r="T49" s="46">
        <v>0</v>
      </c>
      <c r="U49" s="30">
        <v>0</v>
      </c>
      <c r="V49" s="46">
        <v>5</v>
      </c>
      <c r="W49" s="30">
        <v>14.2857</v>
      </c>
      <c r="X49" s="31">
        <v>45</v>
      </c>
      <c r="Y49" s="32">
        <v>100</v>
      </c>
    </row>
    <row r="50" spans="1:26" s="33" customFormat="1" ht="15" customHeight="1" x14ac:dyDescent="0.2">
      <c r="A50" s="21" t="s">
        <v>19</v>
      </c>
      <c r="B50" s="34" t="s">
        <v>62</v>
      </c>
      <c r="C50" s="35">
        <v>415</v>
      </c>
      <c r="D50" s="36">
        <v>0</v>
      </c>
      <c r="E50" s="37">
        <v>0</v>
      </c>
      <c r="F50" s="38">
        <v>5</v>
      </c>
      <c r="G50" s="37">
        <v>1.2048000000000001</v>
      </c>
      <c r="H50" s="47">
        <v>22</v>
      </c>
      <c r="I50" s="37">
        <v>5.3011999999999997</v>
      </c>
      <c r="J50" s="38">
        <v>104</v>
      </c>
      <c r="K50" s="37">
        <v>25.060199999999998</v>
      </c>
      <c r="L50" s="38">
        <v>276</v>
      </c>
      <c r="M50" s="37">
        <v>66.506</v>
      </c>
      <c r="N50" s="47">
        <v>1</v>
      </c>
      <c r="O50" s="37">
        <v>0.24099999999999999</v>
      </c>
      <c r="P50" s="50">
        <v>7</v>
      </c>
      <c r="Q50" s="40">
        <v>1.6867000000000001</v>
      </c>
      <c r="R50" s="36">
        <v>47</v>
      </c>
      <c r="S50" s="40">
        <v>11.3253</v>
      </c>
      <c r="T50" s="36">
        <v>4</v>
      </c>
      <c r="U50" s="41">
        <v>0.96389999999999998</v>
      </c>
      <c r="V50" s="36">
        <v>11</v>
      </c>
      <c r="W50" s="41">
        <v>2.6505999999999998</v>
      </c>
      <c r="X50" s="42">
        <v>229</v>
      </c>
      <c r="Y50" s="43">
        <v>100</v>
      </c>
    </row>
    <row r="51" spans="1:26" s="33" customFormat="1" ht="15" customHeight="1" x14ac:dyDescent="0.2">
      <c r="A51" s="21" t="s">
        <v>19</v>
      </c>
      <c r="B51" s="44" t="s">
        <v>63</v>
      </c>
      <c r="C51" s="23">
        <v>5783</v>
      </c>
      <c r="D51" s="24">
        <v>15</v>
      </c>
      <c r="E51" s="25">
        <v>0.25940000000000002</v>
      </c>
      <c r="F51" s="45">
        <v>55</v>
      </c>
      <c r="G51" s="25">
        <v>0.95109999999999995</v>
      </c>
      <c r="H51" s="26">
        <v>3906</v>
      </c>
      <c r="I51" s="25">
        <v>67.5428</v>
      </c>
      <c r="J51" s="26">
        <v>907</v>
      </c>
      <c r="K51" s="25">
        <v>15.6839</v>
      </c>
      <c r="L51" s="26">
        <v>800</v>
      </c>
      <c r="M51" s="25">
        <v>13.8337</v>
      </c>
      <c r="N51" s="45">
        <v>7</v>
      </c>
      <c r="O51" s="25">
        <v>0.121</v>
      </c>
      <c r="P51" s="27">
        <v>93</v>
      </c>
      <c r="Q51" s="28">
        <v>1.6082000000000001</v>
      </c>
      <c r="R51" s="24">
        <v>436</v>
      </c>
      <c r="S51" s="28">
        <v>7.5392999999999999</v>
      </c>
      <c r="T51" s="24">
        <v>763</v>
      </c>
      <c r="U51" s="30">
        <v>13.1938</v>
      </c>
      <c r="V51" s="24">
        <v>2165</v>
      </c>
      <c r="W51" s="30">
        <v>37.4373</v>
      </c>
      <c r="X51" s="31">
        <v>2069</v>
      </c>
      <c r="Y51" s="32">
        <v>100</v>
      </c>
    </row>
    <row r="52" spans="1:26" s="33" customFormat="1" ht="15" customHeight="1" x14ac:dyDescent="0.2">
      <c r="A52" s="21" t="s">
        <v>19</v>
      </c>
      <c r="B52" s="34" t="s">
        <v>64</v>
      </c>
      <c r="C52" s="35">
        <v>27</v>
      </c>
      <c r="D52" s="48">
        <v>0</v>
      </c>
      <c r="E52" s="37">
        <v>0</v>
      </c>
      <c r="F52" s="38">
        <v>1</v>
      </c>
      <c r="G52" s="37">
        <v>3.7037</v>
      </c>
      <c r="H52" s="47">
        <v>8</v>
      </c>
      <c r="I52" s="37">
        <v>29.6296</v>
      </c>
      <c r="J52" s="47">
        <v>0</v>
      </c>
      <c r="K52" s="37">
        <v>0</v>
      </c>
      <c r="L52" s="38">
        <v>16</v>
      </c>
      <c r="M52" s="37">
        <v>59.259300000000003</v>
      </c>
      <c r="N52" s="47">
        <v>1</v>
      </c>
      <c r="O52" s="37">
        <v>3.7037</v>
      </c>
      <c r="P52" s="39">
        <v>1</v>
      </c>
      <c r="Q52" s="40">
        <v>3.7037</v>
      </c>
      <c r="R52" s="36">
        <v>4</v>
      </c>
      <c r="S52" s="40">
        <v>14.8148</v>
      </c>
      <c r="T52" s="36">
        <v>0</v>
      </c>
      <c r="U52" s="41">
        <v>0</v>
      </c>
      <c r="V52" s="36">
        <v>3</v>
      </c>
      <c r="W52" s="41">
        <v>11.1111</v>
      </c>
      <c r="X52" s="42">
        <v>23</v>
      </c>
      <c r="Y52" s="43">
        <v>100</v>
      </c>
    </row>
    <row r="53" spans="1:26" s="33" customFormat="1" ht="15" customHeight="1" x14ac:dyDescent="0.2">
      <c r="A53" s="21" t="s">
        <v>19</v>
      </c>
      <c r="B53" s="44" t="s">
        <v>65</v>
      </c>
      <c r="C53" s="72">
        <v>8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6</v>
      </c>
      <c r="M53" s="25">
        <v>75</v>
      </c>
      <c r="N53" s="45">
        <v>0</v>
      </c>
      <c r="O53" s="25">
        <v>0</v>
      </c>
      <c r="P53" s="27">
        <v>2</v>
      </c>
      <c r="Q53" s="28">
        <v>25</v>
      </c>
      <c r="R53" s="46">
        <v>2</v>
      </c>
      <c r="S53" s="28">
        <v>25</v>
      </c>
      <c r="T53" s="24">
        <v>1</v>
      </c>
      <c r="U53" s="30">
        <v>12.5</v>
      </c>
      <c r="V53" s="24">
        <v>0</v>
      </c>
      <c r="W53" s="30">
        <v>0</v>
      </c>
      <c r="X53" s="31">
        <v>8</v>
      </c>
      <c r="Y53" s="32">
        <v>100</v>
      </c>
    </row>
    <row r="54" spans="1:26" s="33" customFormat="1" ht="15" customHeight="1" x14ac:dyDescent="0.2">
      <c r="A54" s="21" t="s">
        <v>19</v>
      </c>
      <c r="B54" s="34" t="s">
        <v>66</v>
      </c>
      <c r="C54" s="35">
        <v>554</v>
      </c>
      <c r="D54" s="48">
        <v>3</v>
      </c>
      <c r="E54" s="37">
        <v>0.54149999999999998</v>
      </c>
      <c r="F54" s="38">
        <v>9</v>
      </c>
      <c r="G54" s="52">
        <v>1.6245000000000001</v>
      </c>
      <c r="H54" s="47">
        <v>58</v>
      </c>
      <c r="I54" s="52">
        <v>10.4693</v>
      </c>
      <c r="J54" s="38">
        <v>286</v>
      </c>
      <c r="K54" s="37">
        <v>51.624499999999998</v>
      </c>
      <c r="L54" s="38">
        <v>175</v>
      </c>
      <c r="M54" s="37">
        <v>31.5884</v>
      </c>
      <c r="N54" s="38">
        <v>0</v>
      </c>
      <c r="O54" s="37">
        <v>0</v>
      </c>
      <c r="P54" s="50">
        <v>23</v>
      </c>
      <c r="Q54" s="40">
        <v>4.1516000000000002</v>
      </c>
      <c r="R54" s="36">
        <v>133</v>
      </c>
      <c r="S54" s="40">
        <v>24.007200000000001</v>
      </c>
      <c r="T54" s="48">
        <v>14</v>
      </c>
      <c r="U54" s="41">
        <v>2.5270999999999999</v>
      </c>
      <c r="V54" s="48">
        <v>51</v>
      </c>
      <c r="W54" s="41">
        <v>9.2058</v>
      </c>
      <c r="X54" s="42">
        <v>275</v>
      </c>
      <c r="Y54" s="43">
        <v>100</v>
      </c>
    </row>
    <row r="55" spans="1:26" s="33" customFormat="1" ht="15" customHeight="1" x14ac:dyDescent="0.2">
      <c r="A55" s="21" t="s">
        <v>19</v>
      </c>
      <c r="B55" s="44" t="s">
        <v>67</v>
      </c>
      <c r="C55" s="23">
        <v>108</v>
      </c>
      <c r="D55" s="24">
        <v>5</v>
      </c>
      <c r="E55" s="25">
        <v>4.6295999999999999</v>
      </c>
      <c r="F55" s="26">
        <v>1</v>
      </c>
      <c r="G55" s="25">
        <v>0.92589999999999995</v>
      </c>
      <c r="H55" s="45">
        <v>47</v>
      </c>
      <c r="I55" s="25">
        <v>43.518500000000003</v>
      </c>
      <c r="J55" s="45">
        <v>4</v>
      </c>
      <c r="K55" s="25">
        <v>3.7037</v>
      </c>
      <c r="L55" s="26">
        <v>49</v>
      </c>
      <c r="M55" s="25">
        <v>45.370399999999997</v>
      </c>
      <c r="N55" s="26">
        <v>0</v>
      </c>
      <c r="O55" s="25">
        <v>0</v>
      </c>
      <c r="P55" s="49">
        <v>2</v>
      </c>
      <c r="Q55" s="28">
        <v>1.8519000000000001</v>
      </c>
      <c r="R55" s="24">
        <v>30</v>
      </c>
      <c r="S55" s="28">
        <v>27.777799999999999</v>
      </c>
      <c r="T55" s="46">
        <v>4</v>
      </c>
      <c r="U55" s="30">
        <v>3.7037</v>
      </c>
      <c r="V55" s="46">
        <v>39</v>
      </c>
      <c r="W55" s="30">
        <v>36.1111</v>
      </c>
      <c r="X55" s="31">
        <v>81</v>
      </c>
      <c r="Y55" s="32">
        <v>100</v>
      </c>
    </row>
    <row r="56" spans="1:26" s="33" customFormat="1" ht="15" customHeight="1" x14ac:dyDescent="0.2">
      <c r="A56" s="21" t="s">
        <v>19</v>
      </c>
      <c r="B56" s="34" t="s">
        <v>68</v>
      </c>
      <c r="C56" s="35">
        <v>85</v>
      </c>
      <c r="D56" s="36">
        <v>0</v>
      </c>
      <c r="E56" s="37">
        <v>0</v>
      </c>
      <c r="F56" s="38">
        <v>0</v>
      </c>
      <c r="G56" s="37">
        <v>0</v>
      </c>
      <c r="H56" s="38">
        <v>1</v>
      </c>
      <c r="I56" s="37">
        <v>1.1765000000000001</v>
      </c>
      <c r="J56" s="47">
        <v>5</v>
      </c>
      <c r="K56" s="37">
        <v>5.8823999999999996</v>
      </c>
      <c r="L56" s="38">
        <v>76</v>
      </c>
      <c r="M56" s="37">
        <v>89.411799999999999</v>
      </c>
      <c r="N56" s="47">
        <v>0</v>
      </c>
      <c r="O56" s="37">
        <v>0</v>
      </c>
      <c r="P56" s="39">
        <v>3</v>
      </c>
      <c r="Q56" s="40">
        <v>3.5293999999999999</v>
      </c>
      <c r="R56" s="48">
        <v>15</v>
      </c>
      <c r="S56" s="40">
        <v>17.647099999999998</v>
      </c>
      <c r="T56" s="48">
        <v>3</v>
      </c>
      <c r="U56" s="41">
        <v>3.5293999999999999</v>
      </c>
      <c r="V56" s="48">
        <v>1</v>
      </c>
      <c r="W56" s="41">
        <v>1.1765000000000001</v>
      </c>
      <c r="X56" s="42">
        <v>63</v>
      </c>
      <c r="Y56" s="43">
        <v>100</v>
      </c>
    </row>
    <row r="57" spans="1:26" s="33" customFormat="1" ht="15" customHeight="1" x14ac:dyDescent="0.2">
      <c r="A57" s="21" t="s">
        <v>19</v>
      </c>
      <c r="B57" s="44" t="s">
        <v>69</v>
      </c>
      <c r="C57" s="23">
        <v>51</v>
      </c>
      <c r="D57" s="24">
        <v>0</v>
      </c>
      <c r="E57" s="25">
        <v>0</v>
      </c>
      <c r="F57" s="45">
        <v>2</v>
      </c>
      <c r="G57" s="25">
        <v>3.9216000000000002</v>
      </c>
      <c r="H57" s="26">
        <v>3</v>
      </c>
      <c r="I57" s="25">
        <v>5.8823999999999996</v>
      </c>
      <c r="J57" s="26">
        <v>23</v>
      </c>
      <c r="K57" s="25">
        <v>45.097999999999999</v>
      </c>
      <c r="L57" s="26">
        <v>22</v>
      </c>
      <c r="M57" s="25">
        <v>43.137300000000003</v>
      </c>
      <c r="N57" s="26">
        <v>0</v>
      </c>
      <c r="O57" s="25">
        <v>0</v>
      </c>
      <c r="P57" s="49">
        <v>1</v>
      </c>
      <c r="Q57" s="28">
        <v>1.9608000000000001</v>
      </c>
      <c r="R57" s="46">
        <v>13</v>
      </c>
      <c r="S57" s="28">
        <v>25.490200000000002</v>
      </c>
      <c r="T57" s="46">
        <v>0</v>
      </c>
      <c r="U57" s="30">
        <v>0</v>
      </c>
      <c r="V57" s="46">
        <v>5</v>
      </c>
      <c r="W57" s="30">
        <v>9.8039000000000005</v>
      </c>
      <c r="X57" s="31">
        <v>41</v>
      </c>
      <c r="Y57" s="32">
        <v>100</v>
      </c>
    </row>
    <row r="58" spans="1:26" s="33" customFormat="1" ht="15" customHeight="1" thickBot="1" x14ac:dyDescent="0.25">
      <c r="A58" s="21" t="s">
        <v>19</v>
      </c>
      <c r="B58" s="53" t="s">
        <v>70</v>
      </c>
      <c r="C58" s="73">
        <v>14</v>
      </c>
      <c r="D58" s="70">
        <v>2</v>
      </c>
      <c r="E58" s="55">
        <v>14.2857</v>
      </c>
      <c r="F58" s="56">
        <v>0</v>
      </c>
      <c r="G58" s="55">
        <v>0</v>
      </c>
      <c r="H58" s="57">
        <v>2</v>
      </c>
      <c r="I58" s="55">
        <v>14.2857</v>
      </c>
      <c r="J58" s="56">
        <v>0</v>
      </c>
      <c r="K58" s="55">
        <v>0</v>
      </c>
      <c r="L58" s="56">
        <v>10</v>
      </c>
      <c r="M58" s="55">
        <v>71.428600000000003</v>
      </c>
      <c r="N58" s="56">
        <v>0</v>
      </c>
      <c r="O58" s="55">
        <v>0</v>
      </c>
      <c r="P58" s="58">
        <v>0</v>
      </c>
      <c r="Q58" s="59">
        <v>0</v>
      </c>
      <c r="R58" s="54">
        <v>7</v>
      </c>
      <c r="S58" s="59">
        <v>50</v>
      </c>
      <c r="T58" s="54">
        <v>0</v>
      </c>
      <c r="U58" s="60">
        <v>0</v>
      </c>
      <c r="V58" s="54">
        <v>1</v>
      </c>
      <c r="W58" s="60">
        <v>7.1429</v>
      </c>
      <c r="X58" s="61">
        <v>13</v>
      </c>
      <c r="Y58" s="62">
        <v>100</v>
      </c>
    </row>
    <row r="59" spans="1:26" s="64" customFormat="1" ht="15" customHeight="1" x14ac:dyDescent="0.2">
      <c r="A59" s="66"/>
      <c r="B59" s="67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8"/>
      <c r="W59" s="69"/>
      <c r="X59" s="63"/>
      <c r="Y59" s="63"/>
    </row>
    <row r="60" spans="1:26" s="64" customFormat="1" ht="12.75" x14ac:dyDescent="0.2">
      <c r="A60" s="66"/>
      <c r="B60" s="82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51,145 public school students retained in grade 3, 501 (1.0%) were American Indian or Alaska Native, 10,679 (20.9%) were students with disabilities served under the Individuals with Disabilities Education Act (IDEA), and 2,157 (4.2%) were students with disabilities served solely under Section 504 of the Rehabilitation Act of 1973.</v>
      </c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</row>
    <row r="61" spans="1:26" s="64" customFormat="1" ht="14.1" customHeight="1" x14ac:dyDescent="0.2">
      <c r="B61" s="74" t="s">
        <v>71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pans="1:26" s="64" customFormat="1" ht="15" customHeight="1" x14ac:dyDescent="0.2">
      <c r="A62" s="66"/>
      <c r="B62" s="83" t="s">
        <v>72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6"/>
      <c r="Y62" s="1"/>
      <c r="Z62" s="1"/>
    </row>
  </sheetData>
  <sortState ref="B8:Y58">
    <sortCondition ref="B8:B58"/>
  </sortState>
  <mergeCells count="18">
    <mergeCell ref="B2:Y2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  <mergeCell ref="B4:B5"/>
    <mergeCell ref="C4:C5"/>
    <mergeCell ref="D4:Q4"/>
    <mergeCell ref="R4:S5"/>
    <mergeCell ref="T4:U5"/>
    <mergeCell ref="B60:Y60"/>
    <mergeCell ref="B62:W62"/>
  </mergeCells>
  <phoneticPr fontId="16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62"/>
  <sheetViews>
    <sheetView showGridLines="0" zoomScale="80" zoomScaleNormal="80" workbookViewId="0"/>
  </sheetViews>
  <sheetFormatPr defaultColWidth="12.1640625" defaultRowHeight="15" customHeight="1" x14ac:dyDescent="0.2"/>
  <cols>
    <col min="1" max="1" width="3.1640625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4" t="str">
        <f>CONCATENATE("Number and percentage of public school male students ", LOWER(A7), ", by race/ethnicity, disability status, and English proficiency, by state: School Year 2015-16")</f>
        <v>Number and percentage of public school male students retained in grade 3, by race/ethnicity, disability status, and English proficiency, by state: School Year 2015-16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4" t="s">
        <v>0</v>
      </c>
      <c r="C4" s="96" t="s">
        <v>11</v>
      </c>
      <c r="D4" s="75" t="s">
        <v>10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7"/>
      <c r="R4" s="78" t="s">
        <v>12</v>
      </c>
      <c r="S4" s="79"/>
      <c r="T4" s="78" t="s">
        <v>13</v>
      </c>
      <c r="U4" s="79"/>
      <c r="V4" s="78" t="s">
        <v>14</v>
      </c>
      <c r="W4" s="79"/>
      <c r="X4" s="85" t="s">
        <v>17</v>
      </c>
      <c r="Y4" s="87" t="s">
        <v>15</v>
      </c>
    </row>
    <row r="5" spans="1:25" s="12" customFormat="1" ht="24.95" customHeight="1" x14ac:dyDescent="0.2">
      <c r="A5" s="11"/>
      <c r="B5" s="95"/>
      <c r="C5" s="97"/>
      <c r="D5" s="89" t="s">
        <v>1</v>
      </c>
      <c r="E5" s="90"/>
      <c r="F5" s="91" t="s">
        <v>2</v>
      </c>
      <c r="G5" s="90"/>
      <c r="H5" s="92" t="s">
        <v>3</v>
      </c>
      <c r="I5" s="90"/>
      <c r="J5" s="92" t="s">
        <v>4</v>
      </c>
      <c r="K5" s="90"/>
      <c r="L5" s="92" t="s">
        <v>5</v>
      </c>
      <c r="M5" s="90"/>
      <c r="N5" s="92" t="s">
        <v>6</v>
      </c>
      <c r="O5" s="90"/>
      <c r="P5" s="92" t="s">
        <v>7</v>
      </c>
      <c r="Q5" s="93"/>
      <c r="R5" s="80"/>
      <c r="S5" s="81"/>
      <c r="T5" s="80"/>
      <c r="U5" s="81"/>
      <c r="V5" s="80"/>
      <c r="W5" s="81"/>
      <c r="X5" s="86"/>
      <c r="Y5" s="88"/>
    </row>
    <row r="6" spans="1:25" s="12" customFormat="1" ht="15" customHeight="1" thickBot="1" x14ac:dyDescent="0.25">
      <c r="A6" s="11"/>
      <c r="B6" s="13"/>
      <c r="C6" s="65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29744</v>
      </c>
      <c r="D7" s="24">
        <v>315</v>
      </c>
      <c r="E7" s="25">
        <v>1.0589999999999999</v>
      </c>
      <c r="F7" s="26">
        <v>339</v>
      </c>
      <c r="G7" s="25">
        <v>1.1396999999999999</v>
      </c>
      <c r="H7" s="26">
        <v>9643</v>
      </c>
      <c r="I7" s="25">
        <v>32.42</v>
      </c>
      <c r="J7" s="26">
        <v>11587</v>
      </c>
      <c r="K7" s="25">
        <v>38.955800000000004</v>
      </c>
      <c r="L7" s="26">
        <v>6960</v>
      </c>
      <c r="M7" s="25">
        <v>23.399699999999999</v>
      </c>
      <c r="N7" s="45">
        <v>57</v>
      </c>
      <c r="O7" s="25">
        <v>0.19159999999999999</v>
      </c>
      <c r="P7" s="27">
        <v>843</v>
      </c>
      <c r="Q7" s="28">
        <v>2.8342000000000001</v>
      </c>
      <c r="R7" s="29">
        <v>7175</v>
      </c>
      <c r="S7" s="28">
        <v>24.122499999999999</v>
      </c>
      <c r="T7" s="29">
        <v>1342</v>
      </c>
      <c r="U7" s="30">
        <v>4.5118</v>
      </c>
      <c r="V7" s="29">
        <v>6380</v>
      </c>
      <c r="W7" s="30">
        <v>21.4497</v>
      </c>
      <c r="X7" s="31">
        <v>13512</v>
      </c>
      <c r="Y7" s="32">
        <v>99.992999999999995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506</v>
      </c>
      <c r="D8" s="36">
        <v>10</v>
      </c>
      <c r="E8" s="37">
        <v>1.9762999999999999</v>
      </c>
      <c r="F8" s="38">
        <v>2</v>
      </c>
      <c r="G8" s="37">
        <v>0.39529999999999998</v>
      </c>
      <c r="H8" s="47">
        <v>39</v>
      </c>
      <c r="I8" s="37">
        <v>7.7074999999999996</v>
      </c>
      <c r="J8" s="38">
        <v>225</v>
      </c>
      <c r="K8" s="37">
        <v>44.4664</v>
      </c>
      <c r="L8" s="38">
        <v>222</v>
      </c>
      <c r="M8" s="37">
        <v>43.8735</v>
      </c>
      <c r="N8" s="38">
        <v>0</v>
      </c>
      <c r="O8" s="37">
        <v>0</v>
      </c>
      <c r="P8" s="50">
        <v>8</v>
      </c>
      <c r="Q8" s="40">
        <v>1.581</v>
      </c>
      <c r="R8" s="36">
        <v>99</v>
      </c>
      <c r="S8" s="40">
        <v>19.565200000000001</v>
      </c>
      <c r="T8" s="48">
        <v>9</v>
      </c>
      <c r="U8" s="41">
        <v>1.7786999999999999</v>
      </c>
      <c r="V8" s="48">
        <v>27</v>
      </c>
      <c r="W8" s="41">
        <v>5.3360000000000003</v>
      </c>
      <c r="X8" s="42">
        <v>272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20</v>
      </c>
      <c r="C9" s="23">
        <v>8</v>
      </c>
      <c r="D9" s="24">
        <v>3</v>
      </c>
      <c r="E9" s="25">
        <v>37.5</v>
      </c>
      <c r="F9" s="26">
        <v>0</v>
      </c>
      <c r="G9" s="25">
        <v>0</v>
      </c>
      <c r="H9" s="26">
        <v>0</v>
      </c>
      <c r="I9" s="25">
        <v>0</v>
      </c>
      <c r="J9" s="45">
        <v>1</v>
      </c>
      <c r="K9" s="25">
        <v>12.5</v>
      </c>
      <c r="L9" s="45">
        <v>4</v>
      </c>
      <c r="M9" s="25">
        <v>50</v>
      </c>
      <c r="N9" s="26">
        <v>0</v>
      </c>
      <c r="O9" s="25">
        <v>0</v>
      </c>
      <c r="P9" s="49">
        <v>0</v>
      </c>
      <c r="Q9" s="28">
        <v>0</v>
      </c>
      <c r="R9" s="46">
        <v>2</v>
      </c>
      <c r="S9" s="28">
        <v>25</v>
      </c>
      <c r="T9" s="46">
        <v>0</v>
      </c>
      <c r="U9" s="30">
        <v>0</v>
      </c>
      <c r="V9" s="46">
        <v>1</v>
      </c>
      <c r="W9" s="30">
        <v>12.5</v>
      </c>
      <c r="X9" s="31">
        <v>16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292</v>
      </c>
      <c r="D10" s="48">
        <v>31</v>
      </c>
      <c r="E10" s="37">
        <v>10.616400000000001</v>
      </c>
      <c r="F10" s="38">
        <v>0</v>
      </c>
      <c r="G10" s="37">
        <v>0</v>
      </c>
      <c r="H10" s="47">
        <v>156</v>
      </c>
      <c r="I10" s="37">
        <v>53.424700000000001</v>
      </c>
      <c r="J10" s="38">
        <v>23</v>
      </c>
      <c r="K10" s="37">
        <v>7.8766999999999996</v>
      </c>
      <c r="L10" s="47">
        <v>79</v>
      </c>
      <c r="M10" s="37">
        <v>27.0548</v>
      </c>
      <c r="N10" s="47">
        <v>1</v>
      </c>
      <c r="O10" s="37">
        <v>0.34250000000000003</v>
      </c>
      <c r="P10" s="39">
        <v>2</v>
      </c>
      <c r="Q10" s="40">
        <v>0.68489999999999995</v>
      </c>
      <c r="R10" s="48">
        <v>37</v>
      </c>
      <c r="S10" s="40">
        <v>12.671200000000001</v>
      </c>
      <c r="T10" s="48">
        <v>6</v>
      </c>
      <c r="U10" s="41">
        <v>2.0548000000000002</v>
      </c>
      <c r="V10" s="48">
        <v>48</v>
      </c>
      <c r="W10" s="41">
        <v>16.438400000000001</v>
      </c>
      <c r="X10" s="42">
        <v>277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22</v>
      </c>
      <c r="C11" s="23">
        <v>109</v>
      </c>
      <c r="D11" s="24">
        <v>1</v>
      </c>
      <c r="E11" s="25">
        <v>0.91739999999999999</v>
      </c>
      <c r="F11" s="45">
        <v>0</v>
      </c>
      <c r="G11" s="25">
        <v>0</v>
      </c>
      <c r="H11" s="26">
        <v>7</v>
      </c>
      <c r="I11" s="25">
        <v>6.4219999999999997</v>
      </c>
      <c r="J11" s="26">
        <v>34</v>
      </c>
      <c r="K11" s="25">
        <v>31.192699999999999</v>
      </c>
      <c r="L11" s="26">
        <v>65</v>
      </c>
      <c r="M11" s="25">
        <v>59.633000000000003</v>
      </c>
      <c r="N11" s="26">
        <v>1</v>
      </c>
      <c r="O11" s="25">
        <v>0.91739999999999999</v>
      </c>
      <c r="P11" s="49">
        <v>1</v>
      </c>
      <c r="Q11" s="28">
        <v>0.91739999999999999</v>
      </c>
      <c r="R11" s="46">
        <v>10</v>
      </c>
      <c r="S11" s="28">
        <v>9.1743000000000006</v>
      </c>
      <c r="T11" s="24">
        <v>10</v>
      </c>
      <c r="U11" s="30">
        <v>9.1743000000000006</v>
      </c>
      <c r="V11" s="24">
        <v>3</v>
      </c>
      <c r="W11" s="30">
        <v>2.7523</v>
      </c>
      <c r="X11" s="31">
        <v>96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732</v>
      </c>
      <c r="D12" s="36">
        <v>6</v>
      </c>
      <c r="E12" s="37">
        <v>0.81969999999999998</v>
      </c>
      <c r="F12" s="47">
        <v>30</v>
      </c>
      <c r="G12" s="37">
        <v>4.0983999999999998</v>
      </c>
      <c r="H12" s="38">
        <v>490</v>
      </c>
      <c r="I12" s="37">
        <v>66.939899999999994</v>
      </c>
      <c r="J12" s="38">
        <v>71</v>
      </c>
      <c r="K12" s="37">
        <v>9.6995000000000005</v>
      </c>
      <c r="L12" s="38">
        <v>103</v>
      </c>
      <c r="M12" s="37">
        <v>14.071</v>
      </c>
      <c r="N12" s="47">
        <v>3</v>
      </c>
      <c r="O12" s="37">
        <v>0.4098</v>
      </c>
      <c r="P12" s="50">
        <v>29</v>
      </c>
      <c r="Q12" s="40">
        <v>3.9617</v>
      </c>
      <c r="R12" s="48">
        <v>113</v>
      </c>
      <c r="S12" s="40">
        <v>15.437200000000001</v>
      </c>
      <c r="T12" s="36">
        <v>8</v>
      </c>
      <c r="U12" s="41">
        <v>1.0929</v>
      </c>
      <c r="V12" s="36">
        <v>303</v>
      </c>
      <c r="W12" s="41">
        <v>41.3934</v>
      </c>
      <c r="X12" s="42">
        <v>1038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25</v>
      </c>
      <c r="C13" s="23">
        <v>151</v>
      </c>
      <c r="D13" s="24">
        <v>3</v>
      </c>
      <c r="E13" s="25">
        <v>1.9867999999999999</v>
      </c>
      <c r="F13" s="45">
        <v>2</v>
      </c>
      <c r="G13" s="25">
        <v>1.3245</v>
      </c>
      <c r="H13" s="26">
        <v>62</v>
      </c>
      <c r="I13" s="25">
        <v>41.059600000000003</v>
      </c>
      <c r="J13" s="45">
        <v>13</v>
      </c>
      <c r="K13" s="25">
        <v>8.6092999999999993</v>
      </c>
      <c r="L13" s="26">
        <v>69</v>
      </c>
      <c r="M13" s="25">
        <v>45.695399999999999</v>
      </c>
      <c r="N13" s="26">
        <v>0</v>
      </c>
      <c r="O13" s="25">
        <v>0</v>
      </c>
      <c r="P13" s="27">
        <v>2</v>
      </c>
      <c r="Q13" s="28">
        <v>1.3245</v>
      </c>
      <c r="R13" s="24">
        <v>23</v>
      </c>
      <c r="S13" s="28">
        <v>15.2318</v>
      </c>
      <c r="T13" s="46">
        <v>2</v>
      </c>
      <c r="U13" s="30">
        <v>1.3245</v>
      </c>
      <c r="V13" s="46">
        <v>34</v>
      </c>
      <c r="W13" s="30">
        <v>22.5166</v>
      </c>
      <c r="X13" s="31">
        <v>171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1">
        <v>86</v>
      </c>
      <c r="D14" s="36">
        <v>0</v>
      </c>
      <c r="E14" s="37">
        <v>0</v>
      </c>
      <c r="F14" s="38">
        <v>3</v>
      </c>
      <c r="G14" s="37">
        <v>3.4883999999999999</v>
      </c>
      <c r="H14" s="47">
        <v>40</v>
      </c>
      <c r="I14" s="37">
        <v>46.511600000000001</v>
      </c>
      <c r="J14" s="47">
        <v>23</v>
      </c>
      <c r="K14" s="37">
        <v>26.744199999999999</v>
      </c>
      <c r="L14" s="47">
        <v>16</v>
      </c>
      <c r="M14" s="37">
        <v>18.604700000000001</v>
      </c>
      <c r="N14" s="38">
        <v>0</v>
      </c>
      <c r="O14" s="37">
        <v>0</v>
      </c>
      <c r="P14" s="39">
        <v>4</v>
      </c>
      <c r="Q14" s="40">
        <v>4.6512000000000002</v>
      </c>
      <c r="R14" s="48">
        <v>13</v>
      </c>
      <c r="S14" s="40">
        <v>15.116300000000001</v>
      </c>
      <c r="T14" s="36">
        <v>4</v>
      </c>
      <c r="U14" s="41">
        <v>4.6512000000000002</v>
      </c>
      <c r="V14" s="36">
        <v>25</v>
      </c>
      <c r="W14" s="41">
        <v>29.069800000000001</v>
      </c>
      <c r="X14" s="42">
        <v>98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28</v>
      </c>
      <c r="C15" s="72">
        <v>26</v>
      </c>
      <c r="D15" s="24">
        <v>0</v>
      </c>
      <c r="E15" s="25">
        <v>0</v>
      </c>
      <c r="F15" s="26">
        <v>0</v>
      </c>
      <c r="G15" s="25">
        <v>0</v>
      </c>
      <c r="H15" s="26">
        <v>7</v>
      </c>
      <c r="I15" s="25">
        <v>26.923100000000002</v>
      </c>
      <c r="J15" s="45">
        <v>14</v>
      </c>
      <c r="K15" s="25">
        <v>53.846200000000003</v>
      </c>
      <c r="L15" s="26">
        <v>5</v>
      </c>
      <c r="M15" s="25">
        <v>19.230799999999999</v>
      </c>
      <c r="N15" s="45">
        <v>0</v>
      </c>
      <c r="O15" s="25">
        <v>0</v>
      </c>
      <c r="P15" s="27">
        <v>0</v>
      </c>
      <c r="Q15" s="28">
        <v>0</v>
      </c>
      <c r="R15" s="46">
        <v>3</v>
      </c>
      <c r="S15" s="28">
        <v>11.538500000000001</v>
      </c>
      <c r="T15" s="24">
        <v>1</v>
      </c>
      <c r="U15" s="30">
        <v>3.8462000000000001</v>
      </c>
      <c r="V15" s="24">
        <v>5</v>
      </c>
      <c r="W15" s="30">
        <v>19.230799999999999</v>
      </c>
      <c r="X15" s="31">
        <v>32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1">
        <v>35</v>
      </c>
      <c r="D16" s="48">
        <v>0</v>
      </c>
      <c r="E16" s="37">
        <v>0</v>
      </c>
      <c r="F16" s="47">
        <v>0</v>
      </c>
      <c r="G16" s="37">
        <v>0</v>
      </c>
      <c r="H16" s="38">
        <v>1</v>
      </c>
      <c r="I16" s="37">
        <v>2.8571</v>
      </c>
      <c r="J16" s="47">
        <v>33</v>
      </c>
      <c r="K16" s="37">
        <v>94.285700000000006</v>
      </c>
      <c r="L16" s="38">
        <v>0</v>
      </c>
      <c r="M16" s="37">
        <v>0</v>
      </c>
      <c r="N16" s="47">
        <v>1</v>
      </c>
      <c r="O16" s="37">
        <v>2.8571</v>
      </c>
      <c r="P16" s="39">
        <v>0</v>
      </c>
      <c r="Q16" s="40">
        <v>0</v>
      </c>
      <c r="R16" s="36">
        <v>5</v>
      </c>
      <c r="S16" s="40">
        <v>14.2857</v>
      </c>
      <c r="T16" s="36">
        <v>1</v>
      </c>
      <c r="U16" s="41">
        <v>2.8571</v>
      </c>
      <c r="V16" s="36">
        <v>3</v>
      </c>
      <c r="W16" s="41">
        <v>8.5714000000000006</v>
      </c>
      <c r="X16" s="42">
        <v>31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29</v>
      </c>
      <c r="C17" s="23">
        <v>12208</v>
      </c>
      <c r="D17" s="24">
        <v>35</v>
      </c>
      <c r="E17" s="25">
        <v>0.28670000000000001</v>
      </c>
      <c r="F17" s="45">
        <v>130</v>
      </c>
      <c r="G17" s="25">
        <v>1.0649</v>
      </c>
      <c r="H17" s="26">
        <v>4285</v>
      </c>
      <c r="I17" s="25">
        <v>35.099899999999998</v>
      </c>
      <c r="J17" s="45">
        <v>4836</v>
      </c>
      <c r="K17" s="25">
        <v>39.613399999999999</v>
      </c>
      <c r="L17" s="45">
        <v>2548</v>
      </c>
      <c r="M17" s="25">
        <v>20.871600000000001</v>
      </c>
      <c r="N17" s="45">
        <v>13</v>
      </c>
      <c r="O17" s="25">
        <v>0.1065</v>
      </c>
      <c r="P17" s="49">
        <v>361</v>
      </c>
      <c r="Q17" s="28">
        <v>2.9571000000000001</v>
      </c>
      <c r="R17" s="24">
        <v>4033</v>
      </c>
      <c r="S17" s="28">
        <v>33.035699999999999</v>
      </c>
      <c r="T17" s="24">
        <v>537</v>
      </c>
      <c r="U17" s="30">
        <v>4.3987999999999996</v>
      </c>
      <c r="V17" s="24">
        <v>3142</v>
      </c>
      <c r="W17" s="30">
        <v>25.737200000000001</v>
      </c>
      <c r="X17" s="31">
        <v>1960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1381</v>
      </c>
      <c r="D18" s="48">
        <v>4</v>
      </c>
      <c r="E18" s="37">
        <v>0.28960000000000002</v>
      </c>
      <c r="F18" s="38">
        <v>13</v>
      </c>
      <c r="G18" s="37">
        <v>0.94130000000000003</v>
      </c>
      <c r="H18" s="38">
        <v>322</v>
      </c>
      <c r="I18" s="37">
        <v>23.316400000000002</v>
      </c>
      <c r="J18" s="38">
        <v>704</v>
      </c>
      <c r="K18" s="37">
        <v>50.977600000000002</v>
      </c>
      <c r="L18" s="38">
        <v>296</v>
      </c>
      <c r="M18" s="37">
        <v>21.433700000000002</v>
      </c>
      <c r="N18" s="38">
        <v>3</v>
      </c>
      <c r="O18" s="37">
        <v>0.2172</v>
      </c>
      <c r="P18" s="39">
        <v>39</v>
      </c>
      <c r="Q18" s="40">
        <v>2.8239999999999998</v>
      </c>
      <c r="R18" s="48">
        <v>258</v>
      </c>
      <c r="S18" s="40">
        <v>18.682099999999998</v>
      </c>
      <c r="T18" s="36">
        <v>31</v>
      </c>
      <c r="U18" s="41">
        <v>2.2448000000000001</v>
      </c>
      <c r="V18" s="36">
        <v>319</v>
      </c>
      <c r="W18" s="41">
        <v>23.0992</v>
      </c>
      <c r="X18" s="42">
        <v>649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31</v>
      </c>
      <c r="C19" s="23">
        <v>20</v>
      </c>
      <c r="D19" s="24">
        <v>0</v>
      </c>
      <c r="E19" s="25">
        <v>0</v>
      </c>
      <c r="F19" s="26">
        <v>3</v>
      </c>
      <c r="G19" s="25">
        <v>15</v>
      </c>
      <c r="H19" s="26">
        <v>3</v>
      </c>
      <c r="I19" s="25">
        <v>15</v>
      </c>
      <c r="J19" s="26">
        <v>0</v>
      </c>
      <c r="K19" s="25">
        <v>0</v>
      </c>
      <c r="L19" s="26">
        <v>1</v>
      </c>
      <c r="M19" s="25">
        <v>5</v>
      </c>
      <c r="N19" s="26">
        <v>9</v>
      </c>
      <c r="O19" s="25">
        <v>45</v>
      </c>
      <c r="P19" s="27">
        <v>4</v>
      </c>
      <c r="Q19" s="28">
        <v>20</v>
      </c>
      <c r="R19" s="24">
        <v>4</v>
      </c>
      <c r="S19" s="28">
        <v>20</v>
      </c>
      <c r="T19" s="24">
        <v>2</v>
      </c>
      <c r="U19" s="30">
        <v>10</v>
      </c>
      <c r="V19" s="24">
        <v>4</v>
      </c>
      <c r="W19" s="30">
        <v>20</v>
      </c>
      <c r="X19" s="31">
        <v>29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1">
        <v>17</v>
      </c>
      <c r="D20" s="48">
        <v>0</v>
      </c>
      <c r="E20" s="37">
        <v>0</v>
      </c>
      <c r="F20" s="47">
        <v>0</v>
      </c>
      <c r="G20" s="37">
        <v>0</v>
      </c>
      <c r="H20" s="38">
        <v>8</v>
      </c>
      <c r="I20" s="37">
        <v>47.058799999999998</v>
      </c>
      <c r="J20" s="47">
        <v>0</v>
      </c>
      <c r="K20" s="37">
        <v>0</v>
      </c>
      <c r="L20" s="47">
        <v>6</v>
      </c>
      <c r="M20" s="37">
        <v>35.2941</v>
      </c>
      <c r="N20" s="47">
        <v>0</v>
      </c>
      <c r="O20" s="37">
        <v>0</v>
      </c>
      <c r="P20" s="39">
        <v>3</v>
      </c>
      <c r="Q20" s="40">
        <v>17.647099999999998</v>
      </c>
      <c r="R20" s="48">
        <v>2</v>
      </c>
      <c r="S20" s="40">
        <v>11.764699999999999</v>
      </c>
      <c r="T20" s="36">
        <v>0</v>
      </c>
      <c r="U20" s="41">
        <v>0</v>
      </c>
      <c r="V20" s="36">
        <v>3</v>
      </c>
      <c r="W20" s="41">
        <v>17.647099999999998</v>
      </c>
      <c r="X20" s="42">
        <v>24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34</v>
      </c>
      <c r="C21" s="23">
        <v>750</v>
      </c>
      <c r="D21" s="46">
        <v>2</v>
      </c>
      <c r="E21" s="25">
        <v>0.26669999999999999</v>
      </c>
      <c r="F21" s="26">
        <v>4</v>
      </c>
      <c r="G21" s="25">
        <v>0.5333</v>
      </c>
      <c r="H21" s="45">
        <v>142</v>
      </c>
      <c r="I21" s="25">
        <v>18.933299999999999</v>
      </c>
      <c r="J21" s="26">
        <v>567</v>
      </c>
      <c r="K21" s="25">
        <v>75.599999999999994</v>
      </c>
      <c r="L21" s="26">
        <v>30</v>
      </c>
      <c r="M21" s="25">
        <v>4</v>
      </c>
      <c r="N21" s="26">
        <v>0</v>
      </c>
      <c r="O21" s="25">
        <v>0</v>
      </c>
      <c r="P21" s="49">
        <v>5</v>
      </c>
      <c r="Q21" s="28">
        <v>0.66669999999999996</v>
      </c>
      <c r="R21" s="24">
        <v>54</v>
      </c>
      <c r="S21" s="28">
        <v>7.2</v>
      </c>
      <c r="T21" s="46">
        <v>19</v>
      </c>
      <c r="U21" s="30">
        <v>2.5333000000000001</v>
      </c>
      <c r="V21" s="46">
        <v>61</v>
      </c>
      <c r="W21" s="30">
        <v>8.1333000000000002</v>
      </c>
      <c r="X21" s="31">
        <v>395</v>
      </c>
      <c r="Y21" s="32">
        <v>99.747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589</v>
      </c>
      <c r="D22" s="36">
        <v>3</v>
      </c>
      <c r="E22" s="37">
        <v>0.50929999999999997</v>
      </c>
      <c r="F22" s="47">
        <v>4</v>
      </c>
      <c r="G22" s="37">
        <v>0.67910000000000004</v>
      </c>
      <c r="H22" s="47">
        <v>95</v>
      </c>
      <c r="I22" s="37">
        <v>16.129000000000001</v>
      </c>
      <c r="J22" s="38">
        <v>191</v>
      </c>
      <c r="K22" s="37">
        <v>32.427799999999998</v>
      </c>
      <c r="L22" s="38">
        <v>269</v>
      </c>
      <c r="M22" s="37">
        <v>45.6706</v>
      </c>
      <c r="N22" s="38">
        <v>0</v>
      </c>
      <c r="O22" s="37">
        <v>0</v>
      </c>
      <c r="P22" s="50">
        <v>27</v>
      </c>
      <c r="Q22" s="40">
        <v>4.5839999999999996</v>
      </c>
      <c r="R22" s="48">
        <v>98</v>
      </c>
      <c r="S22" s="40">
        <v>16.638400000000001</v>
      </c>
      <c r="T22" s="48">
        <v>23</v>
      </c>
      <c r="U22" s="41">
        <v>3.9049</v>
      </c>
      <c r="V22" s="48">
        <v>47</v>
      </c>
      <c r="W22" s="41">
        <v>7.9795999999999996</v>
      </c>
      <c r="X22" s="42">
        <v>396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32</v>
      </c>
      <c r="C23" s="23">
        <v>15</v>
      </c>
      <c r="D23" s="24">
        <v>0</v>
      </c>
      <c r="E23" s="25">
        <v>0</v>
      </c>
      <c r="F23" s="26">
        <v>2</v>
      </c>
      <c r="G23" s="25">
        <v>13.333299999999999</v>
      </c>
      <c r="H23" s="26">
        <v>0</v>
      </c>
      <c r="I23" s="25">
        <v>0</v>
      </c>
      <c r="J23" s="26">
        <v>1</v>
      </c>
      <c r="K23" s="25">
        <v>6.6666999999999996</v>
      </c>
      <c r="L23" s="26">
        <v>12</v>
      </c>
      <c r="M23" s="25">
        <v>80</v>
      </c>
      <c r="N23" s="26">
        <v>0</v>
      </c>
      <c r="O23" s="25">
        <v>0</v>
      </c>
      <c r="P23" s="49">
        <v>0</v>
      </c>
      <c r="Q23" s="28">
        <v>0</v>
      </c>
      <c r="R23" s="46">
        <v>5</v>
      </c>
      <c r="S23" s="28">
        <v>33.333300000000001</v>
      </c>
      <c r="T23" s="24">
        <v>0</v>
      </c>
      <c r="U23" s="30">
        <v>0</v>
      </c>
      <c r="V23" s="24">
        <v>4</v>
      </c>
      <c r="W23" s="30">
        <v>26.666699999999999</v>
      </c>
      <c r="X23" s="31">
        <v>30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10</v>
      </c>
      <c r="D24" s="48">
        <v>0</v>
      </c>
      <c r="E24" s="37">
        <v>0</v>
      </c>
      <c r="F24" s="38">
        <v>1</v>
      </c>
      <c r="G24" s="37">
        <v>10</v>
      </c>
      <c r="H24" s="47">
        <v>2</v>
      </c>
      <c r="I24" s="37">
        <v>20</v>
      </c>
      <c r="J24" s="38">
        <v>1</v>
      </c>
      <c r="K24" s="37">
        <v>10</v>
      </c>
      <c r="L24" s="38">
        <v>6</v>
      </c>
      <c r="M24" s="37">
        <v>60</v>
      </c>
      <c r="N24" s="38">
        <v>0</v>
      </c>
      <c r="O24" s="37">
        <v>0</v>
      </c>
      <c r="P24" s="50">
        <v>0</v>
      </c>
      <c r="Q24" s="40">
        <v>0</v>
      </c>
      <c r="R24" s="48">
        <v>3</v>
      </c>
      <c r="S24" s="40">
        <v>30</v>
      </c>
      <c r="T24" s="36">
        <v>0</v>
      </c>
      <c r="U24" s="41">
        <v>0</v>
      </c>
      <c r="V24" s="36">
        <v>2</v>
      </c>
      <c r="W24" s="41">
        <v>20</v>
      </c>
      <c r="X24" s="42">
        <v>22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37</v>
      </c>
      <c r="C25" s="72">
        <v>307</v>
      </c>
      <c r="D25" s="24">
        <v>0</v>
      </c>
      <c r="E25" s="25">
        <v>0</v>
      </c>
      <c r="F25" s="26">
        <v>1</v>
      </c>
      <c r="G25" s="25">
        <v>0.32569999999999999</v>
      </c>
      <c r="H25" s="26">
        <v>18</v>
      </c>
      <c r="I25" s="25">
        <v>5.8632</v>
      </c>
      <c r="J25" s="26">
        <v>20</v>
      </c>
      <c r="K25" s="25">
        <v>6.5147000000000004</v>
      </c>
      <c r="L25" s="45">
        <v>257</v>
      </c>
      <c r="M25" s="25">
        <v>83.713399999999993</v>
      </c>
      <c r="N25" s="26">
        <v>1</v>
      </c>
      <c r="O25" s="25">
        <v>0.32569999999999999</v>
      </c>
      <c r="P25" s="49">
        <v>10</v>
      </c>
      <c r="Q25" s="28">
        <v>3.2572999999999999</v>
      </c>
      <c r="R25" s="24">
        <v>69</v>
      </c>
      <c r="S25" s="28">
        <v>22.4756</v>
      </c>
      <c r="T25" s="24">
        <v>2</v>
      </c>
      <c r="U25" s="30">
        <v>0.65149999999999997</v>
      </c>
      <c r="V25" s="24">
        <v>12</v>
      </c>
      <c r="W25" s="30">
        <v>3.9087999999999998</v>
      </c>
      <c r="X25" s="31">
        <v>247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836</v>
      </c>
      <c r="D26" s="36">
        <v>4</v>
      </c>
      <c r="E26" s="37">
        <v>0.47849999999999998</v>
      </c>
      <c r="F26" s="47">
        <v>2</v>
      </c>
      <c r="G26" s="37">
        <v>0.2392</v>
      </c>
      <c r="H26" s="47">
        <v>48</v>
      </c>
      <c r="I26" s="37">
        <v>5.7416</v>
      </c>
      <c r="J26" s="38">
        <v>517</v>
      </c>
      <c r="K26" s="37">
        <v>61.842100000000002</v>
      </c>
      <c r="L26" s="38">
        <v>249</v>
      </c>
      <c r="M26" s="37">
        <v>29.784700000000001</v>
      </c>
      <c r="N26" s="47">
        <v>1</v>
      </c>
      <c r="O26" s="37">
        <v>0.1196</v>
      </c>
      <c r="P26" s="50">
        <v>15</v>
      </c>
      <c r="Q26" s="40">
        <v>1.7943</v>
      </c>
      <c r="R26" s="36">
        <v>115</v>
      </c>
      <c r="S26" s="40">
        <v>13.756</v>
      </c>
      <c r="T26" s="36">
        <v>105</v>
      </c>
      <c r="U26" s="41">
        <v>12.559799999999999</v>
      </c>
      <c r="V26" s="36">
        <v>28</v>
      </c>
      <c r="W26" s="41">
        <v>3.3492999999999999</v>
      </c>
      <c r="X26" s="42">
        <v>414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41</v>
      </c>
      <c r="C27" s="72">
        <v>21</v>
      </c>
      <c r="D27" s="46">
        <v>0</v>
      </c>
      <c r="E27" s="25">
        <v>0</v>
      </c>
      <c r="F27" s="26">
        <v>0</v>
      </c>
      <c r="G27" s="25">
        <v>0</v>
      </c>
      <c r="H27" s="26">
        <v>1</v>
      </c>
      <c r="I27" s="25">
        <v>4.7618999999999998</v>
      </c>
      <c r="J27" s="26">
        <v>0</v>
      </c>
      <c r="K27" s="25">
        <v>0</v>
      </c>
      <c r="L27" s="45">
        <v>20</v>
      </c>
      <c r="M27" s="25">
        <v>95.238100000000003</v>
      </c>
      <c r="N27" s="26">
        <v>0</v>
      </c>
      <c r="O27" s="25">
        <v>0</v>
      </c>
      <c r="P27" s="49">
        <v>0</v>
      </c>
      <c r="Q27" s="28">
        <v>0</v>
      </c>
      <c r="R27" s="46">
        <v>9</v>
      </c>
      <c r="S27" s="28">
        <v>42.857100000000003</v>
      </c>
      <c r="T27" s="24">
        <v>1</v>
      </c>
      <c r="U27" s="30">
        <v>4.7618999999999998</v>
      </c>
      <c r="V27" s="24">
        <v>0</v>
      </c>
      <c r="W27" s="30">
        <v>0</v>
      </c>
      <c r="X27" s="31">
        <v>29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1">
        <v>101</v>
      </c>
      <c r="D28" s="48">
        <v>1</v>
      </c>
      <c r="E28" s="37">
        <v>0.99009999999999998</v>
      </c>
      <c r="F28" s="38">
        <v>2</v>
      </c>
      <c r="G28" s="37">
        <v>1.9802</v>
      </c>
      <c r="H28" s="38">
        <v>17</v>
      </c>
      <c r="I28" s="37">
        <v>16.831700000000001</v>
      </c>
      <c r="J28" s="38">
        <v>63</v>
      </c>
      <c r="K28" s="37">
        <v>62.376199999999997</v>
      </c>
      <c r="L28" s="47">
        <v>16</v>
      </c>
      <c r="M28" s="37">
        <v>15.8416</v>
      </c>
      <c r="N28" s="38">
        <v>0</v>
      </c>
      <c r="O28" s="37">
        <v>0</v>
      </c>
      <c r="P28" s="39">
        <v>2</v>
      </c>
      <c r="Q28" s="40">
        <v>1.9802</v>
      </c>
      <c r="R28" s="36">
        <v>26</v>
      </c>
      <c r="S28" s="40">
        <v>25.742599999999999</v>
      </c>
      <c r="T28" s="48">
        <v>4</v>
      </c>
      <c r="U28" s="41">
        <v>3.9603999999999999</v>
      </c>
      <c r="V28" s="48">
        <v>7</v>
      </c>
      <c r="W28" s="41">
        <v>6.9306999999999999</v>
      </c>
      <c r="X28" s="42">
        <v>105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39</v>
      </c>
      <c r="C29" s="23">
        <v>168</v>
      </c>
      <c r="D29" s="24">
        <v>0</v>
      </c>
      <c r="E29" s="25">
        <v>0</v>
      </c>
      <c r="F29" s="26">
        <v>3</v>
      </c>
      <c r="G29" s="25">
        <v>1.7857000000000001</v>
      </c>
      <c r="H29" s="45">
        <v>81</v>
      </c>
      <c r="I29" s="25">
        <v>48.214300000000001</v>
      </c>
      <c r="J29" s="26">
        <v>34</v>
      </c>
      <c r="K29" s="25">
        <v>20.238099999999999</v>
      </c>
      <c r="L29" s="45">
        <v>45</v>
      </c>
      <c r="M29" s="25">
        <v>26.785699999999999</v>
      </c>
      <c r="N29" s="26">
        <v>0</v>
      </c>
      <c r="O29" s="25">
        <v>0</v>
      </c>
      <c r="P29" s="49">
        <v>5</v>
      </c>
      <c r="Q29" s="28">
        <v>2.9762</v>
      </c>
      <c r="R29" s="24">
        <v>66</v>
      </c>
      <c r="S29" s="28">
        <v>39.285699999999999</v>
      </c>
      <c r="T29" s="24">
        <v>9</v>
      </c>
      <c r="U29" s="30">
        <v>5.3571</v>
      </c>
      <c r="V29" s="24">
        <v>53</v>
      </c>
      <c r="W29" s="30">
        <v>31.547599999999999</v>
      </c>
      <c r="X29" s="31">
        <v>165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334</v>
      </c>
      <c r="D30" s="48">
        <v>1</v>
      </c>
      <c r="E30" s="37">
        <v>0.2994</v>
      </c>
      <c r="F30" s="47">
        <v>6</v>
      </c>
      <c r="G30" s="37">
        <v>1.7964</v>
      </c>
      <c r="H30" s="38">
        <v>26</v>
      </c>
      <c r="I30" s="37">
        <v>7.7843999999999998</v>
      </c>
      <c r="J30" s="38">
        <v>214</v>
      </c>
      <c r="K30" s="37">
        <v>64.071899999999999</v>
      </c>
      <c r="L30" s="38">
        <v>79</v>
      </c>
      <c r="M30" s="37">
        <v>23.652699999999999</v>
      </c>
      <c r="N30" s="38">
        <v>0</v>
      </c>
      <c r="O30" s="37">
        <v>0</v>
      </c>
      <c r="P30" s="39">
        <v>8</v>
      </c>
      <c r="Q30" s="40">
        <v>2.3952</v>
      </c>
      <c r="R30" s="36">
        <v>53</v>
      </c>
      <c r="S30" s="40">
        <v>15.8683</v>
      </c>
      <c r="T30" s="48">
        <v>1</v>
      </c>
      <c r="U30" s="41">
        <v>0.2994</v>
      </c>
      <c r="V30" s="48">
        <v>26</v>
      </c>
      <c r="W30" s="41">
        <v>7.7843999999999998</v>
      </c>
      <c r="X30" s="42">
        <v>275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43</v>
      </c>
      <c r="C31" s="72">
        <v>36</v>
      </c>
      <c r="D31" s="24">
        <v>3</v>
      </c>
      <c r="E31" s="25">
        <v>8.3332999999999995</v>
      </c>
      <c r="F31" s="45">
        <v>2</v>
      </c>
      <c r="G31" s="25">
        <v>5.5556000000000001</v>
      </c>
      <c r="H31" s="26">
        <v>2</v>
      </c>
      <c r="I31" s="25">
        <v>5.5556000000000001</v>
      </c>
      <c r="J31" s="45">
        <v>20</v>
      </c>
      <c r="K31" s="25">
        <v>55.555599999999998</v>
      </c>
      <c r="L31" s="26">
        <v>6</v>
      </c>
      <c r="M31" s="25">
        <v>16.666699999999999</v>
      </c>
      <c r="N31" s="26">
        <v>0</v>
      </c>
      <c r="O31" s="25">
        <v>0</v>
      </c>
      <c r="P31" s="27">
        <v>3</v>
      </c>
      <c r="Q31" s="28">
        <v>8.3332999999999995</v>
      </c>
      <c r="R31" s="24">
        <v>7</v>
      </c>
      <c r="S31" s="28">
        <v>19.444400000000002</v>
      </c>
      <c r="T31" s="46">
        <v>1</v>
      </c>
      <c r="U31" s="30">
        <v>2.7778</v>
      </c>
      <c r="V31" s="46">
        <v>12</v>
      </c>
      <c r="W31" s="30">
        <v>33.333300000000001</v>
      </c>
      <c r="X31" s="31">
        <v>31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1457</v>
      </c>
      <c r="D32" s="36">
        <v>1</v>
      </c>
      <c r="E32" s="37">
        <v>6.8599999999999994E-2</v>
      </c>
      <c r="F32" s="38">
        <v>2</v>
      </c>
      <c r="G32" s="37">
        <v>0.13730000000000001</v>
      </c>
      <c r="H32" s="38">
        <v>76</v>
      </c>
      <c r="I32" s="37">
        <v>5.2161999999999997</v>
      </c>
      <c r="J32" s="38">
        <v>1094</v>
      </c>
      <c r="K32" s="37">
        <v>75.085800000000006</v>
      </c>
      <c r="L32" s="47">
        <v>269</v>
      </c>
      <c r="M32" s="37">
        <v>18.462599999999998</v>
      </c>
      <c r="N32" s="47">
        <v>2</v>
      </c>
      <c r="O32" s="37">
        <v>0.13730000000000001</v>
      </c>
      <c r="P32" s="50">
        <v>13</v>
      </c>
      <c r="Q32" s="40">
        <v>0.89219999999999999</v>
      </c>
      <c r="R32" s="48">
        <v>291</v>
      </c>
      <c r="S32" s="40">
        <v>19.9725</v>
      </c>
      <c r="T32" s="36">
        <v>1</v>
      </c>
      <c r="U32" s="41">
        <v>6.8599999999999994E-2</v>
      </c>
      <c r="V32" s="36">
        <v>68</v>
      </c>
      <c r="W32" s="41">
        <v>4.6670999999999996</v>
      </c>
      <c r="X32" s="42">
        <v>367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44</v>
      </c>
      <c r="C33" s="23">
        <v>128</v>
      </c>
      <c r="D33" s="46">
        <v>0</v>
      </c>
      <c r="E33" s="25">
        <v>0</v>
      </c>
      <c r="F33" s="26">
        <v>0</v>
      </c>
      <c r="G33" s="25">
        <v>0</v>
      </c>
      <c r="H33" s="45">
        <v>10</v>
      </c>
      <c r="I33" s="25">
        <v>7.8125</v>
      </c>
      <c r="J33" s="26">
        <v>65</v>
      </c>
      <c r="K33" s="25">
        <v>50.781300000000002</v>
      </c>
      <c r="L33" s="26">
        <v>47</v>
      </c>
      <c r="M33" s="25">
        <v>36.718800000000002</v>
      </c>
      <c r="N33" s="45">
        <v>0</v>
      </c>
      <c r="O33" s="25">
        <v>0</v>
      </c>
      <c r="P33" s="49">
        <v>6</v>
      </c>
      <c r="Q33" s="28">
        <v>4.6875</v>
      </c>
      <c r="R33" s="46">
        <v>26</v>
      </c>
      <c r="S33" s="28">
        <v>20.3125</v>
      </c>
      <c r="T33" s="46">
        <v>0</v>
      </c>
      <c r="U33" s="30">
        <v>0</v>
      </c>
      <c r="V33" s="46">
        <v>13</v>
      </c>
      <c r="W33" s="30">
        <v>10.1563</v>
      </c>
      <c r="X33" s="31">
        <v>126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1">
        <v>13</v>
      </c>
      <c r="D34" s="36">
        <v>7</v>
      </c>
      <c r="E34" s="37">
        <v>53.846200000000003</v>
      </c>
      <c r="F34" s="38">
        <v>0</v>
      </c>
      <c r="G34" s="37">
        <v>0</v>
      </c>
      <c r="H34" s="47">
        <v>0</v>
      </c>
      <c r="I34" s="37">
        <v>0</v>
      </c>
      <c r="J34" s="38">
        <v>0</v>
      </c>
      <c r="K34" s="37">
        <v>0</v>
      </c>
      <c r="L34" s="47">
        <v>5</v>
      </c>
      <c r="M34" s="37">
        <v>38.461500000000001</v>
      </c>
      <c r="N34" s="47">
        <v>0</v>
      </c>
      <c r="O34" s="37">
        <v>0</v>
      </c>
      <c r="P34" s="39">
        <v>1</v>
      </c>
      <c r="Q34" s="40">
        <v>7.6923000000000004</v>
      </c>
      <c r="R34" s="48">
        <v>1</v>
      </c>
      <c r="S34" s="40">
        <v>7.6923000000000004</v>
      </c>
      <c r="T34" s="48">
        <v>0</v>
      </c>
      <c r="U34" s="41">
        <v>0</v>
      </c>
      <c r="V34" s="48">
        <v>0</v>
      </c>
      <c r="W34" s="41">
        <v>0</v>
      </c>
      <c r="X34" s="42">
        <v>23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49</v>
      </c>
      <c r="C35" s="72">
        <v>5</v>
      </c>
      <c r="D35" s="46">
        <v>0</v>
      </c>
      <c r="E35" s="25">
        <v>0</v>
      </c>
      <c r="F35" s="26">
        <v>0</v>
      </c>
      <c r="G35" s="25">
        <v>0</v>
      </c>
      <c r="H35" s="45">
        <v>1</v>
      </c>
      <c r="I35" s="25">
        <v>20</v>
      </c>
      <c r="J35" s="26">
        <v>0</v>
      </c>
      <c r="K35" s="25">
        <v>0</v>
      </c>
      <c r="L35" s="45">
        <v>4</v>
      </c>
      <c r="M35" s="25">
        <v>80</v>
      </c>
      <c r="N35" s="26">
        <v>0</v>
      </c>
      <c r="O35" s="25">
        <v>0</v>
      </c>
      <c r="P35" s="49">
        <v>0</v>
      </c>
      <c r="Q35" s="28">
        <v>0</v>
      </c>
      <c r="R35" s="46">
        <v>3</v>
      </c>
      <c r="S35" s="28">
        <v>60</v>
      </c>
      <c r="T35" s="46">
        <v>0</v>
      </c>
      <c r="U35" s="30">
        <v>0</v>
      </c>
      <c r="V35" s="46">
        <v>1</v>
      </c>
      <c r="W35" s="30">
        <v>20</v>
      </c>
      <c r="X35" s="31">
        <v>9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1">
        <v>140</v>
      </c>
      <c r="D36" s="48">
        <v>1</v>
      </c>
      <c r="E36" s="37">
        <v>0.71430000000000005</v>
      </c>
      <c r="F36" s="38">
        <v>0</v>
      </c>
      <c r="G36" s="37">
        <v>0</v>
      </c>
      <c r="H36" s="38">
        <v>74</v>
      </c>
      <c r="I36" s="37">
        <v>52.857100000000003</v>
      </c>
      <c r="J36" s="47">
        <v>22</v>
      </c>
      <c r="K36" s="37">
        <v>15.7143</v>
      </c>
      <c r="L36" s="47">
        <v>32</v>
      </c>
      <c r="M36" s="37">
        <v>22.857099999999999</v>
      </c>
      <c r="N36" s="38">
        <v>2</v>
      </c>
      <c r="O36" s="37">
        <v>1.4286000000000001</v>
      </c>
      <c r="P36" s="50">
        <v>9</v>
      </c>
      <c r="Q36" s="40">
        <v>6.4286000000000003</v>
      </c>
      <c r="R36" s="48">
        <v>23</v>
      </c>
      <c r="S36" s="40">
        <v>16.428599999999999</v>
      </c>
      <c r="T36" s="36">
        <v>0</v>
      </c>
      <c r="U36" s="41">
        <v>0</v>
      </c>
      <c r="V36" s="36">
        <v>44</v>
      </c>
      <c r="W36" s="41">
        <v>31.428599999999999</v>
      </c>
      <c r="X36" s="42">
        <v>117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50</v>
      </c>
      <c r="C37" s="23">
        <v>10</v>
      </c>
      <c r="D37" s="24">
        <v>0</v>
      </c>
      <c r="E37" s="25">
        <v>0</v>
      </c>
      <c r="F37" s="26">
        <v>0</v>
      </c>
      <c r="G37" s="25">
        <v>0</v>
      </c>
      <c r="H37" s="26">
        <v>2</v>
      </c>
      <c r="I37" s="25">
        <v>20</v>
      </c>
      <c r="J37" s="26">
        <v>0</v>
      </c>
      <c r="K37" s="25">
        <v>0</v>
      </c>
      <c r="L37" s="26">
        <v>8</v>
      </c>
      <c r="M37" s="25">
        <v>80</v>
      </c>
      <c r="N37" s="45">
        <v>0</v>
      </c>
      <c r="O37" s="25">
        <v>0</v>
      </c>
      <c r="P37" s="49">
        <v>0</v>
      </c>
      <c r="Q37" s="28">
        <v>0</v>
      </c>
      <c r="R37" s="46">
        <v>7</v>
      </c>
      <c r="S37" s="28">
        <v>70</v>
      </c>
      <c r="T37" s="24">
        <v>0</v>
      </c>
      <c r="U37" s="30">
        <v>0</v>
      </c>
      <c r="V37" s="24">
        <v>1</v>
      </c>
      <c r="W37" s="30">
        <v>10</v>
      </c>
      <c r="X37" s="31">
        <v>14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484</v>
      </c>
      <c r="D38" s="36">
        <v>1</v>
      </c>
      <c r="E38" s="37">
        <v>0.20660000000000001</v>
      </c>
      <c r="F38" s="38">
        <v>9</v>
      </c>
      <c r="G38" s="37">
        <v>1.8594999999999999</v>
      </c>
      <c r="H38" s="38">
        <v>251</v>
      </c>
      <c r="I38" s="37">
        <v>51.859499999999997</v>
      </c>
      <c r="J38" s="38">
        <v>180</v>
      </c>
      <c r="K38" s="37">
        <v>37.190100000000001</v>
      </c>
      <c r="L38" s="38">
        <v>36</v>
      </c>
      <c r="M38" s="37">
        <v>7.4379999999999997</v>
      </c>
      <c r="N38" s="38">
        <v>1</v>
      </c>
      <c r="O38" s="37">
        <v>0.20660000000000001</v>
      </c>
      <c r="P38" s="39">
        <v>6</v>
      </c>
      <c r="Q38" s="40">
        <v>1.2397</v>
      </c>
      <c r="R38" s="48">
        <v>74</v>
      </c>
      <c r="S38" s="40">
        <v>15.289300000000001</v>
      </c>
      <c r="T38" s="36">
        <v>13</v>
      </c>
      <c r="U38" s="41">
        <v>2.6859999999999999</v>
      </c>
      <c r="V38" s="36">
        <v>75</v>
      </c>
      <c r="W38" s="41">
        <v>15.495900000000001</v>
      </c>
      <c r="X38" s="42">
        <v>303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52</v>
      </c>
      <c r="C39" s="23">
        <v>158</v>
      </c>
      <c r="D39" s="46">
        <v>21</v>
      </c>
      <c r="E39" s="25">
        <v>13.2911</v>
      </c>
      <c r="F39" s="26">
        <v>0</v>
      </c>
      <c r="G39" s="25">
        <v>0</v>
      </c>
      <c r="H39" s="45">
        <v>111</v>
      </c>
      <c r="I39" s="25">
        <v>70.253200000000007</v>
      </c>
      <c r="J39" s="26">
        <v>3</v>
      </c>
      <c r="K39" s="25">
        <v>1.8987000000000001</v>
      </c>
      <c r="L39" s="45">
        <v>21</v>
      </c>
      <c r="M39" s="25">
        <v>13.2911</v>
      </c>
      <c r="N39" s="26">
        <v>0</v>
      </c>
      <c r="O39" s="25">
        <v>0</v>
      </c>
      <c r="P39" s="49">
        <v>2</v>
      </c>
      <c r="Q39" s="28">
        <v>1.2658</v>
      </c>
      <c r="R39" s="24">
        <v>24</v>
      </c>
      <c r="S39" s="28">
        <v>15.1899</v>
      </c>
      <c r="T39" s="24">
        <v>0</v>
      </c>
      <c r="U39" s="30">
        <v>0</v>
      </c>
      <c r="V39" s="24">
        <v>54</v>
      </c>
      <c r="W39" s="30">
        <v>34.177199999999999</v>
      </c>
      <c r="X39" s="31">
        <v>134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1">
        <v>843</v>
      </c>
      <c r="D40" s="36">
        <v>10</v>
      </c>
      <c r="E40" s="37">
        <v>1.1861999999999999</v>
      </c>
      <c r="F40" s="38">
        <v>42</v>
      </c>
      <c r="G40" s="37">
        <v>4.9821999999999997</v>
      </c>
      <c r="H40" s="38">
        <v>319</v>
      </c>
      <c r="I40" s="37">
        <v>37.841000000000001</v>
      </c>
      <c r="J40" s="47">
        <v>321</v>
      </c>
      <c r="K40" s="37">
        <v>38.078299999999999</v>
      </c>
      <c r="L40" s="47">
        <v>133</v>
      </c>
      <c r="M40" s="37">
        <v>15.776999999999999</v>
      </c>
      <c r="N40" s="38">
        <v>6</v>
      </c>
      <c r="O40" s="37">
        <v>0.7117</v>
      </c>
      <c r="P40" s="39">
        <v>12</v>
      </c>
      <c r="Q40" s="40">
        <v>1.4235</v>
      </c>
      <c r="R40" s="48">
        <v>258</v>
      </c>
      <c r="S40" s="40">
        <v>30.605</v>
      </c>
      <c r="T40" s="36">
        <v>12</v>
      </c>
      <c r="U40" s="41">
        <v>1.4235</v>
      </c>
      <c r="V40" s="36">
        <v>150</v>
      </c>
      <c r="W40" s="41">
        <v>17.793600000000001</v>
      </c>
      <c r="X40" s="42">
        <v>670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47</v>
      </c>
      <c r="C41" s="23">
        <v>627</v>
      </c>
      <c r="D41" s="46">
        <v>5</v>
      </c>
      <c r="E41" s="25">
        <v>0.7974</v>
      </c>
      <c r="F41" s="26">
        <v>4</v>
      </c>
      <c r="G41" s="25">
        <v>0.63800000000000001</v>
      </c>
      <c r="H41" s="26">
        <v>119</v>
      </c>
      <c r="I41" s="25">
        <v>18.979299999999999</v>
      </c>
      <c r="J41" s="26">
        <v>283</v>
      </c>
      <c r="K41" s="25">
        <v>45.135599999999997</v>
      </c>
      <c r="L41" s="45">
        <v>192</v>
      </c>
      <c r="M41" s="25">
        <v>30.622</v>
      </c>
      <c r="N41" s="45">
        <v>0</v>
      </c>
      <c r="O41" s="25">
        <v>0</v>
      </c>
      <c r="P41" s="27">
        <v>24</v>
      </c>
      <c r="Q41" s="28">
        <v>3.8277999999999999</v>
      </c>
      <c r="R41" s="24">
        <v>106</v>
      </c>
      <c r="S41" s="28">
        <v>16.905899999999999</v>
      </c>
      <c r="T41" s="46">
        <v>4</v>
      </c>
      <c r="U41" s="30">
        <v>0.63800000000000001</v>
      </c>
      <c r="V41" s="46">
        <v>90</v>
      </c>
      <c r="W41" s="30">
        <v>14.354100000000001</v>
      </c>
      <c r="X41" s="31">
        <v>482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1">
        <v>5</v>
      </c>
      <c r="D42" s="36">
        <v>1</v>
      </c>
      <c r="E42" s="37">
        <v>20</v>
      </c>
      <c r="F42" s="38">
        <v>0</v>
      </c>
      <c r="G42" s="37">
        <v>0</v>
      </c>
      <c r="H42" s="38">
        <v>0</v>
      </c>
      <c r="I42" s="37">
        <v>0</v>
      </c>
      <c r="J42" s="47">
        <v>0</v>
      </c>
      <c r="K42" s="37">
        <v>0</v>
      </c>
      <c r="L42" s="47">
        <v>3</v>
      </c>
      <c r="M42" s="37">
        <v>60</v>
      </c>
      <c r="N42" s="47">
        <v>0</v>
      </c>
      <c r="O42" s="37">
        <v>0</v>
      </c>
      <c r="P42" s="39">
        <v>1</v>
      </c>
      <c r="Q42" s="40">
        <v>20</v>
      </c>
      <c r="R42" s="48">
        <v>1</v>
      </c>
      <c r="S42" s="40">
        <v>20</v>
      </c>
      <c r="T42" s="36">
        <v>0</v>
      </c>
      <c r="U42" s="41">
        <v>0</v>
      </c>
      <c r="V42" s="36">
        <v>0</v>
      </c>
      <c r="W42" s="41">
        <v>0</v>
      </c>
      <c r="X42" s="42">
        <v>9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55</v>
      </c>
      <c r="C43" s="23">
        <v>1512</v>
      </c>
      <c r="D43" s="24">
        <v>3</v>
      </c>
      <c r="E43" s="25">
        <v>0.19839999999999999</v>
      </c>
      <c r="F43" s="26">
        <v>10</v>
      </c>
      <c r="G43" s="25">
        <v>0.66139999999999999</v>
      </c>
      <c r="H43" s="45">
        <v>138</v>
      </c>
      <c r="I43" s="25">
        <v>9.1270000000000007</v>
      </c>
      <c r="J43" s="26">
        <v>739</v>
      </c>
      <c r="K43" s="25">
        <v>48.875700000000002</v>
      </c>
      <c r="L43" s="26">
        <v>530</v>
      </c>
      <c r="M43" s="25">
        <v>35.052900000000001</v>
      </c>
      <c r="N43" s="26">
        <v>0</v>
      </c>
      <c r="O43" s="25">
        <v>0</v>
      </c>
      <c r="P43" s="27">
        <v>92</v>
      </c>
      <c r="Q43" s="28">
        <v>6.0846999999999998</v>
      </c>
      <c r="R43" s="46">
        <v>329</v>
      </c>
      <c r="S43" s="28">
        <v>21.7593</v>
      </c>
      <c r="T43" s="46">
        <v>44</v>
      </c>
      <c r="U43" s="30">
        <v>2.9100999999999999</v>
      </c>
      <c r="V43" s="46">
        <v>112</v>
      </c>
      <c r="W43" s="30">
        <v>7.4074</v>
      </c>
      <c r="X43" s="31">
        <v>680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1108</v>
      </c>
      <c r="D44" s="36">
        <v>137</v>
      </c>
      <c r="E44" s="37">
        <v>12.364599999999999</v>
      </c>
      <c r="F44" s="47">
        <v>7</v>
      </c>
      <c r="G44" s="37">
        <v>0.63180000000000003</v>
      </c>
      <c r="H44" s="38">
        <v>312</v>
      </c>
      <c r="I44" s="37">
        <v>28.158799999999999</v>
      </c>
      <c r="J44" s="38">
        <v>269</v>
      </c>
      <c r="K44" s="37">
        <v>24.277999999999999</v>
      </c>
      <c r="L44" s="38">
        <v>318</v>
      </c>
      <c r="M44" s="37">
        <v>28.700399999999998</v>
      </c>
      <c r="N44" s="47">
        <v>6</v>
      </c>
      <c r="O44" s="37">
        <v>0.54149999999999998</v>
      </c>
      <c r="P44" s="50">
        <v>59</v>
      </c>
      <c r="Q44" s="40">
        <v>5.3249000000000004</v>
      </c>
      <c r="R44" s="48">
        <v>361</v>
      </c>
      <c r="S44" s="40">
        <v>32.581200000000003</v>
      </c>
      <c r="T44" s="48">
        <v>18</v>
      </c>
      <c r="U44" s="41">
        <v>1.6245000000000001</v>
      </c>
      <c r="V44" s="48">
        <v>263</v>
      </c>
      <c r="W44" s="41">
        <v>23.736499999999999</v>
      </c>
      <c r="X44" s="42">
        <v>458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57</v>
      </c>
      <c r="C45" s="23">
        <v>27</v>
      </c>
      <c r="D45" s="46">
        <v>0</v>
      </c>
      <c r="E45" s="25">
        <v>0</v>
      </c>
      <c r="F45" s="26">
        <v>1</v>
      </c>
      <c r="G45" s="25">
        <v>3.7037</v>
      </c>
      <c r="H45" s="45">
        <v>9</v>
      </c>
      <c r="I45" s="25">
        <v>33.333300000000001</v>
      </c>
      <c r="J45" s="26">
        <v>0</v>
      </c>
      <c r="K45" s="25">
        <v>0</v>
      </c>
      <c r="L45" s="45">
        <v>16</v>
      </c>
      <c r="M45" s="25">
        <v>59.259300000000003</v>
      </c>
      <c r="N45" s="26">
        <v>0</v>
      </c>
      <c r="O45" s="25">
        <v>0</v>
      </c>
      <c r="P45" s="27">
        <v>1</v>
      </c>
      <c r="Q45" s="28">
        <v>3.7037</v>
      </c>
      <c r="R45" s="24">
        <v>6</v>
      </c>
      <c r="S45" s="28">
        <v>22.222200000000001</v>
      </c>
      <c r="T45" s="46">
        <v>1</v>
      </c>
      <c r="U45" s="30">
        <v>3.7037</v>
      </c>
      <c r="V45" s="46">
        <v>10</v>
      </c>
      <c r="W45" s="30">
        <v>37.036999999999999</v>
      </c>
      <c r="X45" s="31">
        <v>34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250</v>
      </c>
      <c r="D46" s="36">
        <v>0</v>
      </c>
      <c r="E46" s="37">
        <v>0</v>
      </c>
      <c r="F46" s="38">
        <v>7</v>
      </c>
      <c r="G46" s="37">
        <v>2.8</v>
      </c>
      <c r="H46" s="38">
        <v>36</v>
      </c>
      <c r="I46" s="37">
        <v>14.4</v>
      </c>
      <c r="J46" s="38">
        <v>124</v>
      </c>
      <c r="K46" s="37">
        <v>49.6</v>
      </c>
      <c r="L46" s="47">
        <v>62</v>
      </c>
      <c r="M46" s="37">
        <v>24.8</v>
      </c>
      <c r="N46" s="47">
        <v>0</v>
      </c>
      <c r="O46" s="37">
        <v>0</v>
      </c>
      <c r="P46" s="50">
        <v>21</v>
      </c>
      <c r="Q46" s="40">
        <v>8.4</v>
      </c>
      <c r="R46" s="36">
        <v>48</v>
      </c>
      <c r="S46" s="40">
        <v>19.2</v>
      </c>
      <c r="T46" s="36">
        <v>4</v>
      </c>
      <c r="U46" s="41">
        <v>1.6</v>
      </c>
      <c r="V46" s="36">
        <v>16</v>
      </c>
      <c r="W46" s="41">
        <v>6.4</v>
      </c>
      <c r="X46" s="42">
        <v>220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59</v>
      </c>
      <c r="C47" s="72">
        <v>19</v>
      </c>
      <c r="D47" s="24">
        <v>0</v>
      </c>
      <c r="E47" s="25">
        <v>0</v>
      </c>
      <c r="F47" s="45">
        <v>0</v>
      </c>
      <c r="G47" s="25">
        <v>0</v>
      </c>
      <c r="H47" s="45">
        <v>13</v>
      </c>
      <c r="I47" s="25">
        <v>68.421099999999996</v>
      </c>
      <c r="J47" s="45">
        <v>1</v>
      </c>
      <c r="K47" s="25">
        <v>5.2632000000000003</v>
      </c>
      <c r="L47" s="45">
        <v>5</v>
      </c>
      <c r="M47" s="25">
        <v>26.315799999999999</v>
      </c>
      <c r="N47" s="26">
        <v>0</v>
      </c>
      <c r="O47" s="25">
        <v>0</v>
      </c>
      <c r="P47" s="27">
        <v>0</v>
      </c>
      <c r="Q47" s="28">
        <v>0</v>
      </c>
      <c r="R47" s="46">
        <v>4</v>
      </c>
      <c r="S47" s="28">
        <v>21.052600000000002</v>
      </c>
      <c r="T47" s="24">
        <v>1</v>
      </c>
      <c r="U47" s="30">
        <v>5.2632000000000003</v>
      </c>
      <c r="V47" s="24">
        <v>8</v>
      </c>
      <c r="W47" s="30">
        <v>42.1053</v>
      </c>
      <c r="X47" s="31">
        <v>19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235</v>
      </c>
      <c r="D48" s="48">
        <v>0</v>
      </c>
      <c r="E48" s="37">
        <v>0</v>
      </c>
      <c r="F48" s="38">
        <v>1</v>
      </c>
      <c r="G48" s="37">
        <v>0.42549999999999999</v>
      </c>
      <c r="H48" s="47">
        <v>19</v>
      </c>
      <c r="I48" s="37">
        <v>8.0851000000000006</v>
      </c>
      <c r="J48" s="38">
        <v>119</v>
      </c>
      <c r="K48" s="37">
        <v>50.638300000000001</v>
      </c>
      <c r="L48" s="38">
        <v>84</v>
      </c>
      <c r="M48" s="37">
        <v>35.744700000000002</v>
      </c>
      <c r="N48" s="47">
        <v>1</v>
      </c>
      <c r="O48" s="37">
        <v>0.42549999999999999</v>
      </c>
      <c r="P48" s="50">
        <v>11</v>
      </c>
      <c r="Q48" s="40">
        <v>4.6809000000000003</v>
      </c>
      <c r="R48" s="48">
        <v>64</v>
      </c>
      <c r="S48" s="40">
        <v>27.234000000000002</v>
      </c>
      <c r="T48" s="48">
        <v>4</v>
      </c>
      <c r="U48" s="41">
        <v>1.7020999999999999</v>
      </c>
      <c r="V48" s="48">
        <v>12</v>
      </c>
      <c r="W48" s="41">
        <v>5.1063999999999998</v>
      </c>
      <c r="X48" s="42">
        <v>198</v>
      </c>
      <c r="Y48" s="43">
        <v>100</v>
      </c>
    </row>
    <row r="49" spans="1:26" s="33" customFormat="1" ht="15" customHeight="1" x14ac:dyDescent="0.2">
      <c r="A49" s="21" t="s">
        <v>19</v>
      </c>
      <c r="B49" s="44" t="s">
        <v>61</v>
      </c>
      <c r="C49" s="72">
        <v>18</v>
      </c>
      <c r="D49" s="24">
        <v>7</v>
      </c>
      <c r="E49" s="25">
        <v>38.8889</v>
      </c>
      <c r="F49" s="26">
        <v>0</v>
      </c>
      <c r="G49" s="25">
        <v>0</v>
      </c>
      <c r="H49" s="26">
        <v>0</v>
      </c>
      <c r="I49" s="25">
        <v>0</v>
      </c>
      <c r="J49" s="26">
        <v>0</v>
      </c>
      <c r="K49" s="25">
        <v>0</v>
      </c>
      <c r="L49" s="45">
        <v>10</v>
      </c>
      <c r="M49" s="25">
        <v>55.555599999999998</v>
      </c>
      <c r="N49" s="45">
        <v>0</v>
      </c>
      <c r="O49" s="25">
        <v>0</v>
      </c>
      <c r="P49" s="27">
        <v>1</v>
      </c>
      <c r="Q49" s="28">
        <v>5.5556000000000001</v>
      </c>
      <c r="R49" s="46">
        <v>5</v>
      </c>
      <c r="S49" s="28">
        <v>27.777799999999999</v>
      </c>
      <c r="T49" s="46">
        <v>0</v>
      </c>
      <c r="U49" s="30">
        <v>0</v>
      </c>
      <c r="V49" s="46">
        <v>1</v>
      </c>
      <c r="W49" s="30">
        <v>5.5556000000000001</v>
      </c>
      <c r="X49" s="31">
        <v>45</v>
      </c>
      <c r="Y49" s="32">
        <v>100</v>
      </c>
    </row>
    <row r="50" spans="1:26" s="33" customFormat="1" ht="15" customHeight="1" x14ac:dyDescent="0.2">
      <c r="A50" s="21" t="s">
        <v>19</v>
      </c>
      <c r="B50" s="34" t="s">
        <v>62</v>
      </c>
      <c r="C50" s="35">
        <v>247</v>
      </c>
      <c r="D50" s="36">
        <v>0</v>
      </c>
      <c r="E50" s="37">
        <v>0</v>
      </c>
      <c r="F50" s="38">
        <v>2</v>
      </c>
      <c r="G50" s="37">
        <v>0.80969999999999998</v>
      </c>
      <c r="H50" s="47">
        <v>16</v>
      </c>
      <c r="I50" s="37">
        <v>6.4776999999999996</v>
      </c>
      <c r="J50" s="38">
        <v>72</v>
      </c>
      <c r="K50" s="37">
        <v>29.149799999999999</v>
      </c>
      <c r="L50" s="38">
        <v>155</v>
      </c>
      <c r="M50" s="37">
        <v>62.753</v>
      </c>
      <c r="N50" s="47">
        <v>1</v>
      </c>
      <c r="O50" s="37">
        <v>0.40489999999999998</v>
      </c>
      <c r="P50" s="50">
        <v>1</v>
      </c>
      <c r="Q50" s="40">
        <v>0.40489999999999998</v>
      </c>
      <c r="R50" s="36">
        <v>26</v>
      </c>
      <c r="S50" s="40">
        <v>10.526300000000001</v>
      </c>
      <c r="T50" s="36">
        <v>3</v>
      </c>
      <c r="U50" s="41">
        <v>1.2145999999999999</v>
      </c>
      <c r="V50" s="36">
        <v>8</v>
      </c>
      <c r="W50" s="41">
        <v>3.2389000000000001</v>
      </c>
      <c r="X50" s="42">
        <v>229</v>
      </c>
      <c r="Y50" s="43">
        <v>100</v>
      </c>
    </row>
    <row r="51" spans="1:26" s="33" customFormat="1" ht="15" customHeight="1" x14ac:dyDescent="0.2">
      <c r="A51" s="21" t="s">
        <v>19</v>
      </c>
      <c r="B51" s="44" t="s">
        <v>63</v>
      </c>
      <c r="C51" s="23">
        <v>3234</v>
      </c>
      <c r="D51" s="24">
        <v>8</v>
      </c>
      <c r="E51" s="25">
        <v>0.24740000000000001</v>
      </c>
      <c r="F51" s="45">
        <v>35</v>
      </c>
      <c r="G51" s="25">
        <v>1.0823</v>
      </c>
      <c r="H51" s="26">
        <v>2213</v>
      </c>
      <c r="I51" s="25">
        <v>68.429199999999994</v>
      </c>
      <c r="J51" s="26">
        <v>514</v>
      </c>
      <c r="K51" s="25">
        <v>15.893599999999999</v>
      </c>
      <c r="L51" s="26">
        <v>419</v>
      </c>
      <c r="M51" s="25">
        <v>12.956099999999999</v>
      </c>
      <c r="N51" s="45">
        <v>4</v>
      </c>
      <c r="O51" s="25">
        <v>0.1237</v>
      </c>
      <c r="P51" s="27">
        <v>41</v>
      </c>
      <c r="Q51" s="28">
        <v>1.2678</v>
      </c>
      <c r="R51" s="24">
        <v>287</v>
      </c>
      <c r="S51" s="28">
        <v>8.8744999999999994</v>
      </c>
      <c r="T51" s="24">
        <v>444</v>
      </c>
      <c r="U51" s="30">
        <v>13.729100000000001</v>
      </c>
      <c r="V51" s="24">
        <v>1226</v>
      </c>
      <c r="W51" s="30">
        <v>37.909700000000001</v>
      </c>
      <c r="X51" s="31">
        <v>2069</v>
      </c>
      <c r="Y51" s="32">
        <v>100</v>
      </c>
    </row>
    <row r="52" spans="1:26" s="33" customFormat="1" ht="15" customHeight="1" x14ac:dyDescent="0.2">
      <c r="A52" s="21" t="s">
        <v>19</v>
      </c>
      <c r="B52" s="34" t="s">
        <v>64</v>
      </c>
      <c r="C52" s="35">
        <v>17</v>
      </c>
      <c r="D52" s="48">
        <v>0</v>
      </c>
      <c r="E52" s="37">
        <v>0</v>
      </c>
      <c r="F52" s="38">
        <v>1</v>
      </c>
      <c r="G52" s="37">
        <v>5.8823999999999996</v>
      </c>
      <c r="H52" s="47">
        <v>5</v>
      </c>
      <c r="I52" s="37">
        <v>29.411799999999999</v>
      </c>
      <c r="J52" s="47">
        <v>0</v>
      </c>
      <c r="K52" s="37">
        <v>0</v>
      </c>
      <c r="L52" s="38">
        <v>10</v>
      </c>
      <c r="M52" s="37">
        <v>58.823500000000003</v>
      </c>
      <c r="N52" s="47">
        <v>1</v>
      </c>
      <c r="O52" s="37">
        <v>5.8823999999999996</v>
      </c>
      <c r="P52" s="39">
        <v>0</v>
      </c>
      <c r="Q52" s="40">
        <v>0</v>
      </c>
      <c r="R52" s="36">
        <v>2</v>
      </c>
      <c r="S52" s="40">
        <v>11.764699999999999</v>
      </c>
      <c r="T52" s="36">
        <v>0</v>
      </c>
      <c r="U52" s="41">
        <v>0</v>
      </c>
      <c r="V52" s="36">
        <v>1</v>
      </c>
      <c r="W52" s="41">
        <v>5.8823999999999996</v>
      </c>
      <c r="X52" s="42">
        <v>23</v>
      </c>
      <c r="Y52" s="43">
        <v>100</v>
      </c>
    </row>
    <row r="53" spans="1:26" s="33" customFormat="1" ht="15" customHeight="1" x14ac:dyDescent="0.2">
      <c r="A53" s="21" t="s">
        <v>19</v>
      </c>
      <c r="B53" s="44" t="s">
        <v>65</v>
      </c>
      <c r="C53" s="72">
        <v>5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4</v>
      </c>
      <c r="M53" s="25">
        <v>80</v>
      </c>
      <c r="N53" s="45">
        <v>0</v>
      </c>
      <c r="O53" s="25">
        <v>0</v>
      </c>
      <c r="P53" s="27">
        <v>1</v>
      </c>
      <c r="Q53" s="28">
        <v>20</v>
      </c>
      <c r="R53" s="46">
        <v>1</v>
      </c>
      <c r="S53" s="28">
        <v>20</v>
      </c>
      <c r="T53" s="24">
        <v>1</v>
      </c>
      <c r="U53" s="30">
        <v>20</v>
      </c>
      <c r="V53" s="24">
        <v>0</v>
      </c>
      <c r="W53" s="30">
        <v>0</v>
      </c>
      <c r="X53" s="31">
        <v>8</v>
      </c>
      <c r="Y53" s="32">
        <v>100</v>
      </c>
    </row>
    <row r="54" spans="1:26" s="33" customFormat="1" ht="15" customHeight="1" x14ac:dyDescent="0.2">
      <c r="A54" s="21" t="s">
        <v>19</v>
      </c>
      <c r="B54" s="34" t="s">
        <v>66</v>
      </c>
      <c r="C54" s="35">
        <v>311</v>
      </c>
      <c r="D54" s="48">
        <v>2</v>
      </c>
      <c r="E54" s="37">
        <v>0.6431</v>
      </c>
      <c r="F54" s="38">
        <v>6</v>
      </c>
      <c r="G54" s="52">
        <v>1.9293</v>
      </c>
      <c r="H54" s="47">
        <v>34</v>
      </c>
      <c r="I54" s="52">
        <v>10.932499999999999</v>
      </c>
      <c r="J54" s="38">
        <v>158</v>
      </c>
      <c r="K54" s="37">
        <v>50.803899999999999</v>
      </c>
      <c r="L54" s="38">
        <v>101</v>
      </c>
      <c r="M54" s="37">
        <v>32.475900000000003</v>
      </c>
      <c r="N54" s="38">
        <v>0</v>
      </c>
      <c r="O54" s="37">
        <v>0</v>
      </c>
      <c r="P54" s="50">
        <v>10</v>
      </c>
      <c r="Q54" s="40">
        <v>3.2153999999999998</v>
      </c>
      <c r="R54" s="36">
        <v>77</v>
      </c>
      <c r="S54" s="40">
        <v>24.758800000000001</v>
      </c>
      <c r="T54" s="48">
        <v>11</v>
      </c>
      <c r="U54" s="41">
        <v>3.5369999999999999</v>
      </c>
      <c r="V54" s="48">
        <v>31</v>
      </c>
      <c r="W54" s="41">
        <v>9.9678000000000004</v>
      </c>
      <c r="X54" s="42">
        <v>275</v>
      </c>
      <c r="Y54" s="43">
        <v>100</v>
      </c>
    </row>
    <row r="55" spans="1:26" s="33" customFormat="1" ht="15" customHeight="1" x14ac:dyDescent="0.2">
      <c r="A55" s="21" t="s">
        <v>19</v>
      </c>
      <c r="B55" s="44" t="s">
        <v>67</v>
      </c>
      <c r="C55" s="23">
        <v>65</v>
      </c>
      <c r="D55" s="24">
        <v>4</v>
      </c>
      <c r="E55" s="25">
        <v>6.1538000000000004</v>
      </c>
      <c r="F55" s="26">
        <v>1</v>
      </c>
      <c r="G55" s="25">
        <v>1.5385</v>
      </c>
      <c r="H55" s="45">
        <v>28</v>
      </c>
      <c r="I55" s="25">
        <v>43.076900000000002</v>
      </c>
      <c r="J55" s="45">
        <v>3</v>
      </c>
      <c r="K55" s="25">
        <v>4.6154000000000002</v>
      </c>
      <c r="L55" s="26">
        <v>28</v>
      </c>
      <c r="M55" s="25">
        <v>43.076900000000002</v>
      </c>
      <c r="N55" s="26">
        <v>0</v>
      </c>
      <c r="O55" s="25">
        <v>0</v>
      </c>
      <c r="P55" s="49">
        <v>1</v>
      </c>
      <c r="Q55" s="28">
        <v>1.5385</v>
      </c>
      <c r="R55" s="24">
        <v>23</v>
      </c>
      <c r="S55" s="28">
        <v>35.384599999999999</v>
      </c>
      <c r="T55" s="46">
        <v>2</v>
      </c>
      <c r="U55" s="30">
        <v>3.0769000000000002</v>
      </c>
      <c r="V55" s="46">
        <v>22</v>
      </c>
      <c r="W55" s="30">
        <v>33.846200000000003</v>
      </c>
      <c r="X55" s="31">
        <v>81</v>
      </c>
      <c r="Y55" s="32">
        <v>100</v>
      </c>
    </row>
    <row r="56" spans="1:26" s="33" customFormat="1" ht="15" customHeight="1" x14ac:dyDescent="0.2">
      <c r="A56" s="21" t="s">
        <v>19</v>
      </c>
      <c r="B56" s="34" t="s">
        <v>68</v>
      </c>
      <c r="C56" s="35">
        <v>53</v>
      </c>
      <c r="D56" s="36">
        <v>0</v>
      </c>
      <c r="E56" s="37">
        <v>0</v>
      </c>
      <c r="F56" s="38">
        <v>0</v>
      </c>
      <c r="G56" s="37">
        <v>0</v>
      </c>
      <c r="H56" s="38">
        <v>1</v>
      </c>
      <c r="I56" s="37">
        <v>1.8868</v>
      </c>
      <c r="J56" s="47">
        <v>4</v>
      </c>
      <c r="K56" s="37">
        <v>7.5472000000000001</v>
      </c>
      <c r="L56" s="38">
        <v>46</v>
      </c>
      <c r="M56" s="37">
        <v>86.792500000000004</v>
      </c>
      <c r="N56" s="47">
        <v>0</v>
      </c>
      <c r="O56" s="37">
        <v>0</v>
      </c>
      <c r="P56" s="39">
        <v>2</v>
      </c>
      <c r="Q56" s="40">
        <v>3.7736000000000001</v>
      </c>
      <c r="R56" s="48">
        <v>10</v>
      </c>
      <c r="S56" s="40">
        <v>18.867899999999999</v>
      </c>
      <c r="T56" s="48">
        <v>3</v>
      </c>
      <c r="U56" s="41">
        <v>5.6604000000000001</v>
      </c>
      <c r="V56" s="48">
        <v>1</v>
      </c>
      <c r="W56" s="41">
        <v>1.8868</v>
      </c>
      <c r="X56" s="42">
        <v>63</v>
      </c>
      <c r="Y56" s="43">
        <v>100</v>
      </c>
    </row>
    <row r="57" spans="1:26" s="33" customFormat="1" ht="15" customHeight="1" x14ac:dyDescent="0.2">
      <c r="A57" s="21" t="s">
        <v>19</v>
      </c>
      <c r="B57" s="44" t="s">
        <v>69</v>
      </c>
      <c r="C57" s="23">
        <v>26</v>
      </c>
      <c r="D57" s="24">
        <v>0</v>
      </c>
      <c r="E57" s="25">
        <v>0</v>
      </c>
      <c r="F57" s="45">
        <v>1</v>
      </c>
      <c r="G57" s="25">
        <v>3.8462000000000001</v>
      </c>
      <c r="H57" s="26">
        <v>2</v>
      </c>
      <c r="I57" s="25">
        <v>7.6923000000000004</v>
      </c>
      <c r="J57" s="26">
        <v>11</v>
      </c>
      <c r="K57" s="25">
        <v>42.307699999999997</v>
      </c>
      <c r="L57" s="26">
        <v>12</v>
      </c>
      <c r="M57" s="25">
        <v>46.153799999999997</v>
      </c>
      <c r="N57" s="26">
        <v>0</v>
      </c>
      <c r="O57" s="25">
        <v>0</v>
      </c>
      <c r="P57" s="49">
        <v>0</v>
      </c>
      <c r="Q57" s="28">
        <v>0</v>
      </c>
      <c r="R57" s="46">
        <v>6</v>
      </c>
      <c r="S57" s="28">
        <v>23.076899999999998</v>
      </c>
      <c r="T57" s="46">
        <v>0</v>
      </c>
      <c r="U57" s="30">
        <v>0</v>
      </c>
      <c r="V57" s="46">
        <v>3</v>
      </c>
      <c r="W57" s="30">
        <v>11.538500000000001</v>
      </c>
      <c r="X57" s="31">
        <v>41</v>
      </c>
      <c r="Y57" s="32">
        <v>100</v>
      </c>
    </row>
    <row r="58" spans="1:26" s="33" customFormat="1" ht="15" customHeight="1" thickBot="1" x14ac:dyDescent="0.25">
      <c r="A58" s="21" t="s">
        <v>19</v>
      </c>
      <c r="B58" s="53" t="s">
        <v>70</v>
      </c>
      <c r="C58" s="73">
        <v>9</v>
      </c>
      <c r="D58" s="70">
        <v>0</v>
      </c>
      <c r="E58" s="55">
        <v>0</v>
      </c>
      <c r="F58" s="56">
        <v>0</v>
      </c>
      <c r="G58" s="55">
        <v>0</v>
      </c>
      <c r="H58" s="57">
        <v>2</v>
      </c>
      <c r="I58" s="55">
        <v>22.222200000000001</v>
      </c>
      <c r="J58" s="56">
        <v>0</v>
      </c>
      <c r="K58" s="55">
        <v>0</v>
      </c>
      <c r="L58" s="56">
        <v>7</v>
      </c>
      <c r="M58" s="55">
        <v>77.777799999999999</v>
      </c>
      <c r="N58" s="56">
        <v>0</v>
      </c>
      <c r="O58" s="55">
        <v>0</v>
      </c>
      <c r="P58" s="58">
        <v>0</v>
      </c>
      <c r="Q58" s="59">
        <v>0</v>
      </c>
      <c r="R58" s="54">
        <v>5</v>
      </c>
      <c r="S58" s="59">
        <v>55.555599999999998</v>
      </c>
      <c r="T58" s="54">
        <v>0</v>
      </c>
      <c r="U58" s="60">
        <v>0</v>
      </c>
      <c r="V58" s="54">
        <v>1</v>
      </c>
      <c r="W58" s="60">
        <v>11.1111</v>
      </c>
      <c r="X58" s="61">
        <v>13</v>
      </c>
      <c r="Y58" s="62">
        <v>100</v>
      </c>
    </row>
    <row r="59" spans="1:26" s="64" customFormat="1" ht="15" customHeight="1" x14ac:dyDescent="0.2">
      <c r="A59" s="66"/>
      <c r="B59" s="67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8"/>
      <c r="W59" s="69"/>
      <c r="X59" s="63"/>
      <c r="Y59" s="63"/>
    </row>
    <row r="60" spans="1:26" s="64" customFormat="1" ht="12.75" x14ac:dyDescent="0.2">
      <c r="A60" s="66"/>
      <c r="B60" s="82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29,744 public school male students retained in grade 3, 315 (1.1%) were American Indian or Alaska Native, 7,175 (24.1%) were students with disabilities served under the Individuals with Disabilities Education Act (IDEA), and 1,342 (4.5%) were students with disabilities served solely under Section 504 of the Rehabilitation Act of 1973.</v>
      </c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</row>
    <row r="61" spans="1:26" s="64" customFormat="1" ht="14.1" customHeight="1" x14ac:dyDescent="0.2">
      <c r="B61" s="74" t="s">
        <v>71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pans="1:26" s="64" customFormat="1" ht="15" customHeight="1" x14ac:dyDescent="0.2">
      <c r="A62" s="66"/>
      <c r="B62" s="83" t="s">
        <v>72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6"/>
      <c r="Y62" s="1"/>
      <c r="Z62" s="1"/>
    </row>
  </sheetData>
  <sortState ref="B8:Y58">
    <sortCondition ref="B8:B58"/>
  </sortState>
  <mergeCells count="18">
    <mergeCell ref="B62:W62"/>
    <mergeCell ref="B60:Y60"/>
    <mergeCell ref="B2:Y2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  <mergeCell ref="B4:B5"/>
    <mergeCell ref="C4:C5"/>
    <mergeCell ref="D4:Q4"/>
    <mergeCell ref="R4:S5"/>
    <mergeCell ref="T4:U5"/>
  </mergeCells>
  <phoneticPr fontId="16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62"/>
  <sheetViews>
    <sheetView showGridLines="0" zoomScale="80" zoomScaleNormal="80" workbookViewId="0"/>
  </sheetViews>
  <sheetFormatPr defaultColWidth="12.1640625" defaultRowHeight="15" customHeight="1" x14ac:dyDescent="0.2"/>
  <cols>
    <col min="1" max="1" width="3.83203125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4" t="str">
        <f>CONCATENATE("Number and percentage of public school female students ", LOWER(A7), ", by race/ethnicity, disability status, and English proficiency, by state: School Year 2015-16")</f>
        <v>Number and percentage of public school female students retained in grade 3, by race/ethnicity, disability status, and English proficiency, by state: School Year 2015-16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4" t="s">
        <v>0</v>
      </c>
      <c r="C4" s="96" t="s">
        <v>11</v>
      </c>
      <c r="D4" s="75" t="s">
        <v>10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7"/>
      <c r="R4" s="78" t="s">
        <v>12</v>
      </c>
      <c r="S4" s="79"/>
      <c r="T4" s="78" t="s">
        <v>13</v>
      </c>
      <c r="U4" s="79"/>
      <c r="V4" s="78" t="s">
        <v>14</v>
      </c>
      <c r="W4" s="79"/>
      <c r="X4" s="85" t="s">
        <v>17</v>
      </c>
      <c r="Y4" s="87" t="s">
        <v>15</v>
      </c>
    </row>
    <row r="5" spans="1:25" s="12" customFormat="1" ht="24.95" customHeight="1" x14ac:dyDescent="0.2">
      <c r="A5" s="11"/>
      <c r="B5" s="95"/>
      <c r="C5" s="97"/>
      <c r="D5" s="89" t="s">
        <v>1</v>
      </c>
      <c r="E5" s="90"/>
      <c r="F5" s="91" t="s">
        <v>2</v>
      </c>
      <c r="G5" s="90"/>
      <c r="H5" s="92" t="s">
        <v>3</v>
      </c>
      <c r="I5" s="90"/>
      <c r="J5" s="92" t="s">
        <v>4</v>
      </c>
      <c r="K5" s="90"/>
      <c r="L5" s="92" t="s">
        <v>5</v>
      </c>
      <c r="M5" s="90"/>
      <c r="N5" s="92" t="s">
        <v>6</v>
      </c>
      <c r="O5" s="90"/>
      <c r="P5" s="92" t="s">
        <v>7</v>
      </c>
      <c r="Q5" s="93"/>
      <c r="R5" s="80"/>
      <c r="S5" s="81"/>
      <c r="T5" s="80"/>
      <c r="U5" s="81"/>
      <c r="V5" s="80"/>
      <c r="W5" s="81"/>
      <c r="X5" s="86"/>
      <c r="Y5" s="88"/>
    </row>
    <row r="6" spans="1:25" s="12" customFormat="1" ht="15" customHeight="1" thickBot="1" x14ac:dyDescent="0.25">
      <c r="A6" s="11"/>
      <c r="B6" s="13"/>
      <c r="C6" s="65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21401</v>
      </c>
      <c r="D7" s="24">
        <v>186</v>
      </c>
      <c r="E7" s="25">
        <v>0.86909999999999998</v>
      </c>
      <c r="F7" s="26">
        <v>212</v>
      </c>
      <c r="G7" s="25">
        <v>0.99060000000000004</v>
      </c>
      <c r="H7" s="26">
        <v>7061</v>
      </c>
      <c r="I7" s="25">
        <v>32.9938</v>
      </c>
      <c r="J7" s="26">
        <v>8092</v>
      </c>
      <c r="K7" s="25">
        <v>37.811300000000003</v>
      </c>
      <c r="L7" s="26">
        <v>5140</v>
      </c>
      <c r="M7" s="25">
        <v>24.018000000000001</v>
      </c>
      <c r="N7" s="45">
        <v>50</v>
      </c>
      <c r="O7" s="25">
        <v>0.2336</v>
      </c>
      <c r="P7" s="27">
        <v>660</v>
      </c>
      <c r="Q7" s="28">
        <v>3.0840000000000001</v>
      </c>
      <c r="R7" s="29">
        <v>3504</v>
      </c>
      <c r="S7" s="28">
        <v>16.373100000000001</v>
      </c>
      <c r="T7" s="29">
        <v>815</v>
      </c>
      <c r="U7" s="30">
        <v>3.8081999999999998</v>
      </c>
      <c r="V7" s="29">
        <v>4675</v>
      </c>
      <c r="W7" s="30">
        <v>21.844799999999999</v>
      </c>
      <c r="X7" s="31">
        <v>13512</v>
      </c>
      <c r="Y7" s="32">
        <v>99.992999999999995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320</v>
      </c>
      <c r="D8" s="36">
        <v>4</v>
      </c>
      <c r="E8" s="37">
        <v>1.25</v>
      </c>
      <c r="F8" s="38">
        <v>0</v>
      </c>
      <c r="G8" s="37">
        <v>0</v>
      </c>
      <c r="H8" s="47">
        <v>35</v>
      </c>
      <c r="I8" s="37">
        <v>10.9375</v>
      </c>
      <c r="J8" s="38">
        <v>118</v>
      </c>
      <c r="K8" s="37">
        <v>36.875</v>
      </c>
      <c r="L8" s="38">
        <v>156</v>
      </c>
      <c r="M8" s="37">
        <v>48.75</v>
      </c>
      <c r="N8" s="38">
        <v>0</v>
      </c>
      <c r="O8" s="37">
        <v>0</v>
      </c>
      <c r="P8" s="50">
        <v>7</v>
      </c>
      <c r="Q8" s="40">
        <v>2.1875</v>
      </c>
      <c r="R8" s="36">
        <v>43</v>
      </c>
      <c r="S8" s="40">
        <v>13.4375</v>
      </c>
      <c r="T8" s="48">
        <v>2</v>
      </c>
      <c r="U8" s="41">
        <v>0.625</v>
      </c>
      <c r="V8" s="48">
        <v>23</v>
      </c>
      <c r="W8" s="41">
        <v>7.1875</v>
      </c>
      <c r="X8" s="42">
        <v>272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20</v>
      </c>
      <c r="C9" s="23">
        <v>8</v>
      </c>
      <c r="D9" s="24">
        <v>4</v>
      </c>
      <c r="E9" s="25">
        <v>50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45">
        <v>4</v>
      </c>
      <c r="M9" s="25">
        <v>50</v>
      </c>
      <c r="N9" s="26">
        <v>0</v>
      </c>
      <c r="O9" s="25">
        <v>0</v>
      </c>
      <c r="P9" s="49">
        <v>0</v>
      </c>
      <c r="Q9" s="28">
        <v>0</v>
      </c>
      <c r="R9" s="46">
        <v>2</v>
      </c>
      <c r="S9" s="28">
        <v>25</v>
      </c>
      <c r="T9" s="46">
        <v>0</v>
      </c>
      <c r="U9" s="30">
        <v>0</v>
      </c>
      <c r="V9" s="46">
        <v>1</v>
      </c>
      <c r="W9" s="30">
        <v>12.5</v>
      </c>
      <c r="X9" s="31">
        <v>16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219</v>
      </c>
      <c r="D10" s="48">
        <v>20</v>
      </c>
      <c r="E10" s="37">
        <v>9.1324000000000005</v>
      </c>
      <c r="F10" s="38">
        <v>3</v>
      </c>
      <c r="G10" s="37">
        <v>1.3698999999999999</v>
      </c>
      <c r="H10" s="47">
        <v>114</v>
      </c>
      <c r="I10" s="37">
        <v>52.0548</v>
      </c>
      <c r="J10" s="38">
        <v>18</v>
      </c>
      <c r="K10" s="37">
        <v>8.2192000000000007</v>
      </c>
      <c r="L10" s="47">
        <v>60</v>
      </c>
      <c r="M10" s="37">
        <v>27.396999999999998</v>
      </c>
      <c r="N10" s="47">
        <v>1</v>
      </c>
      <c r="O10" s="37">
        <v>0.45660000000000001</v>
      </c>
      <c r="P10" s="39">
        <v>3</v>
      </c>
      <c r="Q10" s="40">
        <v>1.3698999999999999</v>
      </c>
      <c r="R10" s="48">
        <v>29</v>
      </c>
      <c r="S10" s="40">
        <v>13.242000000000001</v>
      </c>
      <c r="T10" s="48">
        <v>5</v>
      </c>
      <c r="U10" s="41">
        <v>2.2831000000000001</v>
      </c>
      <c r="V10" s="48">
        <v>36</v>
      </c>
      <c r="W10" s="41">
        <v>16.438400000000001</v>
      </c>
      <c r="X10" s="42">
        <v>277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22</v>
      </c>
      <c r="C11" s="23">
        <v>71</v>
      </c>
      <c r="D11" s="24">
        <v>0</v>
      </c>
      <c r="E11" s="25">
        <v>0</v>
      </c>
      <c r="F11" s="45">
        <v>2</v>
      </c>
      <c r="G11" s="25">
        <v>2.8169</v>
      </c>
      <c r="H11" s="26">
        <v>4</v>
      </c>
      <c r="I11" s="25">
        <v>5.6337999999999999</v>
      </c>
      <c r="J11" s="26">
        <v>24</v>
      </c>
      <c r="K11" s="25">
        <v>33.802799999999998</v>
      </c>
      <c r="L11" s="26">
        <v>36</v>
      </c>
      <c r="M11" s="25">
        <v>50.704000000000001</v>
      </c>
      <c r="N11" s="26">
        <v>1</v>
      </c>
      <c r="O11" s="25">
        <v>1.4085000000000001</v>
      </c>
      <c r="P11" s="49">
        <v>4</v>
      </c>
      <c r="Q11" s="28">
        <v>5.6337999999999999</v>
      </c>
      <c r="R11" s="46">
        <v>8</v>
      </c>
      <c r="S11" s="28">
        <v>11.2676</v>
      </c>
      <c r="T11" s="24">
        <v>2</v>
      </c>
      <c r="U11" s="30">
        <v>2.8169</v>
      </c>
      <c r="V11" s="24">
        <v>2</v>
      </c>
      <c r="W11" s="30">
        <v>2.8169</v>
      </c>
      <c r="X11" s="31">
        <v>96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568</v>
      </c>
      <c r="D12" s="36">
        <v>1</v>
      </c>
      <c r="E12" s="37">
        <v>0.17610000000000001</v>
      </c>
      <c r="F12" s="47">
        <v>15</v>
      </c>
      <c r="G12" s="37">
        <v>2.6408</v>
      </c>
      <c r="H12" s="38">
        <v>390</v>
      </c>
      <c r="I12" s="37">
        <v>68.662000000000006</v>
      </c>
      <c r="J12" s="38">
        <v>60</v>
      </c>
      <c r="K12" s="37">
        <v>10.5634</v>
      </c>
      <c r="L12" s="38">
        <v>85</v>
      </c>
      <c r="M12" s="37">
        <v>14.965</v>
      </c>
      <c r="N12" s="47">
        <v>0</v>
      </c>
      <c r="O12" s="37">
        <v>0</v>
      </c>
      <c r="P12" s="50">
        <v>17</v>
      </c>
      <c r="Q12" s="40">
        <v>2.9929999999999999</v>
      </c>
      <c r="R12" s="48">
        <v>68</v>
      </c>
      <c r="S12" s="40">
        <v>11.9718</v>
      </c>
      <c r="T12" s="36">
        <v>2</v>
      </c>
      <c r="U12" s="41">
        <v>0.35210000000000002</v>
      </c>
      <c r="V12" s="36">
        <v>262</v>
      </c>
      <c r="W12" s="41">
        <v>46.126800000000003</v>
      </c>
      <c r="X12" s="42">
        <v>1038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25</v>
      </c>
      <c r="C13" s="23">
        <v>120</v>
      </c>
      <c r="D13" s="24">
        <v>1</v>
      </c>
      <c r="E13" s="25">
        <v>0.83330000000000004</v>
      </c>
      <c r="F13" s="45">
        <v>0</v>
      </c>
      <c r="G13" s="25">
        <v>0</v>
      </c>
      <c r="H13" s="26">
        <v>43</v>
      </c>
      <c r="I13" s="25">
        <v>35.833300000000001</v>
      </c>
      <c r="J13" s="45">
        <v>5</v>
      </c>
      <c r="K13" s="25">
        <v>4.1666999999999996</v>
      </c>
      <c r="L13" s="26">
        <v>61</v>
      </c>
      <c r="M13" s="25">
        <v>50.832999999999998</v>
      </c>
      <c r="N13" s="26">
        <v>0</v>
      </c>
      <c r="O13" s="25">
        <v>0</v>
      </c>
      <c r="P13" s="27">
        <v>10</v>
      </c>
      <c r="Q13" s="28">
        <v>8.3332999999999995</v>
      </c>
      <c r="R13" s="24">
        <v>23</v>
      </c>
      <c r="S13" s="28">
        <v>19.166699999999999</v>
      </c>
      <c r="T13" s="46">
        <v>3</v>
      </c>
      <c r="U13" s="30">
        <v>2.5</v>
      </c>
      <c r="V13" s="46">
        <v>22</v>
      </c>
      <c r="W13" s="30">
        <v>18.333300000000001</v>
      </c>
      <c r="X13" s="31">
        <v>171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1">
        <v>71</v>
      </c>
      <c r="D14" s="36">
        <v>0</v>
      </c>
      <c r="E14" s="37">
        <v>0</v>
      </c>
      <c r="F14" s="38">
        <v>1</v>
      </c>
      <c r="G14" s="37">
        <v>1.4085000000000001</v>
      </c>
      <c r="H14" s="47">
        <v>37</v>
      </c>
      <c r="I14" s="37">
        <v>52.112699999999997</v>
      </c>
      <c r="J14" s="47">
        <v>18</v>
      </c>
      <c r="K14" s="37">
        <v>25.3521</v>
      </c>
      <c r="L14" s="47">
        <v>13</v>
      </c>
      <c r="M14" s="37">
        <v>18.309999999999999</v>
      </c>
      <c r="N14" s="38">
        <v>0</v>
      </c>
      <c r="O14" s="37">
        <v>0</v>
      </c>
      <c r="P14" s="39">
        <v>2</v>
      </c>
      <c r="Q14" s="40">
        <v>2.8169</v>
      </c>
      <c r="R14" s="48">
        <v>9</v>
      </c>
      <c r="S14" s="40">
        <v>12.6761</v>
      </c>
      <c r="T14" s="36">
        <v>1</v>
      </c>
      <c r="U14" s="41">
        <v>1.4085000000000001</v>
      </c>
      <c r="V14" s="36">
        <v>13</v>
      </c>
      <c r="W14" s="41">
        <v>18.309899999999999</v>
      </c>
      <c r="X14" s="42">
        <v>98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28</v>
      </c>
      <c r="C15" s="72">
        <v>38</v>
      </c>
      <c r="D15" s="24">
        <v>0</v>
      </c>
      <c r="E15" s="25">
        <v>0</v>
      </c>
      <c r="F15" s="26">
        <v>1</v>
      </c>
      <c r="G15" s="25">
        <v>2.6316000000000002</v>
      </c>
      <c r="H15" s="26">
        <v>13</v>
      </c>
      <c r="I15" s="25">
        <v>34.210500000000003</v>
      </c>
      <c r="J15" s="45">
        <v>17</v>
      </c>
      <c r="K15" s="25">
        <v>44.736800000000002</v>
      </c>
      <c r="L15" s="26">
        <v>6</v>
      </c>
      <c r="M15" s="25">
        <v>15.789</v>
      </c>
      <c r="N15" s="45">
        <v>0</v>
      </c>
      <c r="O15" s="25">
        <v>0</v>
      </c>
      <c r="P15" s="27">
        <v>1</v>
      </c>
      <c r="Q15" s="28">
        <v>2.6316000000000002</v>
      </c>
      <c r="R15" s="46">
        <v>9</v>
      </c>
      <c r="S15" s="28">
        <v>23.684200000000001</v>
      </c>
      <c r="T15" s="24">
        <v>0</v>
      </c>
      <c r="U15" s="30">
        <v>0</v>
      </c>
      <c r="V15" s="24">
        <v>11</v>
      </c>
      <c r="W15" s="30">
        <v>28.947399999999998</v>
      </c>
      <c r="X15" s="31">
        <v>32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1">
        <v>17</v>
      </c>
      <c r="D16" s="48">
        <v>0</v>
      </c>
      <c r="E16" s="37">
        <v>0</v>
      </c>
      <c r="F16" s="47">
        <v>0</v>
      </c>
      <c r="G16" s="37">
        <v>0</v>
      </c>
      <c r="H16" s="38">
        <v>3</v>
      </c>
      <c r="I16" s="37">
        <v>17.647099999999998</v>
      </c>
      <c r="J16" s="47">
        <v>13</v>
      </c>
      <c r="K16" s="37">
        <v>76.470600000000005</v>
      </c>
      <c r="L16" s="38">
        <v>0</v>
      </c>
      <c r="M16" s="37">
        <v>0</v>
      </c>
      <c r="N16" s="47">
        <v>0</v>
      </c>
      <c r="O16" s="37">
        <v>0</v>
      </c>
      <c r="P16" s="39">
        <v>1</v>
      </c>
      <c r="Q16" s="40">
        <v>5.8823999999999996</v>
      </c>
      <c r="R16" s="36">
        <v>0</v>
      </c>
      <c r="S16" s="40">
        <v>0</v>
      </c>
      <c r="T16" s="36">
        <v>0</v>
      </c>
      <c r="U16" s="41">
        <v>0</v>
      </c>
      <c r="V16" s="36">
        <v>3</v>
      </c>
      <c r="W16" s="41">
        <v>17.647099999999998</v>
      </c>
      <c r="X16" s="42">
        <v>31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29</v>
      </c>
      <c r="C17" s="23">
        <v>8434</v>
      </c>
      <c r="D17" s="24">
        <v>19</v>
      </c>
      <c r="E17" s="25">
        <v>0.2253</v>
      </c>
      <c r="F17" s="45">
        <v>60</v>
      </c>
      <c r="G17" s="25">
        <v>0.71140000000000003</v>
      </c>
      <c r="H17" s="26">
        <v>3012</v>
      </c>
      <c r="I17" s="25">
        <v>35.712600000000002</v>
      </c>
      <c r="J17" s="45">
        <v>3330</v>
      </c>
      <c r="K17" s="25">
        <v>39.482999999999997</v>
      </c>
      <c r="L17" s="45">
        <v>1767</v>
      </c>
      <c r="M17" s="25">
        <v>20.951000000000001</v>
      </c>
      <c r="N17" s="45">
        <v>12</v>
      </c>
      <c r="O17" s="25">
        <v>0.14230000000000001</v>
      </c>
      <c r="P17" s="49">
        <v>234</v>
      </c>
      <c r="Q17" s="28">
        <v>2.7745000000000002</v>
      </c>
      <c r="R17" s="24">
        <v>1841</v>
      </c>
      <c r="S17" s="28">
        <v>21.828299999999999</v>
      </c>
      <c r="T17" s="24">
        <v>291</v>
      </c>
      <c r="U17" s="30">
        <v>3.4502999999999999</v>
      </c>
      <c r="V17" s="24">
        <v>2210</v>
      </c>
      <c r="W17" s="30">
        <v>26.203499999999998</v>
      </c>
      <c r="X17" s="31">
        <v>1960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931</v>
      </c>
      <c r="D18" s="48">
        <v>0</v>
      </c>
      <c r="E18" s="37">
        <v>0</v>
      </c>
      <c r="F18" s="38">
        <v>14</v>
      </c>
      <c r="G18" s="37">
        <v>1.5038</v>
      </c>
      <c r="H18" s="38">
        <v>230</v>
      </c>
      <c r="I18" s="37">
        <v>24.704599999999999</v>
      </c>
      <c r="J18" s="38">
        <v>433</v>
      </c>
      <c r="K18" s="37">
        <v>46.509099999999997</v>
      </c>
      <c r="L18" s="38">
        <v>222</v>
      </c>
      <c r="M18" s="37">
        <v>23.844999999999999</v>
      </c>
      <c r="N18" s="38">
        <v>1</v>
      </c>
      <c r="O18" s="37">
        <v>0.1074</v>
      </c>
      <c r="P18" s="39">
        <v>31</v>
      </c>
      <c r="Q18" s="40">
        <v>3.3298000000000001</v>
      </c>
      <c r="R18" s="48">
        <v>113</v>
      </c>
      <c r="S18" s="40">
        <v>12.137499999999999</v>
      </c>
      <c r="T18" s="36">
        <v>17</v>
      </c>
      <c r="U18" s="41">
        <v>1.8260000000000001</v>
      </c>
      <c r="V18" s="36">
        <v>204</v>
      </c>
      <c r="W18" s="41">
        <v>21.911899999999999</v>
      </c>
      <c r="X18" s="42">
        <v>649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31</v>
      </c>
      <c r="C19" s="23">
        <v>14</v>
      </c>
      <c r="D19" s="24">
        <v>0</v>
      </c>
      <c r="E19" s="25">
        <v>0</v>
      </c>
      <c r="F19" s="26">
        <v>1</v>
      </c>
      <c r="G19" s="25">
        <v>7.1429</v>
      </c>
      <c r="H19" s="26">
        <v>1</v>
      </c>
      <c r="I19" s="25">
        <v>7.1429</v>
      </c>
      <c r="J19" s="26">
        <v>0</v>
      </c>
      <c r="K19" s="25">
        <v>0</v>
      </c>
      <c r="L19" s="26">
        <v>1</v>
      </c>
      <c r="M19" s="25">
        <v>7.1429999999999998</v>
      </c>
      <c r="N19" s="26">
        <v>7</v>
      </c>
      <c r="O19" s="25">
        <v>50</v>
      </c>
      <c r="P19" s="27">
        <v>4</v>
      </c>
      <c r="Q19" s="28">
        <v>28.571400000000001</v>
      </c>
      <c r="R19" s="24">
        <v>7</v>
      </c>
      <c r="S19" s="28">
        <v>50</v>
      </c>
      <c r="T19" s="24">
        <v>0</v>
      </c>
      <c r="U19" s="30">
        <v>0</v>
      </c>
      <c r="V19" s="24">
        <v>3</v>
      </c>
      <c r="W19" s="30">
        <v>21.428599999999999</v>
      </c>
      <c r="X19" s="31">
        <v>29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1">
        <v>15</v>
      </c>
      <c r="D20" s="48">
        <v>0</v>
      </c>
      <c r="E20" s="37">
        <v>0</v>
      </c>
      <c r="F20" s="47">
        <v>0</v>
      </c>
      <c r="G20" s="37">
        <v>0</v>
      </c>
      <c r="H20" s="38">
        <v>3</v>
      </c>
      <c r="I20" s="37">
        <v>20</v>
      </c>
      <c r="J20" s="47">
        <v>0</v>
      </c>
      <c r="K20" s="37">
        <v>0</v>
      </c>
      <c r="L20" s="47">
        <v>11</v>
      </c>
      <c r="M20" s="37">
        <v>73.332999999999998</v>
      </c>
      <c r="N20" s="47">
        <v>0</v>
      </c>
      <c r="O20" s="37">
        <v>0</v>
      </c>
      <c r="P20" s="39">
        <v>1</v>
      </c>
      <c r="Q20" s="40">
        <v>6.6666999999999996</v>
      </c>
      <c r="R20" s="48">
        <v>3</v>
      </c>
      <c r="S20" s="40">
        <v>20</v>
      </c>
      <c r="T20" s="36">
        <v>0</v>
      </c>
      <c r="U20" s="41">
        <v>0</v>
      </c>
      <c r="V20" s="36">
        <v>1</v>
      </c>
      <c r="W20" s="41">
        <v>6.6666999999999996</v>
      </c>
      <c r="X20" s="42">
        <v>24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34</v>
      </c>
      <c r="C21" s="23">
        <v>624</v>
      </c>
      <c r="D21" s="46">
        <v>1</v>
      </c>
      <c r="E21" s="25">
        <v>0.1603</v>
      </c>
      <c r="F21" s="26">
        <v>4</v>
      </c>
      <c r="G21" s="25">
        <v>0.64100000000000001</v>
      </c>
      <c r="H21" s="45">
        <v>131</v>
      </c>
      <c r="I21" s="25">
        <v>20.993600000000001</v>
      </c>
      <c r="J21" s="26">
        <v>454</v>
      </c>
      <c r="K21" s="25">
        <v>72.756399999999999</v>
      </c>
      <c r="L21" s="26">
        <v>26</v>
      </c>
      <c r="M21" s="25">
        <v>4.1669999999999998</v>
      </c>
      <c r="N21" s="26">
        <v>2</v>
      </c>
      <c r="O21" s="25">
        <v>0.32050000000000001</v>
      </c>
      <c r="P21" s="49">
        <v>6</v>
      </c>
      <c r="Q21" s="28">
        <v>0.96150000000000002</v>
      </c>
      <c r="R21" s="24">
        <v>19</v>
      </c>
      <c r="S21" s="28">
        <v>3.0449000000000002</v>
      </c>
      <c r="T21" s="46">
        <v>9</v>
      </c>
      <c r="U21" s="30">
        <v>1.4422999999999999</v>
      </c>
      <c r="V21" s="46">
        <v>52</v>
      </c>
      <c r="W21" s="30">
        <v>8.3332999999999995</v>
      </c>
      <c r="X21" s="31">
        <v>395</v>
      </c>
      <c r="Y21" s="32">
        <v>99.747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492</v>
      </c>
      <c r="D22" s="36">
        <v>1</v>
      </c>
      <c r="E22" s="37">
        <v>0.20330000000000001</v>
      </c>
      <c r="F22" s="47">
        <v>0</v>
      </c>
      <c r="G22" s="37">
        <v>0</v>
      </c>
      <c r="H22" s="47">
        <v>61</v>
      </c>
      <c r="I22" s="37">
        <v>12.398400000000001</v>
      </c>
      <c r="J22" s="38">
        <v>157</v>
      </c>
      <c r="K22" s="37">
        <v>31.910599999999999</v>
      </c>
      <c r="L22" s="38">
        <v>244</v>
      </c>
      <c r="M22" s="37">
        <v>49.593000000000004</v>
      </c>
      <c r="N22" s="38">
        <v>0</v>
      </c>
      <c r="O22" s="37">
        <v>0</v>
      </c>
      <c r="P22" s="50">
        <v>29</v>
      </c>
      <c r="Q22" s="40">
        <v>5.8943000000000003</v>
      </c>
      <c r="R22" s="48">
        <v>68</v>
      </c>
      <c r="S22" s="40">
        <v>13.821099999999999</v>
      </c>
      <c r="T22" s="48">
        <v>16</v>
      </c>
      <c r="U22" s="41">
        <v>3.2519999999999998</v>
      </c>
      <c r="V22" s="48">
        <v>19</v>
      </c>
      <c r="W22" s="41">
        <v>3.8618000000000001</v>
      </c>
      <c r="X22" s="42">
        <v>396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32</v>
      </c>
      <c r="C23" s="23">
        <v>13</v>
      </c>
      <c r="D23" s="24">
        <v>0</v>
      </c>
      <c r="E23" s="25">
        <v>0</v>
      </c>
      <c r="F23" s="26">
        <v>1</v>
      </c>
      <c r="G23" s="25">
        <v>7.6923000000000004</v>
      </c>
      <c r="H23" s="26">
        <v>1</v>
      </c>
      <c r="I23" s="25">
        <v>7.6923000000000004</v>
      </c>
      <c r="J23" s="26">
        <v>3</v>
      </c>
      <c r="K23" s="25">
        <v>23.076899999999998</v>
      </c>
      <c r="L23" s="26">
        <v>8</v>
      </c>
      <c r="M23" s="25">
        <v>61.537999999999997</v>
      </c>
      <c r="N23" s="26">
        <v>0</v>
      </c>
      <c r="O23" s="25">
        <v>0</v>
      </c>
      <c r="P23" s="49">
        <v>0</v>
      </c>
      <c r="Q23" s="28">
        <v>0</v>
      </c>
      <c r="R23" s="46">
        <v>2</v>
      </c>
      <c r="S23" s="28">
        <v>15.384600000000001</v>
      </c>
      <c r="T23" s="24">
        <v>0</v>
      </c>
      <c r="U23" s="30">
        <v>0</v>
      </c>
      <c r="V23" s="24">
        <v>3</v>
      </c>
      <c r="W23" s="30">
        <v>23.076899999999998</v>
      </c>
      <c r="X23" s="31">
        <v>30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11</v>
      </c>
      <c r="D24" s="48">
        <v>0</v>
      </c>
      <c r="E24" s="37">
        <v>0</v>
      </c>
      <c r="F24" s="38">
        <v>0</v>
      </c>
      <c r="G24" s="37">
        <v>0</v>
      </c>
      <c r="H24" s="47">
        <v>3</v>
      </c>
      <c r="I24" s="37">
        <v>27.2727</v>
      </c>
      <c r="J24" s="38">
        <v>0</v>
      </c>
      <c r="K24" s="37">
        <v>0</v>
      </c>
      <c r="L24" s="38">
        <v>8</v>
      </c>
      <c r="M24" s="37">
        <v>72.727000000000004</v>
      </c>
      <c r="N24" s="38">
        <v>0</v>
      </c>
      <c r="O24" s="37">
        <v>0</v>
      </c>
      <c r="P24" s="50">
        <v>0</v>
      </c>
      <c r="Q24" s="40">
        <v>0</v>
      </c>
      <c r="R24" s="48">
        <v>1</v>
      </c>
      <c r="S24" s="40">
        <v>9.0908999999999995</v>
      </c>
      <c r="T24" s="36">
        <v>0</v>
      </c>
      <c r="U24" s="41">
        <v>0</v>
      </c>
      <c r="V24" s="36">
        <v>1</v>
      </c>
      <c r="W24" s="41">
        <v>9.0908999999999995</v>
      </c>
      <c r="X24" s="42">
        <v>22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37</v>
      </c>
      <c r="C25" s="72">
        <v>226</v>
      </c>
      <c r="D25" s="24">
        <v>1</v>
      </c>
      <c r="E25" s="25">
        <v>0.4425</v>
      </c>
      <c r="F25" s="26">
        <v>1</v>
      </c>
      <c r="G25" s="25">
        <v>0.4425</v>
      </c>
      <c r="H25" s="26">
        <v>12</v>
      </c>
      <c r="I25" s="25">
        <v>5.3097000000000003</v>
      </c>
      <c r="J25" s="26">
        <v>14</v>
      </c>
      <c r="K25" s="25">
        <v>6.1947000000000001</v>
      </c>
      <c r="L25" s="45">
        <v>189</v>
      </c>
      <c r="M25" s="25">
        <v>83.628</v>
      </c>
      <c r="N25" s="26">
        <v>0</v>
      </c>
      <c r="O25" s="25">
        <v>0</v>
      </c>
      <c r="P25" s="49">
        <v>9</v>
      </c>
      <c r="Q25" s="28">
        <v>3.9823</v>
      </c>
      <c r="R25" s="24">
        <v>40</v>
      </c>
      <c r="S25" s="28">
        <v>17.699100000000001</v>
      </c>
      <c r="T25" s="24">
        <v>2</v>
      </c>
      <c r="U25" s="30">
        <v>0.88500000000000001</v>
      </c>
      <c r="V25" s="24">
        <v>8</v>
      </c>
      <c r="W25" s="30">
        <v>3.5398000000000001</v>
      </c>
      <c r="X25" s="31">
        <v>247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566</v>
      </c>
      <c r="D26" s="36">
        <v>8</v>
      </c>
      <c r="E26" s="37">
        <v>1.4134</v>
      </c>
      <c r="F26" s="47">
        <v>2</v>
      </c>
      <c r="G26" s="37">
        <v>0.35339999999999999</v>
      </c>
      <c r="H26" s="47">
        <v>29</v>
      </c>
      <c r="I26" s="37">
        <v>5.1237000000000004</v>
      </c>
      <c r="J26" s="38">
        <v>352</v>
      </c>
      <c r="K26" s="37">
        <v>62.190800000000003</v>
      </c>
      <c r="L26" s="38">
        <v>154</v>
      </c>
      <c r="M26" s="37">
        <v>27.207999999999998</v>
      </c>
      <c r="N26" s="47">
        <v>1</v>
      </c>
      <c r="O26" s="37">
        <v>0.1767</v>
      </c>
      <c r="P26" s="50">
        <v>20</v>
      </c>
      <c r="Q26" s="40">
        <v>3.5335999999999999</v>
      </c>
      <c r="R26" s="36">
        <v>48</v>
      </c>
      <c r="S26" s="40">
        <v>8.4806000000000008</v>
      </c>
      <c r="T26" s="36">
        <v>57</v>
      </c>
      <c r="U26" s="41">
        <v>10.0707</v>
      </c>
      <c r="V26" s="36">
        <v>25</v>
      </c>
      <c r="W26" s="41">
        <v>4.4169999999999998</v>
      </c>
      <c r="X26" s="42">
        <v>414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41</v>
      </c>
      <c r="C27" s="72">
        <v>13</v>
      </c>
      <c r="D27" s="46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45">
        <v>12</v>
      </c>
      <c r="M27" s="25">
        <v>92.308000000000007</v>
      </c>
      <c r="N27" s="26">
        <v>0</v>
      </c>
      <c r="O27" s="25">
        <v>0</v>
      </c>
      <c r="P27" s="49">
        <v>1</v>
      </c>
      <c r="Q27" s="28">
        <v>7.6923000000000004</v>
      </c>
      <c r="R27" s="46">
        <v>3</v>
      </c>
      <c r="S27" s="28">
        <v>23.076899999999998</v>
      </c>
      <c r="T27" s="24">
        <v>0</v>
      </c>
      <c r="U27" s="30">
        <v>0</v>
      </c>
      <c r="V27" s="24">
        <v>0</v>
      </c>
      <c r="W27" s="30">
        <v>0</v>
      </c>
      <c r="X27" s="31">
        <v>29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1">
        <v>70</v>
      </c>
      <c r="D28" s="48">
        <v>0</v>
      </c>
      <c r="E28" s="37">
        <v>0</v>
      </c>
      <c r="F28" s="38">
        <v>2</v>
      </c>
      <c r="G28" s="37">
        <v>2.8571</v>
      </c>
      <c r="H28" s="38">
        <v>11</v>
      </c>
      <c r="I28" s="37">
        <v>15.7143</v>
      </c>
      <c r="J28" s="38">
        <v>46</v>
      </c>
      <c r="K28" s="37">
        <v>65.714299999999994</v>
      </c>
      <c r="L28" s="47">
        <v>9</v>
      </c>
      <c r="M28" s="37">
        <v>12.856999999999999</v>
      </c>
      <c r="N28" s="38">
        <v>0</v>
      </c>
      <c r="O28" s="37">
        <v>0</v>
      </c>
      <c r="P28" s="39">
        <v>2</v>
      </c>
      <c r="Q28" s="40">
        <v>2.8571</v>
      </c>
      <c r="R28" s="36">
        <v>9</v>
      </c>
      <c r="S28" s="40">
        <v>12.857100000000001</v>
      </c>
      <c r="T28" s="48">
        <v>5</v>
      </c>
      <c r="U28" s="41">
        <v>7.1429</v>
      </c>
      <c r="V28" s="48">
        <v>2</v>
      </c>
      <c r="W28" s="41">
        <v>2.8571</v>
      </c>
      <c r="X28" s="42">
        <v>105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39</v>
      </c>
      <c r="C29" s="23">
        <v>126</v>
      </c>
      <c r="D29" s="24">
        <v>1</v>
      </c>
      <c r="E29" s="25">
        <v>0.79369999999999996</v>
      </c>
      <c r="F29" s="26">
        <v>2</v>
      </c>
      <c r="G29" s="25">
        <v>1.5872999999999999</v>
      </c>
      <c r="H29" s="45">
        <v>76</v>
      </c>
      <c r="I29" s="25">
        <v>60.317500000000003</v>
      </c>
      <c r="J29" s="26">
        <v>18</v>
      </c>
      <c r="K29" s="25">
        <v>14.2857</v>
      </c>
      <c r="L29" s="45">
        <v>25</v>
      </c>
      <c r="M29" s="25">
        <v>19.841000000000001</v>
      </c>
      <c r="N29" s="26">
        <v>0</v>
      </c>
      <c r="O29" s="25">
        <v>0</v>
      </c>
      <c r="P29" s="49">
        <v>4</v>
      </c>
      <c r="Q29" s="28">
        <v>3.1745999999999999</v>
      </c>
      <c r="R29" s="24">
        <v>30</v>
      </c>
      <c r="S29" s="28">
        <v>23.8095</v>
      </c>
      <c r="T29" s="24">
        <v>3</v>
      </c>
      <c r="U29" s="30">
        <v>2.3809999999999998</v>
      </c>
      <c r="V29" s="24">
        <v>35</v>
      </c>
      <c r="W29" s="30">
        <v>27.777799999999999</v>
      </c>
      <c r="X29" s="31">
        <v>165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250</v>
      </c>
      <c r="D30" s="48">
        <v>1</v>
      </c>
      <c r="E30" s="37">
        <v>0.4</v>
      </c>
      <c r="F30" s="47">
        <v>4</v>
      </c>
      <c r="G30" s="37">
        <v>1.6</v>
      </c>
      <c r="H30" s="38">
        <v>22</v>
      </c>
      <c r="I30" s="37">
        <v>8.8000000000000007</v>
      </c>
      <c r="J30" s="38">
        <v>140</v>
      </c>
      <c r="K30" s="37">
        <v>56</v>
      </c>
      <c r="L30" s="38">
        <v>78</v>
      </c>
      <c r="M30" s="37">
        <v>31.2</v>
      </c>
      <c r="N30" s="38">
        <v>0</v>
      </c>
      <c r="O30" s="37">
        <v>0</v>
      </c>
      <c r="P30" s="39">
        <v>5</v>
      </c>
      <c r="Q30" s="40">
        <v>2</v>
      </c>
      <c r="R30" s="36">
        <v>30</v>
      </c>
      <c r="S30" s="40">
        <v>12</v>
      </c>
      <c r="T30" s="48">
        <v>1</v>
      </c>
      <c r="U30" s="41">
        <v>0.4</v>
      </c>
      <c r="V30" s="48">
        <v>22</v>
      </c>
      <c r="W30" s="41">
        <v>8.8000000000000007</v>
      </c>
      <c r="X30" s="42">
        <v>275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43</v>
      </c>
      <c r="C31" s="72">
        <v>39</v>
      </c>
      <c r="D31" s="24">
        <v>2</v>
      </c>
      <c r="E31" s="25">
        <v>5.1281999999999996</v>
      </c>
      <c r="F31" s="45">
        <v>2</v>
      </c>
      <c r="G31" s="25">
        <v>5.1281999999999996</v>
      </c>
      <c r="H31" s="26">
        <v>4</v>
      </c>
      <c r="I31" s="25">
        <v>10.256399999999999</v>
      </c>
      <c r="J31" s="45">
        <v>26</v>
      </c>
      <c r="K31" s="25">
        <v>66.666700000000006</v>
      </c>
      <c r="L31" s="26">
        <v>1</v>
      </c>
      <c r="M31" s="25">
        <v>2.5640000000000001</v>
      </c>
      <c r="N31" s="26">
        <v>0</v>
      </c>
      <c r="O31" s="25">
        <v>0</v>
      </c>
      <c r="P31" s="27">
        <v>4</v>
      </c>
      <c r="Q31" s="28">
        <v>10.256399999999999</v>
      </c>
      <c r="R31" s="24">
        <v>3</v>
      </c>
      <c r="S31" s="28">
        <v>7.6923000000000004</v>
      </c>
      <c r="T31" s="46">
        <v>0</v>
      </c>
      <c r="U31" s="30">
        <v>0</v>
      </c>
      <c r="V31" s="46">
        <v>8</v>
      </c>
      <c r="W31" s="30">
        <v>20.512799999999999</v>
      </c>
      <c r="X31" s="31">
        <v>31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929</v>
      </c>
      <c r="D32" s="36">
        <v>1</v>
      </c>
      <c r="E32" s="37">
        <v>0.1076</v>
      </c>
      <c r="F32" s="38">
        <v>2</v>
      </c>
      <c r="G32" s="37">
        <v>0.21529999999999999</v>
      </c>
      <c r="H32" s="38">
        <v>55</v>
      </c>
      <c r="I32" s="37">
        <v>5.9203000000000001</v>
      </c>
      <c r="J32" s="38">
        <v>666</v>
      </c>
      <c r="K32" s="37">
        <v>71.69</v>
      </c>
      <c r="L32" s="47">
        <v>195</v>
      </c>
      <c r="M32" s="37">
        <v>20.99</v>
      </c>
      <c r="N32" s="47">
        <v>1</v>
      </c>
      <c r="O32" s="37">
        <v>0.1076</v>
      </c>
      <c r="P32" s="50">
        <v>9</v>
      </c>
      <c r="Q32" s="40">
        <v>0.96879999999999999</v>
      </c>
      <c r="R32" s="48">
        <v>124</v>
      </c>
      <c r="S32" s="40">
        <v>13.3477</v>
      </c>
      <c r="T32" s="36">
        <v>5</v>
      </c>
      <c r="U32" s="41">
        <v>0.53820000000000001</v>
      </c>
      <c r="V32" s="36">
        <v>46</v>
      </c>
      <c r="W32" s="41">
        <v>4.9516</v>
      </c>
      <c r="X32" s="42">
        <v>367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44</v>
      </c>
      <c r="C33" s="23">
        <v>112</v>
      </c>
      <c r="D33" s="46">
        <v>0</v>
      </c>
      <c r="E33" s="25">
        <v>0</v>
      </c>
      <c r="F33" s="26">
        <v>0</v>
      </c>
      <c r="G33" s="25">
        <v>0</v>
      </c>
      <c r="H33" s="45">
        <v>11</v>
      </c>
      <c r="I33" s="25">
        <v>9.8214000000000006</v>
      </c>
      <c r="J33" s="26">
        <v>62</v>
      </c>
      <c r="K33" s="25">
        <v>55.357100000000003</v>
      </c>
      <c r="L33" s="26">
        <v>33</v>
      </c>
      <c r="M33" s="25">
        <v>29.463999999999999</v>
      </c>
      <c r="N33" s="45">
        <v>0</v>
      </c>
      <c r="O33" s="25">
        <v>0</v>
      </c>
      <c r="P33" s="49">
        <v>6</v>
      </c>
      <c r="Q33" s="28">
        <v>5.3571</v>
      </c>
      <c r="R33" s="46">
        <v>10</v>
      </c>
      <c r="S33" s="28">
        <v>8.9285999999999994</v>
      </c>
      <c r="T33" s="46">
        <v>0</v>
      </c>
      <c r="U33" s="30">
        <v>0</v>
      </c>
      <c r="V33" s="46">
        <v>15</v>
      </c>
      <c r="W33" s="30">
        <v>13.392899999999999</v>
      </c>
      <c r="X33" s="31">
        <v>126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1">
        <v>11</v>
      </c>
      <c r="D34" s="36">
        <v>2</v>
      </c>
      <c r="E34" s="37">
        <v>18.181799999999999</v>
      </c>
      <c r="F34" s="38">
        <v>0</v>
      </c>
      <c r="G34" s="37">
        <v>0</v>
      </c>
      <c r="H34" s="47">
        <v>0</v>
      </c>
      <c r="I34" s="37">
        <v>0</v>
      </c>
      <c r="J34" s="38">
        <v>0</v>
      </c>
      <c r="K34" s="37">
        <v>0</v>
      </c>
      <c r="L34" s="47">
        <v>7</v>
      </c>
      <c r="M34" s="37">
        <v>63.636000000000003</v>
      </c>
      <c r="N34" s="47">
        <v>1</v>
      </c>
      <c r="O34" s="37">
        <v>9.0908999999999995</v>
      </c>
      <c r="P34" s="39">
        <v>1</v>
      </c>
      <c r="Q34" s="40">
        <v>9.0908999999999995</v>
      </c>
      <c r="R34" s="48">
        <v>0</v>
      </c>
      <c r="S34" s="40">
        <v>0</v>
      </c>
      <c r="T34" s="48">
        <v>0</v>
      </c>
      <c r="U34" s="41">
        <v>0</v>
      </c>
      <c r="V34" s="48">
        <v>2</v>
      </c>
      <c r="W34" s="41">
        <v>18.181799999999999</v>
      </c>
      <c r="X34" s="42">
        <v>23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49</v>
      </c>
      <c r="C35" s="72">
        <v>5</v>
      </c>
      <c r="D35" s="46">
        <v>0</v>
      </c>
      <c r="E35" s="25">
        <v>0</v>
      </c>
      <c r="F35" s="26">
        <v>0</v>
      </c>
      <c r="G35" s="25">
        <v>0</v>
      </c>
      <c r="H35" s="45">
        <v>1</v>
      </c>
      <c r="I35" s="25">
        <v>20</v>
      </c>
      <c r="J35" s="26">
        <v>0</v>
      </c>
      <c r="K35" s="25">
        <v>0</v>
      </c>
      <c r="L35" s="45">
        <v>2</v>
      </c>
      <c r="M35" s="25">
        <v>40</v>
      </c>
      <c r="N35" s="26">
        <v>0</v>
      </c>
      <c r="O35" s="25">
        <v>0</v>
      </c>
      <c r="P35" s="49">
        <v>2</v>
      </c>
      <c r="Q35" s="28">
        <v>40</v>
      </c>
      <c r="R35" s="46">
        <v>3</v>
      </c>
      <c r="S35" s="28">
        <v>60</v>
      </c>
      <c r="T35" s="46">
        <v>0</v>
      </c>
      <c r="U35" s="30">
        <v>0</v>
      </c>
      <c r="V35" s="46">
        <v>0</v>
      </c>
      <c r="W35" s="30">
        <v>0</v>
      </c>
      <c r="X35" s="31">
        <v>9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1">
        <v>91</v>
      </c>
      <c r="D36" s="48">
        <v>0</v>
      </c>
      <c r="E36" s="37">
        <v>0</v>
      </c>
      <c r="F36" s="38">
        <v>1</v>
      </c>
      <c r="G36" s="37">
        <v>1.0989</v>
      </c>
      <c r="H36" s="38">
        <v>41</v>
      </c>
      <c r="I36" s="37">
        <v>45.054900000000004</v>
      </c>
      <c r="J36" s="47">
        <v>15</v>
      </c>
      <c r="K36" s="37">
        <v>16.483499999999999</v>
      </c>
      <c r="L36" s="47">
        <v>27</v>
      </c>
      <c r="M36" s="37">
        <v>29.67</v>
      </c>
      <c r="N36" s="38">
        <v>3</v>
      </c>
      <c r="O36" s="37">
        <v>3.2967</v>
      </c>
      <c r="P36" s="50">
        <v>4</v>
      </c>
      <c r="Q36" s="40">
        <v>4.3956</v>
      </c>
      <c r="R36" s="48">
        <v>10</v>
      </c>
      <c r="S36" s="40">
        <v>10.989000000000001</v>
      </c>
      <c r="T36" s="36">
        <v>1</v>
      </c>
      <c r="U36" s="41">
        <v>1.0989</v>
      </c>
      <c r="V36" s="36">
        <v>28</v>
      </c>
      <c r="W36" s="41">
        <v>30.769200000000001</v>
      </c>
      <c r="X36" s="42">
        <v>117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50</v>
      </c>
      <c r="C37" s="23">
        <v>8</v>
      </c>
      <c r="D37" s="24">
        <v>1</v>
      </c>
      <c r="E37" s="25">
        <v>12.5</v>
      </c>
      <c r="F37" s="26">
        <v>1</v>
      </c>
      <c r="G37" s="25">
        <v>12.5</v>
      </c>
      <c r="H37" s="26">
        <v>2</v>
      </c>
      <c r="I37" s="25">
        <v>25</v>
      </c>
      <c r="J37" s="26">
        <v>0</v>
      </c>
      <c r="K37" s="25">
        <v>0</v>
      </c>
      <c r="L37" s="26">
        <v>4</v>
      </c>
      <c r="M37" s="25">
        <v>50</v>
      </c>
      <c r="N37" s="45">
        <v>0</v>
      </c>
      <c r="O37" s="25">
        <v>0</v>
      </c>
      <c r="P37" s="49">
        <v>0</v>
      </c>
      <c r="Q37" s="28">
        <v>0</v>
      </c>
      <c r="R37" s="46">
        <v>4</v>
      </c>
      <c r="S37" s="28">
        <v>50</v>
      </c>
      <c r="T37" s="24">
        <v>2</v>
      </c>
      <c r="U37" s="30">
        <v>25</v>
      </c>
      <c r="V37" s="24">
        <v>0</v>
      </c>
      <c r="W37" s="30">
        <v>0</v>
      </c>
      <c r="X37" s="31">
        <v>14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355</v>
      </c>
      <c r="D38" s="36">
        <v>0</v>
      </c>
      <c r="E38" s="37">
        <v>0</v>
      </c>
      <c r="F38" s="38">
        <v>12</v>
      </c>
      <c r="G38" s="37">
        <v>3.3803000000000001</v>
      </c>
      <c r="H38" s="38">
        <v>193</v>
      </c>
      <c r="I38" s="37">
        <v>54.366199999999999</v>
      </c>
      <c r="J38" s="38">
        <v>116</v>
      </c>
      <c r="K38" s="37">
        <v>32.676099999999998</v>
      </c>
      <c r="L38" s="38">
        <v>32</v>
      </c>
      <c r="M38" s="37">
        <v>9.0139999999999993</v>
      </c>
      <c r="N38" s="38">
        <v>0</v>
      </c>
      <c r="O38" s="37">
        <v>0</v>
      </c>
      <c r="P38" s="39">
        <v>2</v>
      </c>
      <c r="Q38" s="40">
        <v>0.56340000000000001</v>
      </c>
      <c r="R38" s="48">
        <v>34</v>
      </c>
      <c r="S38" s="40">
        <v>9.5775000000000006</v>
      </c>
      <c r="T38" s="36">
        <v>7</v>
      </c>
      <c r="U38" s="41">
        <v>1.9718</v>
      </c>
      <c r="V38" s="36">
        <v>76</v>
      </c>
      <c r="W38" s="41">
        <v>21.4085</v>
      </c>
      <c r="X38" s="42">
        <v>303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52</v>
      </c>
      <c r="C39" s="23">
        <v>107</v>
      </c>
      <c r="D39" s="46">
        <v>17</v>
      </c>
      <c r="E39" s="25">
        <v>15.8879</v>
      </c>
      <c r="F39" s="26">
        <v>0</v>
      </c>
      <c r="G39" s="25">
        <v>0</v>
      </c>
      <c r="H39" s="45">
        <v>72</v>
      </c>
      <c r="I39" s="25">
        <v>67.289699999999996</v>
      </c>
      <c r="J39" s="26">
        <v>1</v>
      </c>
      <c r="K39" s="25">
        <v>0.93459999999999999</v>
      </c>
      <c r="L39" s="45">
        <v>17</v>
      </c>
      <c r="M39" s="25">
        <v>15.888</v>
      </c>
      <c r="N39" s="26">
        <v>0</v>
      </c>
      <c r="O39" s="25">
        <v>0</v>
      </c>
      <c r="P39" s="49">
        <v>0</v>
      </c>
      <c r="Q39" s="28">
        <v>0</v>
      </c>
      <c r="R39" s="24">
        <v>16</v>
      </c>
      <c r="S39" s="28">
        <v>14.9533</v>
      </c>
      <c r="T39" s="24">
        <v>0</v>
      </c>
      <c r="U39" s="30">
        <v>0</v>
      </c>
      <c r="V39" s="24">
        <v>38</v>
      </c>
      <c r="W39" s="30">
        <v>35.514000000000003</v>
      </c>
      <c r="X39" s="31">
        <v>134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1">
        <v>645</v>
      </c>
      <c r="D40" s="36">
        <v>5</v>
      </c>
      <c r="E40" s="37">
        <v>0.7752</v>
      </c>
      <c r="F40" s="38">
        <v>23</v>
      </c>
      <c r="G40" s="37">
        <v>3.5659000000000001</v>
      </c>
      <c r="H40" s="38">
        <v>253</v>
      </c>
      <c r="I40" s="37">
        <v>39.224800000000002</v>
      </c>
      <c r="J40" s="47">
        <v>266</v>
      </c>
      <c r="K40" s="37">
        <v>41.240299999999998</v>
      </c>
      <c r="L40" s="47">
        <v>85</v>
      </c>
      <c r="M40" s="37">
        <v>13.178000000000001</v>
      </c>
      <c r="N40" s="38">
        <v>4</v>
      </c>
      <c r="O40" s="37">
        <v>0.62019999999999997</v>
      </c>
      <c r="P40" s="39">
        <v>9</v>
      </c>
      <c r="Q40" s="40">
        <v>1.3953</v>
      </c>
      <c r="R40" s="48">
        <v>161</v>
      </c>
      <c r="S40" s="40">
        <v>24.961200000000002</v>
      </c>
      <c r="T40" s="36">
        <v>8</v>
      </c>
      <c r="U40" s="41">
        <v>1.2403</v>
      </c>
      <c r="V40" s="36">
        <v>115</v>
      </c>
      <c r="W40" s="41">
        <v>17.829499999999999</v>
      </c>
      <c r="X40" s="42">
        <v>670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47</v>
      </c>
      <c r="C41" s="23">
        <v>512</v>
      </c>
      <c r="D41" s="46">
        <v>14</v>
      </c>
      <c r="E41" s="25">
        <v>2.7343999999999999</v>
      </c>
      <c r="F41" s="26">
        <v>3</v>
      </c>
      <c r="G41" s="25">
        <v>0.58589999999999998</v>
      </c>
      <c r="H41" s="26">
        <v>87</v>
      </c>
      <c r="I41" s="25">
        <v>16.9922</v>
      </c>
      <c r="J41" s="26">
        <v>226</v>
      </c>
      <c r="K41" s="25">
        <v>44.140599999999999</v>
      </c>
      <c r="L41" s="45">
        <v>156</v>
      </c>
      <c r="M41" s="25">
        <v>30.469000000000001</v>
      </c>
      <c r="N41" s="45">
        <v>3</v>
      </c>
      <c r="O41" s="25">
        <v>0.58589999999999998</v>
      </c>
      <c r="P41" s="27">
        <v>23</v>
      </c>
      <c r="Q41" s="28">
        <v>4.4922000000000004</v>
      </c>
      <c r="R41" s="24">
        <v>56</v>
      </c>
      <c r="S41" s="28">
        <v>10.9375</v>
      </c>
      <c r="T41" s="46">
        <v>4</v>
      </c>
      <c r="U41" s="30">
        <v>0.78129999999999999</v>
      </c>
      <c r="V41" s="46">
        <v>65</v>
      </c>
      <c r="W41" s="30">
        <v>12.6953</v>
      </c>
      <c r="X41" s="31">
        <v>482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1">
        <v>1</v>
      </c>
      <c r="D42" s="36">
        <v>0</v>
      </c>
      <c r="E42" s="37">
        <v>0</v>
      </c>
      <c r="F42" s="38">
        <v>0</v>
      </c>
      <c r="G42" s="37">
        <v>0</v>
      </c>
      <c r="H42" s="38">
        <v>0</v>
      </c>
      <c r="I42" s="37">
        <v>0</v>
      </c>
      <c r="J42" s="47">
        <v>0</v>
      </c>
      <c r="K42" s="37">
        <v>0</v>
      </c>
      <c r="L42" s="47">
        <v>1</v>
      </c>
      <c r="M42" s="37">
        <v>100</v>
      </c>
      <c r="N42" s="47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36">
        <v>0</v>
      </c>
      <c r="W42" s="41">
        <v>0</v>
      </c>
      <c r="X42" s="42">
        <v>9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55</v>
      </c>
      <c r="C43" s="23">
        <v>1165</v>
      </c>
      <c r="D43" s="24">
        <v>0</v>
      </c>
      <c r="E43" s="25">
        <v>0</v>
      </c>
      <c r="F43" s="26">
        <v>17</v>
      </c>
      <c r="G43" s="25">
        <v>1.4592000000000001</v>
      </c>
      <c r="H43" s="45">
        <v>102</v>
      </c>
      <c r="I43" s="25">
        <v>8.7553999999999998</v>
      </c>
      <c r="J43" s="26">
        <v>576</v>
      </c>
      <c r="K43" s="25">
        <v>49.442100000000003</v>
      </c>
      <c r="L43" s="26">
        <v>397</v>
      </c>
      <c r="M43" s="25">
        <v>34.076999999999998</v>
      </c>
      <c r="N43" s="26">
        <v>2</v>
      </c>
      <c r="O43" s="25">
        <v>0.17169999999999999</v>
      </c>
      <c r="P43" s="27">
        <v>71</v>
      </c>
      <c r="Q43" s="28">
        <v>6.0944000000000003</v>
      </c>
      <c r="R43" s="46">
        <v>163</v>
      </c>
      <c r="S43" s="28">
        <v>13.991400000000001</v>
      </c>
      <c r="T43" s="46">
        <v>32</v>
      </c>
      <c r="U43" s="30">
        <v>2.7467999999999999</v>
      </c>
      <c r="V43" s="46">
        <v>113</v>
      </c>
      <c r="W43" s="30">
        <v>9.6996000000000002</v>
      </c>
      <c r="X43" s="31">
        <v>680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726</v>
      </c>
      <c r="D44" s="36">
        <v>62</v>
      </c>
      <c r="E44" s="37">
        <v>8.5398999999999994</v>
      </c>
      <c r="F44" s="47">
        <v>4</v>
      </c>
      <c r="G44" s="37">
        <v>0.55100000000000005</v>
      </c>
      <c r="H44" s="38">
        <v>218</v>
      </c>
      <c r="I44" s="37">
        <v>30.0275</v>
      </c>
      <c r="J44" s="38">
        <v>170</v>
      </c>
      <c r="K44" s="37">
        <v>23.416</v>
      </c>
      <c r="L44" s="38">
        <v>223</v>
      </c>
      <c r="M44" s="37">
        <v>30.716000000000001</v>
      </c>
      <c r="N44" s="47">
        <v>8</v>
      </c>
      <c r="O44" s="37">
        <v>1.1019000000000001</v>
      </c>
      <c r="P44" s="50">
        <v>41</v>
      </c>
      <c r="Q44" s="40">
        <v>5.6474000000000002</v>
      </c>
      <c r="R44" s="48">
        <v>189</v>
      </c>
      <c r="S44" s="40">
        <v>26.033100000000001</v>
      </c>
      <c r="T44" s="48">
        <v>8</v>
      </c>
      <c r="U44" s="41">
        <v>1.1019000000000001</v>
      </c>
      <c r="V44" s="48">
        <v>198</v>
      </c>
      <c r="W44" s="41">
        <v>27.2727</v>
      </c>
      <c r="X44" s="42">
        <v>458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57</v>
      </c>
      <c r="C45" s="23">
        <v>17</v>
      </c>
      <c r="D45" s="46">
        <v>1</v>
      </c>
      <c r="E45" s="25">
        <v>5.8823999999999996</v>
      </c>
      <c r="F45" s="26">
        <v>1</v>
      </c>
      <c r="G45" s="25">
        <v>5.8823999999999996</v>
      </c>
      <c r="H45" s="45">
        <v>6</v>
      </c>
      <c r="I45" s="25">
        <v>35.2941</v>
      </c>
      <c r="J45" s="26">
        <v>0</v>
      </c>
      <c r="K45" s="25">
        <v>0</v>
      </c>
      <c r="L45" s="45">
        <v>9</v>
      </c>
      <c r="M45" s="25">
        <v>52.941000000000003</v>
      </c>
      <c r="N45" s="26">
        <v>0</v>
      </c>
      <c r="O45" s="25">
        <v>0</v>
      </c>
      <c r="P45" s="27">
        <v>0</v>
      </c>
      <c r="Q45" s="28">
        <v>0</v>
      </c>
      <c r="R45" s="24">
        <v>3</v>
      </c>
      <c r="S45" s="28">
        <v>17.647099999999998</v>
      </c>
      <c r="T45" s="46">
        <v>1</v>
      </c>
      <c r="U45" s="30">
        <v>5.8823999999999996</v>
      </c>
      <c r="V45" s="46">
        <v>5</v>
      </c>
      <c r="W45" s="30">
        <v>29.411799999999999</v>
      </c>
      <c r="X45" s="31">
        <v>34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170</v>
      </c>
      <c r="D46" s="36">
        <v>0</v>
      </c>
      <c r="E46" s="37">
        <v>0</v>
      </c>
      <c r="F46" s="38">
        <v>1</v>
      </c>
      <c r="G46" s="37">
        <v>0.58819999999999995</v>
      </c>
      <c r="H46" s="38">
        <v>22</v>
      </c>
      <c r="I46" s="37">
        <v>12.9412</v>
      </c>
      <c r="J46" s="38">
        <v>90</v>
      </c>
      <c r="K46" s="37">
        <v>52.941200000000002</v>
      </c>
      <c r="L46" s="47">
        <v>44</v>
      </c>
      <c r="M46" s="37">
        <v>25.882000000000001</v>
      </c>
      <c r="N46" s="47">
        <v>0</v>
      </c>
      <c r="O46" s="37">
        <v>0</v>
      </c>
      <c r="P46" s="50">
        <v>13</v>
      </c>
      <c r="Q46" s="40">
        <v>7.6471</v>
      </c>
      <c r="R46" s="36">
        <v>31</v>
      </c>
      <c r="S46" s="40">
        <v>18.235299999999999</v>
      </c>
      <c r="T46" s="36">
        <v>2</v>
      </c>
      <c r="U46" s="41">
        <v>1.1765000000000001</v>
      </c>
      <c r="V46" s="36">
        <v>6</v>
      </c>
      <c r="W46" s="41">
        <v>3.5293999999999999</v>
      </c>
      <c r="X46" s="42">
        <v>220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59</v>
      </c>
      <c r="C47" s="72">
        <v>17</v>
      </c>
      <c r="D47" s="24">
        <v>1</v>
      </c>
      <c r="E47" s="25">
        <v>5.8823999999999996</v>
      </c>
      <c r="F47" s="45">
        <v>3</v>
      </c>
      <c r="G47" s="25">
        <v>17.647099999999998</v>
      </c>
      <c r="H47" s="45">
        <v>8</v>
      </c>
      <c r="I47" s="25">
        <v>47.058799999999998</v>
      </c>
      <c r="J47" s="45">
        <v>1</v>
      </c>
      <c r="K47" s="25">
        <v>5.8823999999999996</v>
      </c>
      <c r="L47" s="45">
        <v>4</v>
      </c>
      <c r="M47" s="25">
        <v>23.529</v>
      </c>
      <c r="N47" s="26">
        <v>0</v>
      </c>
      <c r="O47" s="25">
        <v>0</v>
      </c>
      <c r="P47" s="27">
        <v>0</v>
      </c>
      <c r="Q47" s="28">
        <v>0</v>
      </c>
      <c r="R47" s="46">
        <v>5</v>
      </c>
      <c r="S47" s="28">
        <v>29.411799999999999</v>
      </c>
      <c r="T47" s="24">
        <v>0</v>
      </c>
      <c r="U47" s="30">
        <v>0</v>
      </c>
      <c r="V47" s="24">
        <v>8</v>
      </c>
      <c r="W47" s="30">
        <v>47.058799999999998</v>
      </c>
      <c r="X47" s="31">
        <v>19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179</v>
      </c>
      <c r="D48" s="48">
        <v>0</v>
      </c>
      <c r="E48" s="37">
        <v>0</v>
      </c>
      <c r="F48" s="38">
        <v>1</v>
      </c>
      <c r="G48" s="37">
        <v>0.55869999999999997</v>
      </c>
      <c r="H48" s="47">
        <v>8</v>
      </c>
      <c r="I48" s="37">
        <v>4.4692999999999996</v>
      </c>
      <c r="J48" s="38">
        <v>89</v>
      </c>
      <c r="K48" s="37">
        <v>49.720700000000001</v>
      </c>
      <c r="L48" s="38">
        <v>74</v>
      </c>
      <c r="M48" s="37">
        <v>41.341000000000001</v>
      </c>
      <c r="N48" s="47">
        <v>0</v>
      </c>
      <c r="O48" s="37">
        <v>0</v>
      </c>
      <c r="P48" s="50">
        <v>7</v>
      </c>
      <c r="Q48" s="40">
        <v>3.9106000000000001</v>
      </c>
      <c r="R48" s="48">
        <v>35</v>
      </c>
      <c r="S48" s="40">
        <v>19.553100000000001</v>
      </c>
      <c r="T48" s="48">
        <v>4</v>
      </c>
      <c r="U48" s="41">
        <v>2.2345999999999999</v>
      </c>
      <c r="V48" s="48">
        <v>7</v>
      </c>
      <c r="W48" s="41">
        <v>3.9106000000000001</v>
      </c>
      <c r="X48" s="42">
        <v>198</v>
      </c>
      <c r="Y48" s="43">
        <v>100</v>
      </c>
    </row>
    <row r="49" spans="1:26" s="33" customFormat="1" ht="15" customHeight="1" x14ac:dyDescent="0.2">
      <c r="A49" s="21" t="s">
        <v>19</v>
      </c>
      <c r="B49" s="44" t="s">
        <v>61</v>
      </c>
      <c r="C49" s="72">
        <v>17</v>
      </c>
      <c r="D49" s="24">
        <v>7</v>
      </c>
      <c r="E49" s="25">
        <v>41.176499999999997</v>
      </c>
      <c r="F49" s="26">
        <v>1</v>
      </c>
      <c r="G49" s="25">
        <v>5.8823999999999996</v>
      </c>
      <c r="H49" s="26">
        <v>1</v>
      </c>
      <c r="I49" s="25">
        <v>5.8823999999999996</v>
      </c>
      <c r="J49" s="26">
        <v>1</v>
      </c>
      <c r="K49" s="25">
        <v>5.8823999999999996</v>
      </c>
      <c r="L49" s="45">
        <v>6</v>
      </c>
      <c r="M49" s="25">
        <v>35.293999999999997</v>
      </c>
      <c r="N49" s="45">
        <v>0</v>
      </c>
      <c r="O49" s="25">
        <v>0</v>
      </c>
      <c r="P49" s="27">
        <v>1</v>
      </c>
      <c r="Q49" s="28">
        <v>5.8823999999999996</v>
      </c>
      <c r="R49" s="46">
        <v>2</v>
      </c>
      <c r="S49" s="28">
        <v>11.764699999999999</v>
      </c>
      <c r="T49" s="46">
        <v>0</v>
      </c>
      <c r="U49" s="30">
        <v>0</v>
      </c>
      <c r="V49" s="46">
        <v>4</v>
      </c>
      <c r="W49" s="30">
        <v>23.529399999999999</v>
      </c>
      <c r="X49" s="31">
        <v>45</v>
      </c>
      <c r="Y49" s="32">
        <v>100</v>
      </c>
    </row>
    <row r="50" spans="1:26" s="33" customFormat="1" ht="15" customHeight="1" x14ac:dyDescent="0.2">
      <c r="A50" s="21" t="s">
        <v>19</v>
      </c>
      <c r="B50" s="34" t="s">
        <v>62</v>
      </c>
      <c r="C50" s="35">
        <v>168</v>
      </c>
      <c r="D50" s="36">
        <v>0</v>
      </c>
      <c r="E50" s="37">
        <v>0</v>
      </c>
      <c r="F50" s="38">
        <v>3</v>
      </c>
      <c r="G50" s="37">
        <v>1.7857000000000001</v>
      </c>
      <c r="H50" s="47">
        <v>6</v>
      </c>
      <c r="I50" s="37">
        <v>3.5714000000000001</v>
      </c>
      <c r="J50" s="38">
        <v>32</v>
      </c>
      <c r="K50" s="37">
        <v>19.047599999999999</v>
      </c>
      <c r="L50" s="38">
        <v>121</v>
      </c>
      <c r="M50" s="37">
        <v>72.024000000000001</v>
      </c>
      <c r="N50" s="47">
        <v>0</v>
      </c>
      <c r="O50" s="37">
        <v>0</v>
      </c>
      <c r="P50" s="50">
        <v>6</v>
      </c>
      <c r="Q50" s="40">
        <v>3.5714000000000001</v>
      </c>
      <c r="R50" s="36">
        <v>21</v>
      </c>
      <c r="S50" s="40">
        <v>12.5</v>
      </c>
      <c r="T50" s="36">
        <v>1</v>
      </c>
      <c r="U50" s="41">
        <v>0.59519999999999995</v>
      </c>
      <c r="V50" s="36">
        <v>3</v>
      </c>
      <c r="W50" s="41">
        <v>1.7857000000000001</v>
      </c>
      <c r="X50" s="42">
        <v>229</v>
      </c>
      <c r="Y50" s="43">
        <v>100</v>
      </c>
    </row>
    <row r="51" spans="1:26" s="33" customFormat="1" ht="15" customHeight="1" x14ac:dyDescent="0.2">
      <c r="A51" s="21" t="s">
        <v>19</v>
      </c>
      <c r="B51" s="44" t="s">
        <v>63</v>
      </c>
      <c r="C51" s="23">
        <v>2549</v>
      </c>
      <c r="D51" s="24">
        <v>7</v>
      </c>
      <c r="E51" s="25">
        <v>0.27460000000000001</v>
      </c>
      <c r="F51" s="45">
        <v>20</v>
      </c>
      <c r="G51" s="25">
        <v>0.78459999999999996</v>
      </c>
      <c r="H51" s="26">
        <v>1693</v>
      </c>
      <c r="I51" s="25">
        <v>66.418199999999999</v>
      </c>
      <c r="J51" s="26">
        <v>393</v>
      </c>
      <c r="K51" s="25">
        <v>15.4178</v>
      </c>
      <c r="L51" s="26">
        <v>381</v>
      </c>
      <c r="M51" s="25">
        <v>14.946999999999999</v>
      </c>
      <c r="N51" s="45">
        <v>3</v>
      </c>
      <c r="O51" s="25">
        <v>0.1177</v>
      </c>
      <c r="P51" s="27">
        <v>52</v>
      </c>
      <c r="Q51" s="28">
        <v>2.04</v>
      </c>
      <c r="R51" s="24">
        <v>149</v>
      </c>
      <c r="S51" s="28">
        <v>5.8453999999999997</v>
      </c>
      <c r="T51" s="24">
        <v>319</v>
      </c>
      <c r="U51" s="30">
        <v>12.514699999999999</v>
      </c>
      <c r="V51" s="24">
        <v>939</v>
      </c>
      <c r="W51" s="30">
        <v>36.838000000000001</v>
      </c>
      <c r="X51" s="31">
        <v>2069</v>
      </c>
      <c r="Y51" s="32">
        <v>100</v>
      </c>
    </row>
    <row r="52" spans="1:26" s="33" customFormat="1" ht="15" customHeight="1" x14ac:dyDescent="0.2">
      <c r="A52" s="21" t="s">
        <v>19</v>
      </c>
      <c r="B52" s="34" t="s">
        <v>64</v>
      </c>
      <c r="C52" s="35">
        <v>10</v>
      </c>
      <c r="D52" s="48">
        <v>0</v>
      </c>
      <c r="E52" s="37">
        <v>0</v>
      </c>
      <c r="F52" s="38">
        <v>0</v>
      </c>
      <c r="G52" s="37">
        <v>0</v>
      </c>
      <c r="H52" s="47">
        <v>3</v>
      </c>
      <c r="I52" s="37">
        <v>30</v>
      </c>
      <c r="J52" s="47">
        <v>0</v>
      </c>
      <c r="K52" s="37">
        <v>0</v>
      </c>
      <c r="L52" s="38">
        <v>6</v>
      </c>
      <c r="M52" s="37">
        <v>60</v>
      </c>
      <c r="N52" s="47">
        <v>0</v>
      </c>
      <c r="O52" s="37">
        <v>0</v>
      </c>
      <c r="P52" s="39">
        <v>1</v>
      </c>
      <c r="Q52" s="40">
        <v>10</v>
      </c>
      <c r="R52" s="36">
        <v>2</v>
      </c>
      <c r="S52" s="40">
        <v>20</v>
      </c>
      <c r="T52" s="36">
        <v>0</v>
      </c>
      <c r="U52" s="41">
        <v>0</v>
      </c>
      <c r="V52" s="36">
        <v>2</v>
      </c>
      <c r="W52" s="41">
        <v>20</v>
      </c>
      <c r="X52" s="42">
        <v>23</v>
      </c>
      <c r="Y52" s="43">
        <v>100</v>
      </c>
    </row>
    <row r="53" spans="1:26" s="33" customFormat="1" ht="15" customHeight="1" x14ac:dyDescent="0.2">
      <c r="A53" s="21" t="s">
        <v>19</v>
      </c>
      <c r="B53" s="44" t="s">
        <v>65</v>
      </c>
      <c r="C53" s="72">
        <v>3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2</v>
      </c>
      <c r="M53" s="25">
        <v>66.667000000000002</v>
      </c>
      <c r="N53" s="45">
        <v>0</v>
      </c>
      <c r="O53" s="25">
        <v>0</v>
      </c>
      <c r="P53" s="27">
        <v>1</v>
      </c>
      <c r="Q53" s="28">
        <v>33.333300000000001</v>
      </c>
      <c r="R53" s="46">
        <v>1</v>
      </c>
      <c r="S53" s="28">
        <v>33.333300000000001</v>
      </c>
      <c r="T53" s="24">
        <v>0</v>
      </c>
      <c r="U53" s="30">
        <v>0</v>
      </c>
      <c r="V53" s="24">
        <v>0</v>
      </c>
      <c r="W53" s="30">
        <v>0</v>
      </c>
      <c r="X53" s="31">
        <v>8</v>
      </c>
      <c r="Y53" s="32">
        <v>100</v>
      </c>
    </row>
    <row r="54" spans="1:26" s="33" customFormat="1" ht="15" customHeight="1" x14ac:dyDescent="0.2">
      <c r="A54" s="21" t="s">
        <v>19</v>
      </c>
      <c r="B54" s="34" t="s">
        <v>66</v>
      </c>
      <c r="C54" s="35">
        <v>243</v>
      </c>
      <c r="D54" s="48">
        <v>1</v>
      </c>
      <c r="E54" s="37">
        <v>0.41149999999999998</v>
      </c>
      <c r="F54" s="38">
        <v>3</v>
      </c>
      <c r="G54" s="52">
        <v>1.2345999999999999</v>
      </c>
      <c r="H54" s="47">
        <v>24</v>
      </c>
      <c r="I54" s="52">
        <v>9.8765000000000001</v>
      </c>
      <c r="J54" s="38">
        <v>128</v>
      </c>
      <c r="K54" s="37">
        <v>52.674900000000001</v>
      </c>
      <c r="L54" s="38">
        <v>74</v>
      </c>
      <c r="M54" s="37">
        <v>30.452999999999999</v>
      </c>
      <c r="N54" s="38">
        <v>0</v>
      </c>
      <c r="O54" s="37">
        <v>0</v>
      </c>
      <c r="P54" s="50">
        <v>13</v>
      </c>
      <c r="Q54" s="40">
        <v>5.3498000000000001</v>
      </c>
      <c r="R54" s="36">
        <v>56</v>
      </c>
      <c r="S54" s="40">
        <v>23.045300000000001</v>
      </c>
      <c r="T54" s="48">
        <v>3</v>
      </c>
      <c r="U54" s="41">
        <v>1.2345999999999999</v>
      </c>
      <c r="V54" s="48">
        <v>20</v>
      </c>
      <c r="W54" s="41">
        <v>8.2304999999999993</v>
      </c>
      <c r="X54" s="42">
        <v>275</v>
      </c>
      <c r="Y54" s="43">
        <v>100</v>
      </c>
    </row>
    <row r="55" spans="1:26" s="33" customFormat="1" ht="15" customHeight="1" x14ac:dyDescent="0.2">
      <c r="A55" s="21" t="s">
        <v>19</v>
      </c>
      <c r="B55" s="44" t="s">
        <v>67</v>
      </c>
      <c r="C55" s="23">
        <v>43</v>
      </c>
      <c r="D55" s="24">
        <v>1</v>
      </c>
      <c r="E55" s="25">
        <v>2.3256000000000001</v>
      </c>
      <c r="F55" s="26">
        <v>0</v>
      </c>
      <c r="G55" s="25">
        <v>0</v>
      </c>
      <c r="H55" s="45">
        <v>19</v>
      </c>
      <c r="I55" s="25">
        <v>44.186</v>
      </c>
      <c r="J55" s="45">
        <v>1</v>
      </c>
      <c r="K55" s="25">
        <v>2.3256000000000001</v>
      </c>
      <c r="L55" s="26">
        <v>21</v>
      </c>
      <c r="M55" s="25">
        <v>48.837000000000003</v>
      </c>
      <c r="N55" s="26">
        <v>0</v>
      </c>
      <c r="O55" s="25">
        <v>0</v>
      </c>
      <c r="P55" s="49">
        <v>1</v>
      </c>
      <c r="Q55" s="28">
        <v>2.3256000000000001</v>
      </c>
      <c r="R55" s="24">
        <v>7</v>
      </c>
      <c r="S55" s="28">
        <v>16.2791</v>
      </c>
      <c r="T55" s="46">
        <v>2</v>
      </c>
      <c r="U55" s="30">
        <v>4.6512000000000002</v>
      </c>
      <c r="V55" s="46">
        <v>17</v>
      </c>
      <c r="W55" s="30">
        <v>39.5349</v>
      </c>
      <c r="X55" s="31">
        <v>81</v>
      </c>
      <c r="Y55" s="32">
        <v>100</v>
      </c>
    </row>
    <row r="56" spans="1:26" s="33" customFormat="1" ht="15" customHeight="1" x14ac:dyDescent="0.2">
      <c r="A56" s="21" t="s">
        <v>19</v>
      </c>
      <c r="B56" s="34" t="s">
        <v>68</v>
      </c>
      <c r="C56" s="35">
        <v>32</v>
      </c>
      <c r="D56" s="36">
        <v>0</v>
      </c>
      <c r="E56" s="37">
        <v>0</v>
      </c>
      <c r="F56" s="38">
        <v>0</v>
      </c>
      <c r="G56" s="37">
        <v>0</v>
      </c>
      <c r="H56" s="38">
        <v>0</v>
      </c>
      <c r="I56" s="37">
        <v>0</v>
      </c>
      <c r="J56" s="47">
        <v>1</v>
      </c>
      <c r="K56" s="37">
        <v>3.125</v>
      </c>
      <c r="L56" s="38">
        <v>30</v>
      </c>
      <c r="M56" s="37">
        <v>93.75</v>
      </c>
      <c r="N56" s="47">
        <v>0</v>
      </c>
      <c r="O56" s="37">
        <v>0</v>
      </c>
      <c r="P56" s="39">
        <v>1</v>
      </c>
      <c r="Q56" s="40">
        <v>3.125</v>
      </c>
      <c r="R56" s="48">
        <v>5</v>
      </c>
      <c r="S56" s="40">
        <v>15.625</v>
      </c>
      <c r="T56" s="48">
        <v>0</v>
      </c>
      <c r="U56" s="41">
        <v>0</v>
      </c>
      <c r="V56" s="48">
        <v>0</v>
      </c>
      <c r="W56" s="41">
        <v>0</v>
      </c>
      <c r="X56" s="42">
        <v>63</v>
      </c>
      <c r="Y56" s="43">
        <v>100</v>
      </c>
    </row>
    <row r="57" spans="1:26" s="33" customFormat="1" ht="15" customHeight="1" x14ac:dyDescent="0.2">
      <c r="A57" s="21" t="s">
        <v>19</v>
      </c>
      <c r="B57" s="44" t="s">
        <v>69</v>
      </c>
      <c r="C57" s="23">
        <v>25</v>
      </c>
      <c r="D57" s="24">
        <v>0</v>
      </c>
      <c r="E57" s="25">
        <v>0</v>
      </c>
      <c r="F57" s="45">
        <v>1</v>
      </c>
      <c r="G57" s="25">
        <v>4</v>
      </c>
      <c r="H57" s="26">
        <v>1</v>
      </c>
      <c r="I57" s="25">
        <v>4</v>
      </c>
      <c r="J57" s="26">
        <v>12</v>
      </c>
      <c r="K57" s="25">
        <v>48</v>
      </c>
      <c r="L57" s="26">
        <v>10</v>
      </c>
      <c r="M57" s="25">
        <v>40</v>
      </c>
      <c r="N57" s="26">
        <v>0</v>
      </c>
      <c r="O57" s="25">
        <v>0</v>
      </c>
      <c r="P57" s="49">
        <v>1</v>
      </c>
      <c r="Q57" s="28">
        <v>4</v>
      </c>
      <c r="R57" s="46">
        <v>7</v>
      </c>
      <c r="S57" s="28">
        <v>28</v>
      </c>
      <c r="T57" s="46">
        <v>0</v>
      </c>
      <c r="U57" s="30">
        <v>0</v>
      </c>
      <c r="V57" s="46">
        <v>2</v>
      </c>
      <c r="W57" s="30">
        <v>8</v>
      </c>
      <c r="X57" s="31">
        <v>41</v>
      </c>
      <c r="Y57" s="32">
        <v>100</v>
      </c>
    </row>
    <row r="58" spans="1:26" s="33" customFormat="1" ht="15" customHeight="1" thickBot="1" x14ac:dyDescent="0.25">
      <c r="A58" s="21" t="s">
        <v>19</v>
      </c>
      <c r="B58" s="53" t="s">
        <v>70</v>
      </c>
      <c r="C58" s="73">
        <v>5</v>
      </c>
      <c r="D58" s="70">
        <v>2</v>
      </c>
      <c r="E58" s="55">
        <v>40</v>
      </c>
      <c r="F58" s="56">
        <v>0</v>
      </c>
      <c r="G58" s="55">
        <v>0</v>
      </c>
      <c r="H58" s="57">
        <v>0</v>
      </c>
      <c r="I58" s="55">
        <v>0</v>
      </c>
      <c r="J58" s="56">
        <v>0</v>
      </c>
      <c r="K58" s="55">
        <v>0</v>
      </c>
      <c r="L58" s="56">
        <v>3</v>
      </c>
      <c r="M58" s="55">
        <v>60</v>
      </c>
      <c r="N58" s="56">
        <v>0</v>
      </c>
      <c r="O58" s="55">
        <v>0</v>
      </c>
      <c r="P58" s="58">
        <v>0</v>
      </c>
      <c r="Q58" s="59">
        <v>0</v>
      </c>
      <c r="R58" s="54">
        <v>2</v>
      </c>
      <c r="S58" s="59">
        <v>40</v>
      </c>
      <c r="T58" s="54">
        <v>0</v>
      </c>
      <c r="U58" s="60">
        <v>0</v>
      </c>
      <c r="V58" s="54">
        <v>0</v>
      </c>
      <c r="W58" s="60">
        <v>0</v>
      </c>
      <c r="X58" s="61">
        <v>13</v>
      </c>
      <c r="Y58" s="62">
        <v>100</v>
      </c>
    </row>
    <row r="59" spans="1:26" s="64" customFormat="1" ht="15" customHeight="1" x14ac:dyDescent="0.2">
      <c r="A59" s="66"/>
      <c r="B59" s="67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8"/>
      <c r="W59" s="69"/>
      <c r="X59" s="63"/>
      <c r="Y59" s="63"/>
    </row>
    <row r="60" spans="1:26" s="64" customFormat="1" ht="12.75" x14ac:dyDescent="0.2">
      <c r="A60" s="66"/>
      <c r="B60" s="82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21,401 public school female students retained in grade 3, 186 (0.9%) were American Indian or Alaska Native, 3,504 (16.4%) were students with disabilities served under the Individuals with Disabilities Education Act (IDEA), and 815 (3.8%) were students with disabilities served solely under Section 504 of the Rehabilitation Act of 1973.</v>
      </c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</row>
    <row r="61" spans="1:26" s="64" customFormat="1" ht="14.1" customHeight="1" x14ac:dyDescent="0.2">
      <c r="B61" s="71" t="s">
        <v>71</v>
      </c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pans="1:26" s="64" customFormat="1" ht="15" customHeight="1" x14ac:dyDescent="0.2">
      <c r="A62" s="66"/>
      <c r="B62" s="83" t="s">
        <v>72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6"/>
      <c r="Y62" s="1"/>
      <c r="Z62" s="1"/>
    </row>
  </sheetData>
  <sortState ref="B8:Y58">
    <sortCondition ref="B8:B58"/>
  </sortState>
  <mergeCells count="18">
    <mergeCell ref="B62:W62"/>
    <mergeCell ref="B60:Y60"/>
    <mergeCell ref="B2:Y2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  <mergeCell ref="B4:B5"/>
    <mergeCell ref="C4:C5"/>
    <mergeCell ref="D4:Q4"/>
    <mergeCell ref="R4:S5"/>
    <mergeCell ref="T4:U5"/>
  </mergeCells>
  <phoneticPr fontId="16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G3 Total</vt:lpstr>
      <vt:lpstr>G3 Male</vt:lpstr>
      <vt:lpstr>G3 Female</vt:lpstr>
      <vt:lpstr>'G3 Female'!Print_Area</vt:lpstr>
      <vt:lpstr>'G3 Male'!Print_Area</vt:lpstr>
      <vt:lpstr>'G3 Total'!Print_Area</vt:lpstr>
    </vt:vector>
  </TitlesOfParts>
  <Manager>Office for Civil Rights</Manager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Benson, Deaweh</dc:creator>
  <cp:lastModifiedBy>Hector Tello</cp:lastModifiedBy>
  <cp:lastPrinted>2015-09-02T02:38:49Z</cp:lastPrinted>
  <dcterms:created xsi:type="dcterms:W3CDTF">2014-03-02T22:16:30Z</dcterms:created>
  <dcterms:modified xsi:type="dcterms:W3CDTF">2020-04-25T18:53:08Z</dcterms:modified>
</cp:coreProperties>
</file>