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ThisWorkbook" autoCompressPictures="0"/>
  <bookViews>
    <workbookView xWindow="-120" yWindow="-120" windowWidth="24240" windowHeight="13740" tabRatio="1000"/>
  </bookViews>
  <sheets>
    <sheet name="Total" sheetId="52" r:id="rId1"/>
    <sheet name="Male" sheetId="53" r:id="rId2"/>
    <sheet name="Female" sheetId="54" r:id="rId3"/>
  </sheets>
  <definedNames>
    <definedName name="_xlnm.Print_Area" localSheetId="2">Female!$B$1:$W$61</definedName>
    <definedName name="_xlnm.Print_Area" localSheetId="1">Male!$B$1:$W$61</definedName>
    <definedName name="_xlnm.Print_Area" localSheetId="0">Total!$B$1:$W$62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54" l="1"/>
  <c r="B2" i="53"/>
  <c r="B2" i="52"/>
  <c r="B60" i="54"/>
  <c r="B60" i="53"/>
  <c r="B60" i="52"/>
</calcChain>
</file>

<file path=xl/sharedStrings.xml><?xml version="1.0" encoding="utf-8"?>
<sst xmlns="http://schemas.openxmlformats.org/spreadsheetml/2006/main" count="405" uniqueCount="71">
  <si>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</si>
  <si>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</si>
  <si>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</si>
  <si>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</si>
  <si>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</si>
  <si>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</si>
  <si>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</si>
  <si>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</si>
  <si>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</si>
  <si>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</si>
  <si>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</si>
  <si>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</si>
  <si>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 xml:space="preserve">Percent of Schools Reporting </t>
  </si>
  <si>
    <t>Percent </t>
  </si>
  <si>
    <t>Number of Schools</t>
  </si>
  <si>
    <t xml:space="preserve">Students With Disabilities Served Under IDEA </t>
  </si>
  <si>
    <t>United States</t>
  </si>
  <si>
    <t>who are English language learners enrolled in English language instruction educational programs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</si>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</sst>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40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0"/>
      <color rgb="FFFFFFFF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4">
    <xf numFmtId="0" fontId="0" fillId="0" borderId="0"/>
    <xf numFmtId="0" fontId="4" fillId="0" borderId="0"/>
    <xf numFmtId="0" fontId="7" fillId="0" borderId="0"/>
    <xf numFmtId="0" fontId="11" fillId="0" borderId="0"/>
    <xf numFmtId="0" fontId="11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2" applyNumberFormat="0" applyFill="0" applyAlignment="0" applyProtection="0"/>
    <xf numFmtId="0" fontId="26" fillId="0" borderId="33" applyNumberFormat="0" applyFill="0" applyAlignment="0" applyProtection="0"/>
    <xf numFmtId="0" fontId="27" fillId="0" borderId="34" applyNumberFormat="0" applyFill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0" applyNumberFormat="0" applyBorder="0" applyAlignment="0" applyProtection="0"/>
    <xf numFmtId="0" fontId="31" fillId="6" borderId="35" applyNumberFormat="0" applyAlignment="0" applyProtection="0"/>
    <xf numFmtId="0" fontId="32" fillId="7" borderId="36" applyNumberFormat="0" applyAlignment="0" applyProtection="0"/>
    <xf numFmtId="0" fontId="33" fillId="7" borderId="35" applyNumberFormat="0" applyAlignment="0" applyProtection="0"/>
    <xf numFmtId="0" fontId="34" fillId="0" borderId="37" applyNumberFormat="0" applyFill="0" applyAlignment="0" applyProtection="0"/>
    <xf numFmtId="0" fontId="35" fillId="8" borderId="38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0" applyNumberFormat="0" applyFill="0" applyAlignment="0" applyProtection="0"/>
    <xf numFmtId="0" fontId="39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9" borderId="39" applyNumberFormat="0" applyFont="0" applyAlignment="0" applyProtection="0"/>
    <xf numFmtId="0" fontId="1" fillId="0" borderId="0"/>
    <xf numFmtId="0" fontId="1" fillId="9" borderId="3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4">
    <xf numFmtId="0" fontId="0" fillId="0" borderId="0" xfId="0"/>
    <xf numFmtId="0" fontId="8" fillId="0" borderId="0" xfId="2" applyFont="1"/>
    <xf numFmtId="0" fontId="10" fillId="0" borderId="0" xfId="2" applyFont="1" applyAlignment="1">
      <alignment horizontal="left"/>
    </xf>
    <xf numFmtId="0" fontId="5" fillId="0" borderId="1" xfId="1" applyFont="1" applyBorder="1"/>
    <xf numFmtId="1" fontId="6" fillId="0" borderId="1" xfId="1" applyNumberFormat="1" applyFont="1" applyBorder="1" applyAlignment="1">
      <alignment wrapText="1"/>
    </xf>
    <xf numFmtId="0" fontId="12" fillId="0" borderId="0" xfId="4" applyFont="1"/>
    <xf numFmtId="0" fontId="15" fillId="0" borderId="0" xfId="2" applyFont="1"/>
    <xf numFmtId="0" fontId="16" fillId="0" borderId="0" xfId="2" applyFont="1" applyAlignment="1">
      <alignment horizontal="left"/>
    </xf>
    <xf numFmtId="0" fontId="15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10" xfId="3" applyFont="1" applyFill="1" applyBorder="1" applyAlignment="1"/>
    <xf numFmtId="1" fontId="18" fillId="0" borderId="11" xfId="3" applyNumberFormat="1" applyFont="1" applyFill="1" applyBorder="1" applyAlignment="1">
      <alignment horizontal="right" wrapText="1"/>
    </xf>
    <xf numFmtId="1" fontId="18" fillId="0" borderId="16" xfId="0" applyNumberFormat="1" applyFont="1" applyBorder="1" applyAlignment="1">
      <alignment horizontal="right" wrapText="1"/>
    </xf>
    <xf numFmtId="1" fontId="18" fillId="0" borderId="1" xfId="3" applyNumberFormat="1" applyFont="1" applyFill="1" applyBorder="1" applyAlignment="1">
      <alignment horizontal="right" wrapText="1"/>
    </xf>
    <xf numFmtId="1" fontId="18" fillId="0" borderId="18" xfId="0" applyNumberFormat="1" applyFont="1" applyBorder="1" applyAlignment="1">
      <alignment horizontal="right" wrapText="1"/>
    </xf>
    <xf numFmtId="1" fontId="18" fillId="0" borderId="10" xfId="3" applyNumberFormat="1" applyFont="1" applyFill="1" applyBorder="1" applyAlignment="1">
      <alignment horizontal="right" wrapText="1"/>
    </xf>
    <xf numFmtId="1" fontId="18" fillId="0" borderId="21" xfId="3" applyNumberFormat="1" applyFont="1" applyFill="1" applyBorder="1" applyAlignment="1">
      <alignment wrapText="1"/>
    </xf>
    <xf numFmtId="1" fontId="18" fillId="0" borderId="17" xfId="3" applyNumberFormat="1" applyFont="1" applyFill="1" applyBorder="1" applyAlignment="1">
      <alignment wrapText="1"/>
    </xf>
    <xf numFmtId="0" fontId="17" fillId="0" borderId="0" xfId="4" applyFont="1" applyFill="1"/>
    <xf numFmtId="0" fontId="19" fillId="2" borderId="12" xfId="3" applyFont="1" applyFill="1" applyBorder="1" applyAlignment="1">
      <alignment horizontal="left" vertical="center"/>
    </xf>
    <xf numFmtId="165" fontId="19" fillId="2" borderId="20" xfId="2" applyNumberFormat="1" applyFont="1" applyFill="1" applyBorder="1" applyAlignment="1">
      <alignment horizontal="right"/>
    </xf>
    <xf numFmtId="165" fontId="19" fillId="2" borderId="13" xfId="2" applyNumberFormat="1" applyFont="1" applyFill="1" applyBorder="1" applyAlignment="1">
      <alignment horizontal="right"/>
    </xf>
    <xf numFmtId="164" fontId="19" fillId="2" borderId="14" xfId="2" applyNumberFormat="1" applyFont="1" applyFill="1" applyBorder="1" applyAlignment="1">
      <alignment horizontal="right"/>
    </xf>
    <xf numFmtId="165" fontId="19" fillId="2" borderId="0" xfId="2" applyNumberFormat="1" applyFont="1" applyFill="1" applyBorder="1" applyAlignment="1">
      <alignment horizontal="right"/>
    </xf>
    <xf numFmtId="165" fontId="19" fillId="2" borderId="19" xfId="2" applyNumberFormat="1" applyFont="1" applyFill="1" applyBorder="1" applyAlignment="1">
      <alignment horizontal="right"/>
    </xf>
    <xf numFmtId="164" fontId="19" fillId="2" borderId="5" xfId="2" applyNumberFormat="1" applyFont="1" applyFill="1" applyBorder="1" applyAlignment="1">
      <alignment horizontal="right"/>
    </xf>
    <xf numFmtId="165" fontId="19" fillId="2" borderId="23" xfId="2" applyNumberFormat="1" applyFont="1" applyFill="1" applyBorder="1" applyAlignment="1">
      <alignment horizontal="right"/>
    </xf>
    <xf numFmtId="0" fontId="19" fillId="0" borderId="0" xfId="4" applyFont="1" applyFill="1"/>
    <xf numFmtId="0" fontId="19" fillId="0" borderId="0" xfId="23" applyFont="1" applyFill="1" applyBorder="1"/>
    <xf numFmtId="165" fontId="19" fillId="0" borderId="20" xfId="2" applyNumberFormat="1" applyFont="1" applyFill="1" applyBorder="1" applyAlignment="1">
      <alignment horizontal="right"/>
    </xf>
    <xf numFmtId="165" fontId="19" fillId="0" borderId="13" xfId="2" applyNumberFormat="1" applyFont="1" applyFill="1" applyBorder="1" applyAlignment="1">
      <alignment horizontal="right"/>
    </xf>
    <xf numFmtId="164" fontId="19" fillId="0" borderId="14" xfId="2" applyNumberFormat="1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19" fillId="0" borderId="19" xfId="2" applyNumberFormat="1" applyFont="1" applyFill="1" applyBorder="1" applyAlignment="1">
      <alignment horizontal="right"/>
    </xf>
    <xf numFmtId="164" fontId="19" fillId="0" borderId="5" xfId="2" applyNumberFormat="1" applyFont="1" applyFill="1" applyBorder="1" applyAlignment="1">
      <alignment horizontal="right"/>
    </xf>
    <xf numFmtId="0" fontId="19" fillId="2" borderId="0" xfId="23" applyFont="1" applyFill="1" applyBorder="1"/>
    <xf numFmtId="165" fontId="19" fillId="2" borderId="0" xfId="2" quotePrefix="1" applyNumberFormat="1" applyFont="1" applyFill="1" applyBorder="1" applyAlignment="1">
      <alignment horizontal="right"/>
    </xf>
    <xf numFmtId="165" fontId="19" fillId="2" borderId="13" xfId="2" quotePrefix="1" applyNumberFormat="1" applyFont="1" applyFill="1" applyBorder="1" applyAlignment="1">
      <alignment horizontal="right"/>
    </xf>
    <xf numFmtId="165" fontId="19" fillId="0" borderId="0" xfId="2" quotePrefix="1" applyNumberFormat="1" applyFont="1" applyFill="1" applyBorder="1" applyAlignment="1">
      <alignment horizontal="right"/>
    </xf>
    <xf numFmtId="165" fontId="19" fillId="0" borderId="13" xfId="2" quotePrefix="1" applyNumberFormat="1" applyFont="1" applyFill="1" applyBorder="1" applyAlignment="1">
      <alignment horizontal="right"/>
    </xf>
    <xf numFmtId="165" fontId="19" fillId="2" borderId="19" xfId="2" quotePrefix="1" applyNumberFormat="1" applyFont="1" applyFill="1" applyBorder="1" applyAlignment="1">
      <alignment horizontal="right"/>
    </xf>
    <xf numFmtId="165" fontId="19" fillId="0" borderId="19" xfId="2" quotePrefix="1" applyNumberFormat="1" applyFont="1" applyFill="1" applyBorder="1" applyAlignment="1">
      <alignment horizontal="right"/>
    </xf>
    <xf numFmtId="165" fontId="19" fillId="0" borderId="20" xfId="2" quotePrefix="1" applyNumberFormat="1" applyFont="1" applyFill="1" applyBorder="1" applyAlignment="1">
      <alignment horizontal="right"/>
    </xf>
    <xf numFmtId="164" fontId="19" fillId="0" borderId="14" xfId="2" quotePrefix="1" applyNumberFormat="1" applyFont="1" applyFill="1" applyBorder="1" applyAlignment="1">
      <alignment horizontal="right"/>
    </xf>
    <xf numFmtId="0" fontId="19" fillId="0" borderId="1" xfId="23" applyFont="1" applyFill="1" applyBorder="1"/>
    <xf numFmtId="165" fontId="19" fillId="0" borderId="11" xfId="2" applyNumberFormat="1" applyFont="1" applyFill="1" applyBorder="1" applyAlignment="1">
      <alignment horizontal="right"/>
    </xf>
    <xf numFmtId="164" fontId="19" fillId="0" borderId="15" xfId="2" applyNumberFormat="1" applyFont="1" applyFill="1" applyBorder="1" applyAlignment="1">
      <alignment horizontal="right"/>
    </xf>
    <xf numFmtId="165" fontId="19" fillId="0" borderId="1" xfId="2" applyNumberFormat="1" applyFont="1" applyFill="1" applyBorder="1" applyAlignment="1">
      <alignment horizontal="right"/>
    </xf>
    <xf numFmtId="165" fontId="19" fillId="0" borderId="1" xfId="2" quotePrefix="1" applyNumberFormat="1" applyFont="1" applyFill="1" applyBorder="1" applyAlignment="1">
      <alignment horizontal="right"/>
    </xf>
    <xf numFmtId="165" fontId="19" fillId="0" borderId="17" xfId="2" quotePrefix="1" applyNumberFormat="1" applyFont="1" applyFill="1" applyBorder="1" applyAlignment="1">
      <alignment horizontal="right"/>
    </xf>
    <xf numFmtId="164" fontId="19" fillId="0" borderId="10" xfId="2" applyNumberFormat="1" applyFont="1" applyFill="1" applyBorder="1" applyAlignment="1">
      <alignment horizontal="right"/>
    </xf>
    <xf numFmtId="0" fontId="21" fillId="0" borderId="0" xfId="2" applyFont="1"/>
    <xf numFmtId="0" fontId="19" fillId="0" borderId="0" xfId="4" applyFont="1"/>
    <xf numFmtId="1" fontId="18" fillId="0" borderId="31" xfId="3" applyNumberFormat="1" applyFont="1" applyFill="1" applyBorder="1" applyAlignment="1">
      <alignment vertical="center" wrapText="1"/>
    </xf>
    <xf numFmtId="165" fontId="19" fillId="2" borderId="20" xfId="2" quotePrefix="1" applyNumberFormat="1" applyFont="1" applyFill="1" applyBorder="1" applyAlignment="1">
      <alignment horizontal="right"/>
    </xf>
    <xf numFmtId="0" fontId="17" fillId="0" borderId="0" xfId="4" applyFont="1"/>
    <xf numFmtId="0" fontId="21" fillId="0" borderId="0" xfId="2" applyFont="1" applyBorder="1"/>
    <xf numFmtId="0" fontId="19" fillId="0" borderId="0" xfId="4" applyFont="1" applyBorder="1"/>
    <xf numFmtId="0" fontId="21" fillId="0" borderId="0" xfId="2" quotePrefix="1" applyFont="1"/>
    <xf numFmtId="165" fontId="19" fillId="0" borderId="11" xfId="2" quotePrefix="1" applyNumberFormat="1" applyFont="1" applyFill="1" applyBorder="1" applyAlignment="1">
      <alignment horizontal="right"/>
    </xf>
    <xf numFmtId="165" fontId="19" fillId="0" borderId="21" xfId="2" quotePrefix="1" applyNumberFormat="1" applyFont="1" applyFill="1" applyBorder="1" applyAlignment="1">
      <alignment horizontal="right"/>
    </xf>
    <xf numFmtId="0" fontId="23" fillId="0" borderId="0" xfId="0" applyFont="1"/>
    <xf numFmtId="0" fontId="9" fillId="0" borderId="0" xfId="1" applyFont="1" applyAlignment="1">
      <alignment horizontal="left"/>
    </xf>
    <xf numFmtId="0" fontId="12" fillId="0" borderId="0" xfId="4" applyFont="1" applyBorder="1"/>
    <xf numFmtId="37" fontId="19" fillId="2" borderId="20" xfId="4" applyNumberFormat="1" applyFont="1" applyFill="1" applyBorder="1"/>
    <xf numFmtId="164" fontId="19" fillId="2" borderId="19" xfId="2" applyNumberFormat="1" applyFont="1" applyFill="1" applyBorder="1"/>
    <xf numFmtId="37" fontId="19" fillId="0" borderId="20" xfId="4" applyNumberFormat="1" applyFont="1" applyFill="1" applyBorder="1"/>
    <xf numFmtId="164" fontId="19" fillId="0" borderId="19" xfId="2" applyNumberFormat="1" applyFont="1" applyFill="1" applyBorder="1"/>
    <xf numFmtId="37" fontId="19" fillId="0" borderId="21" xfId="4" applyNumberFormat="1" applyFont="1" applyFill="1" applyBorder="1"/>
    <xf numFmtId="164" fontId="19" fillId="0" borderId="17" xfId="2" applyNumberFormat="1" applyFont="1" applyFill="1" applyBorder="1"/>
    <xf numFmtId="1" fontId="18" fillId="0" borderId="8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  <xf numFmtId="0" fontId="19" fillId="0" borderId="0" xfId="2" quotePrefix="1" applyFont="1" applyFill="1" applyAlignment="1">
      <alignment horizontal="left" wrapText="1"/>
    </xf>
    <xf numFmtId="0" fontId="19" fillId="0" borderId="0" xfId="4" applyFont="1" applyFill="1" applyBorder="1"/>
    <xf numFmtId="0" fontId="9" fillId="0" borderId="0" xfId="1" applyFont="1" applyAlignment="1">
      <alignment horizontal="left" wrapText="1"/>
    </xf>
    <xf numFmtId="0" fontId="18" fillId="0" borderId="2" xfId="3" applyFont="1" applyFill="1" applyBorder="1" applyAlignment="1">
      <alignment horizontal="left"/>
    </xf>
    <xf numFmtId="0" fontId="18" fillId="0" borderId="5" xfId="3" applyFont="1" applyFill="1" applyBorder="1" applyAlignment="1">
      <alignment horizontal="left"/>
    </xf>
    <xf numFmtId="1" fontId="18" fillId="0" borderId="27" xfId="3" applyNumberFormat="1" applyFont="1" applyFill="1" applyBorder="1" applyAlignment="1">
      <alignment horizontal="center" wrapText="1"/>
    </xf>
    <xf numFmtId="1" fontId="18" fillId="0" borderId="29" xfId="3" applyNumberFormat="1" applyFont="1" applyFill="1" applyBorder="1" applyAlignment="1">
      <alignment horizontal="center" wrapText="1"/>
    </xf>
    <xf numFmtId="1" fontId="18" fillId="0" borderId="3" xfId="3" applyNumberFormat="1" applyFont="1" applyFill="1" applyBorder="1" applyAlignment="1">
      <alignment horizontal="center" vertical="center"/>
    </xf>
    <xf numFmtId="1" fontId="18" fillId="0" borderId="4" xfId="3" applyNumberFormat="1" applyFont="1" applyFill="1" applyBorder="1" applyAlignment="1">
      <alignment horizontal="center" vertical="center"/>
    </xf>
    <xf numFmtId="1" fontId="18" fillId="0" borderId="26" xfId="3" applyNumberFormat="1" applyFont="1" applyFill="1" applyBorder="1" applyAlignment="1">
      <alignment horizontal="center" vertical="center"/>
    </xf>
    <xf numFmtId="1" fontId="18" fillId="0" borderId="23" xfId="3" applyNumberFormat="1" applyFont="1" applyFill="1" applyBorder="1" applyAlignment="1">
      <alignment horizontal="center" wrapText="1"/>
    </xf>
    <xf numFmtId="1" fontId="18" fillId="0" borderId="2" xfId="3" applyNumberFormat="1" applyFont="1" applyFill="1" applyBorder="1" applyAlignment="1">
      <alignment horizontal="center" wrapText="1"/>
    </xf>
    <xf numFmtId="1" fontId="18" fillId="0" borderId="24" xfId="3" applyNumberFormat="1" applyFont="1" applyFill="1" applyBorder="1" applyAlignment="1">
      <alignment horizontal="center" wrapText="1"/>
    </xf>
    <xf numFmtId="1" fontId="18" fillId="0" borderId="25" xfId="3" applyNumberFormat="1" applyFont="1" applyFill="1" applyBorder="1" applyAlignment="1">
      <alignment horizontal="center" wrapText="1"/>
    </xf>
    <xf numFmtId="1" fontId="18" fillId="0" borderId="22" xfId="3" applyNumberFormat="1" applyFont="1" applyFill="1" applyBorder="1" applyAlignment="1">
      <alignment horizontal="center" wrapText="1"/>
    </xf>
    <xf numFmtId="1" fontId="18" fillId="0" borderId="20" xfId="3" applyNumberFormat="1" applyFont="1" applyFill="1" applyBorder="1" applyAlignment="1">
      <alignment horizontal="center" wrapText="1"/>
    </xf>
    <xf numFmtId="1" fontId="18" fillId="0" borderId="28" xfId="3" applyNumberFormat="1" applyFont="1" applyFill="1" applyBorder="1" applyAlignment="1">
      <alignment horizontal="center" wrapText="1"/>
    </xf>
    <xf numFmtId="1" fontId="20" fillId="0" borderId="19" xfId="3" applyNumberFormat="1" applyFont="1" applyFill="1" applyBorder="1" applyAlignment="1">
      <alignment horizontal="center" wrapText="1"/>
    </xf>
    <xf numFmtId="1" fontId="18" fillId="0" borderId="6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1" fontId="18" fillId="0" borderId="30" xfId="3" applyNumberFormat="1" applyFont="1" applyFill="1" applyBorder="1" applyAlignment="1">
      <alignment horizontal="center" wrapText="1"/>
    </xf>
  </cellXfs>
  <cellStyles count="274">
    <cellStyle name="20% - Accent1" xfId="229" builtinId="30" customBuiltin="1"/>
    <cellStyle name="20% - Accent1 2" xfId="256"/>
    <cellStyle name="20% - Accent2" xfId="233" builtinId="34" customBuiltin="1"/>
    <cellStyle name="20% - Accent2 2" xfId="259"/>
    <cellStyle name="20% - Accent3" xfId="237" builtinId="38" customBuiltin="1"/>
    <cellStyle name="20% - Accent3 2" xfId="262"/>
    <cellStyle name="20% - Accent4" xfId="241" builtinId="42" customBuiltin="1"/>
    <cellStyle name="20% - Accent4 2" xfId="265"/>
    <cellStyle name="20% - Accent5" xfId="245" builtinId="46" customBuiltin="1"/>
    <cellStyle name="20% - Accent5 2" xfId="268"/>
    <cellStyle name="20% - Accent6" xfId="249" builtinId="50" customBuiltin="1"/>
    <cellStyle name="20% - Accent6 2" xfId="271"/>
    <cellStyle name="40% - Accent1" xfId="230" builtinId="31" customBuiltin="1"/>
    <cellStyle name="40% - Accent1 2" xfId="257"/>
    <cellStyle name="40% - Accent2" xfId="234" builtinId="35" customBuiltin="1"/>
    <cellStyle name="40% - Accent2 2" xfId="260"/>
    <cellStyle name="40% - Accent3" xfId="238" builtinId="39" customBuiltin="1"/>
    <cellStyle name="40% - Accent3 2" xfId="263"/>
    <cellStyle name="40% - Accent4" xfId="242" builtinId="43" customBuiltin="1"/>
    <cellStyle name="40% - Accent4 2" xfId="266"/>
    <cellStyle name="40% - Accent5" xfId="246" builtinId="47" customBuiltin="1"/>
    <cellStyle name="40% - Accent5 2" xfId="269"/>
    <cellStyle name="40% - Accent6" xfId="250" builtinId="51" customBuiltin="1"/>
    <cellStyle name="40% - Accent6 2" xfId="272"/>
    <cellStyle name="60% - Accent1" xfId="231" builtinId="32" customBuiltin="1"/>
    <cellStyle name="60% - Accent1 2" xfId="258"/>
    <cellStyle name="60% - Accent2" xfId="235" builtinId="36" customBuiltin="1"/>
    <cellStyle name="60% - Accent2 2" xfId="261"/>
    <cellStyle name="60% - Accent3" xfId="239" builtinId="40" customBuiltin="1"/>
    <cellStyle name="60% - Accent3 2" xfId="264"/>
    <cellStyle name="60% - Accent4" xfId="243" builtinId="44" customBuiltin="1"/>
    <cellStyle name="60% - Accent4 2" xfId="267"/>
    <cellStyle name="60% - Accent5" xfId="247" builtinId="48" customBuiltin="1"/>
    <cellStyle name="60% - Accent5 2" xfId="270"/>
    <cellStyle name="60% - Accent6" xfId="251" builtinId="52" customBuiltin="1"/>
    <cellStyle name="60% - Accent6 2" xfId="273"/>
    <cellStyle name="Accent1" xfId="228" builtinId="29" customBuiltin="1"/>
    <cellStyle name="Accent2" xfId="232" builtinId="33" customBuiltin="1"/>
    <cellStyle name="Accent3" xfId="236" builtinId="37" customBuiltin="1"/>
    <cellStyle name="Accent4" xfId="240" builtinId="41" customBuiltin="1"/>
    <cellStyle name="Accent5" xfId="244" builtinId="45" customBuiltin="1"/>
    <cellStyle name="Accent6" xfId="248" builtinId="49" customBuiltin="1"/>
    <cellStyle name="Bad" xfId="218" builtinId="27" customBuiltin="1"/>
    <cellStyle name="Calculation" xfId="222" builtinId="22" customBuiltin="1"/>
    <cellStyle name="Check Cell" xfId="224" builtinId="23" customBuiltin="1"/>
    <cellStyle name="Explanatory Text" xfId="226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Good" xfId="217" builtinId="26" customBuiltin="1"/>
    <cellStyle name="Heading 1" xfId="213" builtinId="16" customBuiltin="1"/>
    <cellStyle name="Heading 2" xfId="214" builtinId="17" customBuiltin="1"/>
    <cellStyle name="Heading 3" xfId="215" builtinId="18" customBuiltin="1"/>
    <cellStyle name="Heading 4" xfId="216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Input" xfId="220" builtinId="20" customBuiltin="1"/>
    <cellStyle name="Linked Cell" xfId="223" builtinId="24" customBuiltin="1"/>
    <cellStyle name="Neutral" xfId="219" builtinId="28" customBuiltin="1"/>
    <cellStyle name="Normal" xfId="0" builtinId="0"/>
    <cellStyle name="Normal 2" xfId="252"/>
    <cellStyle name="Normal 2 2" xfId="4"/>
    <cellStyle name="Normal 3" xfId="2"/>
    <cellStyle name="Normal 4" xfId="254"/>
    <cellStyle name="Normal 6" xfId="3"/>
    <cellStyle name="Normal 9" xfId="1"/>
    <cellStyle name="Normal 9 2" xfId="23"/>
    <cellStyle name="Note 2" xfId="253"/>
    <cellStyle name="Note 3" xfId="255"/>
    <cellStyle name="Output" xfId="221" builtinId="21" customBuiltin="1"/>
    <cellStyle name="Title" xfId="212" builtinId="15" customBuiltin="1"/>
    <cellStyle name="Total" xfId="227" builtinId="25" customBuiltin="1"/>
    <cellStyle name="Warning Text" xfId="225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Z63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2.83203125" style="8" customWidth="1"/>
    <col min="2" max="2" width="22" style="1" customWidth="1"/>
    <col min="3" max="21" width="14.83203125" style="1" customWidth="1"/>
    <col min="22" max="16384" width="12.1640625" style="5"/>
  </cols>
  <sheetData>
    <row r="2" spans="1:24" s="2" customFormat="1" ht="37.5" customHeight="1" x14ac:dyDescent="0.25">
      <c r="A2" s="7"/>
      <c r="B2" s="75" t="str">
        <f>CONCATENATE("Number and percentage of public school students ",A7, ", by race/ethnicity and disability status, by state: School Year 2015-16")</f>
        <v>Number and percentage of public school students who are English language learners enrolled in English language instruction educational programs, by race/ethnicity and disability status,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63"/>
      <c r="W2" s="63"/>
      <c r="X2" s="63"/>
    </row>
    <row r="3" spans="1:24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10" customFormat="1" ht="24.95" customHeight="1" x14ac:dyDescent="0.2">
      <c r="A4" s="9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15</v>
      </c>
      <c r="S4" s="84"/>
      <c r="T4" s="87" t="s">
        <v>14</v>
      </c>
      <c r="U4" s="89" t="s">
        <v>12</v>
      </c>
    </row>
    <row r="5" spans="1:24" s="10" customFormat="1" ht="24.95" customHeight="1" x14ac:dyDescent="0.2">
      <c r="A5" s="9"/>
      <c r="B5" s="77"/>
      <c r="C5" s="79"/>
      <c r="D5" s="91" t="s">
        <v>1</v>
      </c>
      <c r="E5" s="92"/>
      <c r="F5" s="93" t="s">
        <v>2</v>
      </c>
      <c r="G5" s="92"/>
      <c r="H5" s="71" t="s">
        <v>3</v>
      </c>
      <c r="I5" s="92"/>
      <c r="J5" s="71" t="s">
        <v>4</v>
      </c>
      <c r="K5" s="92"/>
      <c r="L5" s="71" t="s">
        <v>5</v>
      </c>
      <c r="M5" s="92"/>
      <c r="N5" s="71" t="s">
        <v>6</v>
      </c>
      <c r="O5" s="92"/>
      <c r="P5" s="71" t="s">
        <v>7</v>
      </c>
      <c r="Q5" s="72"/>
      <c r="R5" s="85"/>
      <c r="S5" s="86"/>
      <c r="T5" s="88"/>
      <c r="U5" s="90"/>
    </row>
    <row r="6" spans="1:24" s="10" customFormat="1" ht="15" customHeight="1" thickBot="1" x14ac:dyDescent="0.25">
      <c r="A6" s="9"/>
      <c r="B6" s="11"/>
      <c r="C6" s="54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4" s="28" customFormat="1" ht="15" customHeight="1" x14ac:dyDescent="0.2">
      <c r="A7" s="19" t="s">
        <v>17</v>
      </c>
      <c r="B7" s="20" t="s">
        <v>16</v>
      </c>
      <c r="C7" s="21">
        <v>4617437</v>
      </c>
      <c r="D7" s="22">
        <v>34057</v>
      </c>
      <c r="E7" s="23">
        <v>0.73760000000000003</v>
      </c>
      <c r="F7" s="24">
        <v>476728</v>
      </c>
      <c r="G7" s="23">
        <v>10.3245</v>
      </c>
      <c r="H7" s="24">
        <v>3606599</v>
      </c>
      <c r="I7" s="23">
        <v>78.108199999999997</v>
      </c>
      <c r="J7" s="24">
        <v>167514</v>
      </c>
      <c r="K7" s="23">
        <v>3.6278999999999999</v>
      </c>
      <c r="L7" s="24">
        <v>273181</v>
      </c>
      <c r="M7" s="23">
        <v>5.9162999999999997</v>
      </c>
      <c r="N7" s="37">
        <v>26239</v>
      </c>
      <c r="O7" s="23">
        <v>0.56830000000000003</v>
      </c>
      <c r="P7" s="25">
        <v>33119</v>
      </c>
      <c r="Q7" s="26">
        <v>0.71726000000000001</v>
      </c>
      <c r="R7" s="27">
        <v>608950</v>
      </c>
      <c r="S7" s="26">
        <v>13.1881</v>
      </c>
      <c r="T7" s="65">
        <v>96360</v>
      </c>
      <c r="U7" s="66">
        <v>99.998000000000005</v>
      </c>
    </row>
    <row r="8" spans="1:24" s="28" customFormat="1" ht="15" customHeight="1" x14ac:dyDescent="0.2">
      <c r="A8" s="19" t="s">
        <v>17</v>
      </c>
      <c r="B8" s="29" t="s">
        <v>19</v>
      </c>
      <c r="C8" s="30">
        <v>21406</v>
      </c>
      <c r="D8" s="31">
        <v>512</v>
      </c>
      <c r="E8" s="32">
        <v>2.3919000000000001</v>
      </c>
      <c r="F8" s="33">
        <v>1752</v>
      </c>
      <c r="G8" s="32">
        <v>8.1845999999999997</v>
      </c>
      <c r="H8" s="39">
        <v>16971</v>
      </c>
      <c r="I8" s="32">
        <v>79.281499999999994</v>
      </c>
      <c r="J8" s="33">
        <v>321</v>
      </c>
      <c r="K8" s="32">
        <v>1.4996</v>
      </c>
      <c r="L8" s="33">
        <v>1514</v>
      </c>
      <c r="M8" s="32">
        <v>7.0728</v>
      </c>
      <c r="N8" s="33">
        <v>88</v>
      </c>
      <c r="O8" s="32">
        <v>0.41110000000000002</v>
      </c>
      <c r="P8" s="42">
        <v>248</v>
      </c>
      <c r="Q8" s="35">
        <v>1.15855</v>
      </c>
      <c r="R8" s="31">
        <v>2192</v>
      </c>
      <c r="S8" s="35">
        <v>10.2401</v>
      </c>
      <c r="T8" s="67">
        <v>1400</v>
      </c>
      <c r="U8" s="68">
        <v>100</v>
      </c>
    </row>
    <row r="9" spans="1:24" s="28" customFormat="1" ht="15" customHeight="1" x14ac:dyDescent="0.2">
      <c r="A9" s="19" t="s">
        <v>17</v>
      </c>
      <c r="B9" s="36" t="s">
        <v>18</v>
      </c>
      <c r="C9" s="21">
        <v>13517</v>
      </c>
      <c r="D9" s="22">
        <v>5902</v>
      </c>
      <c r="E9" s="23">
        <v>43.663499999999999</v>
      </c>
      <c r="F9" s="24">
        <v>2798</v>
      </c>
      <c r="G9" s="23">
        <v>20.6999</v>
      </c>
      <c r="H9" s="24">
        <v>1687</v>
      </c>
      <c r="I9" s="23">
        <v>12.480600000000001</v>
      </c>
      <c r="J9" s="37">
        <v>352</v>
      </c>
      <c r="K9" s="23">
        <v>2.6040999999999999</v>
      </c>
      <c r="L9" s="37">
        <v>982</v>
      </c>
      <c r="M9" s="23">
        <v>7.2648999999999999</v>
      </c>
      <c r="N9" s="24">
        <v>1274</v>
      </c>
      <c r="O9" s="23">
        <v>9.4252000000000002</v>
      </c>
      <c r="P9" s="41">
        <v>522</v>
      </c>
      <c r="Q9" s="26">
        <v>3.8618000000000001</v>
      </c>
      <c r="R9" s="38">
        <v>2126</v>
      </c>
      <c r="S9" s="26">
        <v>15.728300000000001</v>
      </c>
      <c r="T9" s="65">
        <v>503</v>
      </c>
      <c r="U9" s="66">
        <v>100</v>
      </c>
    </row>
    <row r="10" spans="1:24" s="28" customFormat="1" ht="15" customHeight="1" x14ac:dyDescent="0.2">
      <c r="A10" s="19" t="s">
        <v>17</v>
      </c>
      <c r="B10" s="29" t="s">
        <v>21</v>
      </c>
      <c r="C10" s="30">
        <v>47168</v>
      </c>
      <c r="D10" s="40">
        <v>1805</v>
      </c>
      <c r="E10" s="32">
        <v>3.8267000000000002</v>
      </c>
      <c r="F10" s="33">
        <v>2107</v>
      </c>
      <c r="G10" s="32">
        <v>4.4669999999999996</v>
      </c>
      <c r="H10" s="39">
        <v>39244</v>
      </c>
      <c r="I10" s="32">
        <v>83.200500000000005</v>
      </c>
      <c r="J10" s="33">
        <v>1664</v>
      </c>
      <c r="K10" s="32">
        <v>3.5278</v>
      </c>
      <c r="L10" s="39">
        <v>2078</v>
      </c>
      <c r="M10" s="32">
        <v>4.4055</v>
      </c>
      <c r="N10" s="39">
        <v>144</v>
      </c>
      <c r="O10" s="32">
        <v>0.30530000000000002</v>
      </c>
      <c r="P10" s="34">
        <v>126</v>
      </c>
      <c r="Q10" s="35">
        <v>0.26712999999999998</v>
      </c>
      <c r="R10" s="40">
        <v>5871</v>
      </c>
      <c r="S10" s="35">
        <v>12.446999999999999</v>
      </c>
      <c r="T10" s="67">
        <v>1977</v>
      </c>
      <c r="U10" s="68">
        <v>100</v>
      </c>
    </row>
    <row r="11" spans="1:24" s="28" customFormat="1" ht="15" customHeight="1" x14ac:dyDescent="0.2">
      <c r="A11" s="19" t="s">
        <v>17</v>
      </c>
      <c r="B11" s="36" t="s">
        <v>20</v>
      </c>
      <c r="C11" s="21">
        <v>37022</v>
      </c>
      <c r="D11" s="22">
        <v>74</v>
      </c>
      <c r="E11" s="23">
        <v>0.19989999999999999</v>
      </c>
      <c r="F11" s="37">
        <v>2232</v>
      </c>
      <c r="G11" s="23">
        <v>6.0288000000000004</v>
      </c>
      <c r="H11" s="24">
        <v>30610</v>
      </c>
      <c r="I11" s="23">
        <v>82.680599999999998</v>
      </c>
      <c r="J11" s="24">
        <v>201</v>
      </c>
      <c r="K11" s="23">
        <v>0.54290000000000005</v>
      </c>
      <c r="L11" s="24">
        <v>1157</v>
      </c>
      <c r="M11" s="23">
        <v>3.1252</v>
      </c>
      <c r="N11" s="24">
        <v>2622</v>
      </c>
      <c r="O11" s="23">
        <v>7.0823</v>
      </c>
      <c r="P11" s="41">
        <v>126</v>
      </c>
      <c r="Q11" s="26">
        <v>0.34033999999999998</v>
      </c>
      <c r="R11" s="38">
        <v>4197</v>
      </c>
      <c r="S11" s="26">
        <v>11.336499999999999</v>
      </c>
      <c r="T11" s="65">
        <v>1092</v>
      </c>
      <c r="U11" s="66">
        <v>100</v>
      </c>
    </row>
    <row r="12" spans="1:24" s="28" customFormat="1" ht="15" customHeight="1" x14ac:dyDescent="0.2">
      <c r="A12" s="19" t="s">
        <v>17</v>
      </c>
      <c r="B12" s="29" t="s">
        <v>22</v>
      </c>
      <c r="C12" s="30">
        <v>1249136</v>
      </c>
      <c r="D12" s="31">
        <v>1729</v>
      </c>
      <c r="E12" s="32">
        <v>0.1384</v>
      </c>
      <c r="F12" s="39">
        <v>138245</v>
      </c>
      <c r="G12" s="32">
        <v>11.0672</v>
      </c>
      <c r="H12" s="33">
        <v>1038259</v>
      </c>
      <c r="I12" s="32">
        <v>83.118200000000002</v>
      </c>
      <c r="J12" s="33">
        <v>5656</v>
      </c>
      <c r="K12" s="32">
        <v>0.45279999999999998</v>
      </c>
      <c r="L12" s="33">
        <v>48273</v>
      </c>
      <c r="M12" s="32">
        <v>3.8645</v>
      </c>
      <c r="N12" s="39">
        <v>4572</v>
      </c>
      <c r="O12" s="32">
        <v>0.36599999999999999</v>
      </c>
      <c r="P12" s="42">
        <v>12402</v>
      </c>
      <c r="Q12" s="35">
        <v>0.99285000000000001</v>
      </c>
      <c r="R12" s="40">
        <v>186961</v>
      </c>
      <c r="S12" s="35">
        <v>14.9672</v>
      </c>
      <c r="T12" s="67">
        <v>10138</v>
      </c>
      <c r="U12" s="68">
        <v>100</v>
      </c>
    </row>
    <row r="13" spans="1:24" s="28" customFormat="1" ht="15" customHeight="1" x14ac:dyDescent="0.2">
      <c r="A13" s="19" t="s">
        <v>17</v>
      </c>
      <c r="B13" s="36" t="s">
        <v>23</v>
      </c>
      <c r="C13" s="21">
        <v>123790</v>
      </c>
      <c r="D13" s="22">
        <v>526</v>
      </c>
      <c r="E13" s="23">
        <v>0.4249</v>
      </c>
      <c r="F13" s="37">
        <v>8580</v>
      </c>
      <c r="G13" s="23">
        <v>6.9310999999999998</v>
      </c>
      <c r="H13" s="24">
        <v>103129</v>
      </c>
      <c r="I13" s="23">
        <v>83.309600000000003</v>
      </c>
      <c r="J13" s="37">
        <v>4822</v>
      </c>
      <c r="K13" s="23">
        <v>3.8953000000000002</v>
      </c>
      <c r="L13" s="24">
        <v>5763</v>
      </c>
      <c r="M13" s="23">
        <v>4.6555</v>
      </c>
      <c r="N13" s="24">
        <v>325</v>
      </c>
      <c r="O13" s="23">
        <v>0.26250000000000001</v>
      </c>
      <c r="P13" s="25">
        <v>645</v>
      </c>
      <c r="Q13" s="26">
        <v>0.52103999999999995</v>
      </c>
      <c r="R13" s="22">
        <v>15137</v>
      </c>
      <c r="S13" s="26">
        <v>12.228</v>
      </c>
      <c r="T13" s="65">
        <v>1868</v>
      </c>
      <c r="U13" s="66">
        <v>100</v>
      </c>
    </row>
    <row r="14" spans="1:24" s="28" customFormat="1" ht="15" customHeight="1" x14ac:dyDescent="0.2">
      <c r="A14" s="19" t="s">
        <v>17</v>
      </c>
      <c r="B14" s="29" t="s">
        <v>24</v>
      </c>
      <c r="C14" s="43">
        <v>32015</v>
      </c>
      <c r="D14" s="31">
        <v>75</v>
      </c>
      <c r="E14" s="32">
        <v>0.23430000000000001</v>
      </c>
      <c r="F14" s="33">
        <v>3314</v>
      </c>
      <c r="G14" s="32">
        <v>10.3514</v>
      </c>
      <c r="H14" s="39">
        <v>22991</v>
      </c>
      <c r="I14" s="32">
        <v>71.813199999999995</v>
      </c>
      <c r="J14" s="39">
        <v>1401</v>
      </c>
      <c r="K14" s="32">
        <v>4.3761000000000001</v>
      </c>
      <c r="L14" s="39">
        <v>3981</v>
      </c>
      <c r="M14" s="32">
        <v>12.434799999999999</v>
      </c>
      <c r="N14" s="33">
        <v>42</v>
      </c>
      <c r="O14" s="32">
        <v>0.13120000000000001</v>
      </c>
      <c r="P14" s="34">
        <v>211</v>
      </c>
      <c r="Q14" s="35">
        <v>0.65907000000000004</v>
      </c>
      <c r="R14" s="40">
        <v>5895</v>
      </c>
      <c r="S14" s="35">
        <v>18.4132</v>
      </c>
      <c r="T14" s="67">
        <v>1238</v>
      </c>
      <c r="U14" s="68">
        <v>100</v>
      </c>
    </row>
    <row r="15" spans="1:24" s="28" customFormat="1" ht="15" customHeight="1" x14ac:dyDescent="0.2">
      <c r="A15" s="19" t="s">
        <v>17</v>
      </c>
      <c r="B15" s="36" t="s">
        <v>26</v>
      </c>
      <c r="C15" s="55">
        <v>9611</v>
      </c>
      <c r="D15" s="22">
        <v>28</v>
      </c>
      <c r="E15" s="23">
        <v>0.2913</v>
      </c>
      <c r="F15" s="24">
        <v>1023</v>
      </c>
      <c r="G15" s="23">
        <v>10.6441</v>
      </c>
      <c r="H15" s="24">
        <v>7065</v>
      </c>
      <c r="I15" s="23">
        <v>73.509500000000003</v>
      </c>
      <c r="J15" s="37">
        <v>709</v>
      </c>
      <c r="K15" s="23">
        <v>7.3769999999999998</v>
      </c>
      <c r="L15" s="24">
        <v>732</v>
      </c>
      <c r="M15" s="23">
        <v>7.6162999999999998</v>
      </c>
      <c r="N15" s="37">
        <v>23</v>
      </c>
      <c r="O15" s="23">
        <v>0.23930000000000001</v>
      </c>
      <c r="P15" s="25">
        <v>31</v>
      </c>
      <c r="Q15" s="26">
        <v>0.32255</v>
      </c>
      <c r="R15" s="38">
        <v>1547</v>
      </c>
      <c r="S15" s="26">
        <v>16.0961</v>
      </c>
      <c r="T15" s="65">
        <v>235</v>
      </c>
      <c r="U15" s="66">
        <v>100</v>
      </c>
    </row>
    <row r="16" spans="1:24" s="28" customFormat="1" ht="15" customHeight="1" x14ac:dyDescent="0.2">
      <c r="A16" s="19" t="s">
        <v>17</v>
      </c>
      <c r="B16" s="29" t="s">
        <v>25</v>
      </c>
      <c r="C16" s="43">
        <v>8694</v>
      </c>
      <c r="D16" s="40">
        <v>33</v>
      </c>
      <c r="E16" s="32">
        <v>0.37959999999999999</v>
      </c>
      <c r="F16" s="39">
        <v>389</v>
      </c>
      <c r="G16" s="32">
        <v>4.4744000000000002</v>
      </c>
      <c r="H16" s="33">
        <v>6648</v>
      </c>
      <c r="I16" s="32">
        <v>76.466499999999996</v>
      </c>
      <c r="J16" s="39">
        <v>1112</v>
      </c>
      <c r="K16" s="32">
        <v>12.7904</v>
      </c>
      <c r="L16" s="33">
        <v>443</v>
      </c>
      <c r="M16" s="32">
        <v>5.0955000000000004</v>
      </c>
      <c r="N16" s="39">
        <v>18</v>
      </c>
      <c r="O16" s="32">
        <v>0.20699999999999999</v>
      </c>
      <c r="P16" s="34">
        <v>51</v>
      </c>
      <c r="Q16" s="35">
        <v>0.58660999999999996</v>
      </c>
      <c r="R16" s="31">
        <v>1272</v>
      </c>
      <c r="S16" s="35">
        <v>14.630800000000001</v>
      </c>
      <c r="T16" s="67">
        <v>221</v>
      </c>
      <c r="U16" s="68">
        <v>100</v>
      </c>
    </row>
    <row r="17" spans="1:21" s="28" customFormat="1" ht="15" customHeight="1" x14ac:dyDescent="0.2">
      <c r="A17" s="19" t="s">
        <v>17</v>
      </c>
      <c r="B17" s="36" t="s">
        <v>27</v>
      </c>
      <c r="C17" s="21">
        <v>273169</v>
      </c>
      <c r="D17" s="22">
        <v>901</v>
      </c>
      <c r="E17" s="23">
        <v>0.32979999999999998</v>
      </c>
      <c r="F17" s="37">
        <v>10586</v>
      </c>
      <c r="G17" s="23">
        <v>3.8753000000000002</v>
      </c>
      <c r="H17" s="24">
        <v>214709</v>
      </c>
      <c r="I17" s="23">
        <v>78.599299999999999</v>
      </c>
      <c r="J17" s="37">
        <v>28798</v>
      </c>
      <c r="K17" s="23">
        <v>10.542199999999999</v>
      </c>
      <c r="L17" s="37">
        <v>16631</v>
      </c>
      <c r="M17" s="23">
        <v>6.0881999999999996</v>
      </c>
      <c r="N17" s="37">
        <v>380</v>
      </c>
      <c r="O17" s="23">
        <v>0.1391</v>
      </c>
      <c r="P17" s="41">
        <v>1164</v>
      </c>
      <c r="Q17" s="26">
        <v>0.42610999999999999</v>
      </c>
      <c r="R17" s="22">
        <v>34209</v>
      </c>
      <c r="S17" s="26">
        <v>12.523</v>
      </c>
      <c r="T17" s="65">
        <v>3952</v>
      </c>
      <c r="U17" s="66">
        <v>100</v>
      </c>
    </row>
    <row r="18" spans="1:21" s="28" customFormat="1" ht="15" customHeight="1" x14ac:dyDescent="0.2">
      <c r="A18" s="19" t="s">
        <v>17</v>
      </c>
      <c r="B18" s="29" t="s">
        <v>28</v>
      </c>
      <c r="C18" s="30">
        <v>93651</v>
      </c>
      <c r="D18" s="40">
        <v>295</v>
      </c>
      <c r="E18" s="32">
        <v>0.315</v>
      </c>
      <c r="F18" s="33">
        <v>10361</v>
      </c>
      <c r="G18" s="32">
        <v>11.0634</v>
      </c>
      <c r="H18" s="33">
        <v>74878</v>
      </c>
      <c r="I18" s="32">
        <v>79.954300000000003</v>
      </c>
      <c r="J18" s="33">
        <v>4110</v>
      </c>
      <c r="K18" s="32">
        <v>4.3886000000000003</v>
      </c>
      <c r="L18" s="33">
        <v>3544</v>
      </c>
      <c r="M18" s="32">
        <v>3.7843</v>
      </c>
      <c r="N18" s="33">
        <v>143</v>
      </c>
      <c r="O18" s="32">
        <v>0.1527</v>
      </c>
      <c r="P18" s="34">
        <v>320</v>
      </c>
      <c r="Q18" s="35">
        <v>0.34168999999999999</v>
      </c>
      <c r="R18" s="40">
        <v>8237</v>
      </c>
      <c r="S18" s="35">
        <v>8.7954000000000008</v>
      </c>
      <c r="T18" s="67">
        <v>2407</v>
      </c>
      <c r="U18" s="68">
        <v>100</v>
      </c>
    </row>
    <row r="19" spans="1:21" s="28" customFormat="1" ht="15" customHeight="1" x14ac:dyDescent="0.2">
      <c r="A19" s="19" t="s">
        <v>17</v>
      </c>
      <c r="B19" s="36" t="s">
        <v>29</v>
      </c>
      <c r="C19" s="21">
        <v>13568</v>
      </c>
      <c r="D19" s="22">
        <v>6</v>
      </c>
      <c r="E19" s="23">
        <v>4.4200000000000003E-2</v>
      </c>
      <c r="F19" s="24">
        <v>6121</v>
      </c>
      <c r="G19" s="23">
        <v>45.113500000000002</v>
      </c>
      <c r="H19" s="24">
        <v>1101</v>
      </c>
      <c r="I19" s="23">
        <v>8.1146999999999991</v>
      </c>
      <c r="J19" s="24">
        <v>32</v>
      </c>
      <c r="K19" s="23">
        <v>0.23580000000000001</v>
      </c>
      <c r="L19" s="24">
        <v>234</v>
      </c>
      <c r="M19" s="23">
        <v>1.7245999999999999</v>
      </c>
      <c r="N19" s="24">
        <v>5544</v>
      </c>
      <c r="O19" s="23">
        <v>40.860799999999998</v>
      </c>
      <c r="P19" s="25">
        <v>530</v>
      </c>
      <c r="Q19" s="26">
        <v>3.90625</v>
      </c>
      <c r="R19" s="22">
        <v>1611</v>
      </c>
      <c r="S19" s="26">
        <v>11.8735</v>
      </c>
      <c r="T19" s="65">
        <v>290</v>
      </c>
      <c r="U19" s="66">
        <v>100</v>
      </c>
    </row>
    <row r="20" spans="1:21" s="28" customFormat="1" ht="15" customHeight="1" x14ac:dyDescent="0.2">
      <c r="A20" s="19" t="s">
        <v>17</v>
      </c>
      <c r="B20" s="29" t="s">
        <v>31</v>
      </c>
      <c r="C20" s="43">
        <v>11567</v>
      </c>
      <c r="D20" s="40">
        <v>87</v>
      </c>
      <c r="E20" s="32">
        <v>0.75209999999999999</v>
      </c>
      <c r="F20" s="39">
        <v>537</v>
      </c>
      <c r="G20" s="32">
        <v>4.6425000000000001</v>
      </c>
      <c r="H20" s="33">
        <v>9343</v>
      </c>
      <c r="I20" s="32">
        <v>80.772900000000007</v>
      </c>
      <c r="J20" s="39">
        <v>462</v>
      </c>
      <c r="K20" s="32">
        <v>3.9941</v>
      </c>
      <c r="L20" s="39">
        <v>697</v>
      </c>
      <c r="M20" s="32">
        <v>6.0258000000000003</v>
      </c>
      <c r="N20" s="39">
        <v>28</v>
      </c>
      <c r="O20" s="32">
        <v>0.24210000000000001</v>
      </c>
      <c r="P20" s="34">
        <v>413</v>
      </c>
      <c r="Q20" s="35">
        <v>3.5705</v>
      </c>
      <c r="R20" s="40">
        <v>1604</v>
      </c>
      <c r="S20" s="35">
        <v>13.867000000000001</v>
      </c>
      <c r="T20" s="67">
        <v>720</v>
      </c>
      <c r="U20" s="68">
        <v>100</v>
      </c>
    </row>
    <row r="21" spans="1:21" s="28" customFormat="1" ht="15" customHeight="1" x14ac:dyDescent="0.2">
      <c r="A21" s="19" t="s">
        <v>17</v>
      </c>
      <c r="B21" s="36" t="s">
        <v>32</v>
      </c>
      <c r="C21" s="21">
        <v>189877</v>
      </c>
      <c r="D21" s="38">
        <v>1007</v>
      </c>
      <c r="E21" s="23">
        <v>0.53029999999999999</v>
      </c>
      <c r="F21" s="24">
        <v>17010</v>
      </c>
      <c r="G21" s="23">
        <v>8.9583999999999993</v>
      </c>
      <c r="H21" s="37">
        <v>144662</v>
      </c>
      <c r="I21" s="23">
        <v>76.187200000000004</v>
      </c>
      <c r="J21" s="24">
        <v>4259</v>
      </c>
      <c r="K21" s="23">
        <v>2.2429999999999999</v>
      </c>
      <c r="L21" s="24">
        <v>21444</v>
      </c>
      <c r="M21" s="23">
        <v>11.2936</v>
      </c>
      <c r="N21" s="24">
        <v>236</v>
      </c>
      <c r="O21" s="23">
        <v>0.12429999999999999</v>
      </c>
      <c r="P21" s="41">
        <v>1259</v>
      </c>
      <c r="Q21" s="26">
        <v>0.66305999999999998</v>
      </c>
      <c r="R21" s="22">
        <v>34846</v>
      </c>
      <c r="S21" s="26">
        <v>18.351900000000001</v>
      </c>
      <c r="T21" s="65">
        <v>4081</v>
      </c>
      <c r="U21" s="66">
        <v>99.974999999999994</v>
      </c>
    </row>
    <row r="22" spans="1:21" s="28" customFormat="1" ht="15" customHeight="1" x14ac:dyDescent="0.2">
      <c r="A22" s="19" t="s">
        <v>17</v>
      </c>
      <c r="B22" s="29" t="s">
        <v>33</v>
      </c>
      <c r="C22" s="30">
        <v>51225</v>
      </c>
      <c r="D22" s="31">
        <v>52</v>
      </c>
      <c r="E22" s="32">
        <v>0.10150000000000001</v>
      </c>
      <c r="F22" s="39">
        <v>6634</v>
      </c>
      <c r="G22" s="32">
        <v>12.950699999999999</v>
      </c>
      <c r="H22" s="39">
        <v>39084</v>
      </c>
      <c r="I22" s="32">
        <v>76.298699999999997</v>
      </c>
      <c r="J22" s="33">
        <v>1549</v>
      </c>
      <c r="K22" s="32">
        <v>3.0238999999999998</v>
      </c>
      <c r="L22" s="33">
        <v>3366</v>
      </c>
      <c r="M22" s="32">
        <v>6.5709999999999997</v>
      </c>
      <c r="N22" s="33">
        <v>129</v>
      </c>
      <c r="O22" s="32">
        <v>0.25180000000000002</v>
      </c>
      <c r="P22" s="42">
        <v>411</v>
      </c>
      <c r="Q22" s="35">
        <v>0.80234000000000005</v>
      </c>
      <c r="R22" s="40">
        <v>6934</v>
      </c>
      <c r="S22" s="35">
        <v>13.5364</v>
      </c>
      <c r="T22" s="67">
        <v>1879</v>
      </c>
      <c r="U22" s="68">
        <v>100</v>
      </c>
    </row>
    <row r="23" spans="1:21" s="28" customFormat="1" ht="15" customHeight="1" x14ac:dyDescent="0.2">
      <c r="A23" s="19" t="s">
        <v>17</v>
      </c>
      <c r="B23" s="36" t="s">
        <v>30</v>
      </c>
      <c r="C23" s="21">
        <v>24270</v>
      </c>
      <c r="D23" s="22">
        <v>60</v>
      </c>
      <c r="E23" s="23">
        <v>0.2472</v>
      </c>
      <c r="F23" s="24">
        <v>3139</v>
      </c>
      <c r="G23" s="23">
        <v>12.9337</v>
      </c>
      <c r="H23" s="24">
        <v>16376</v>
      </c>
      <c r="I23" s="23">
        <v>67.474199999999996</v>
      </c>
      <c r="J23" s="24">
        <v>2686</v>
      </c>
      <c r="K23" s="23">
        <v>11.0672</v>
      </c>
      <c r="L23" s="24">
        <v>1511</v>
      </c>
      <c r="M23" s="23">
        <v>6.2257999999999996</v>
      </c>
      <c r="N23" s="24">
        <v>392</v>
      </c>
      <c r="O23" s="23">
        <v>1.6152</v>
      </c>
      <c r="P23" s="41">
        <v>106</v>
      </c>
      <c r="Q23" s="26">
        <v>0.43675000000000003</v>
      </c>
      <c r="R23" s="38">
        <v>3631</v>
      </c>
      <c r="S23" s="26">
        <v>14.960900000000001</v>
      </c>
      <c r="T23" s="65">
        <v>1365</v>
      </c>
      <c r="U23" s="66">
        <v>100</v>
      </c>
    </row>
    <row r="24" spans="1:21" s="28" customFormat="1" ht="15" customHeight="1" x14ac:dyDescent="0.2">
      <c r="A24" s="19" t="s">
        <v>17</v>
      </c>
      <c r="B24" s="29" t="s">
        <v>34</v>
      </c>
      <c r="C24" s="30">
        <v>44365</v>
      </c>
      <c r="D24" s="40">
        <v>342</v>
      </c>
      <c r="E24" s="32">
        <v>0.77090000000000003</v>
      </c>
      <c r="F24" s="33">
        <v>4253</v>
      </c>
      <c r="G24" s="32">
        <v>9.5863999999999994</v>
      </c>
      <c r="H24" s="39">
        <v>36664</v>
      </c>
      <c r="I24" s="32">
        <v>82.6417</v>
      </c>
      <c r="J24" s="33">
        <v>803</v>
      </c>
      <c r="K24" s="32">
        <v>1.81</v>
      </c>
      <c r="L24" s="33">
        <v>1803</v>
      </c>
      <c r="M24" s="32">
        <v>4.0640000000000001</v>
      </c>
      <c r="N24" s="33">
        <v>191</v>
      </c>
      <c r="O24" s="32">
        <v>0.43049999999999999</v>
      </c>
      <c r="P24" s="42">
        <v>309</v>
      </c>
      <c r="Q24" s="35">
        <v>0.69649000000000005</v>
      </c>
      <c r="R24" s="40">
        <v>4307</v>
      </c>
      <c r="S24" s="35">
        <v>9.7081</v>
      </c>
      <c r="T24" s="67">
        <v>1356</v>
      </c>
      <c r="U24" s="68">
        <v>100</v>
      </c>
    </row>
    <row r="25" spans="1:21" s="28" customFormat="1" ht="15" customHeight="1" x14ac:dyDescent="0.2">
      <c r="A25" s="19" t="s">
        <v>17</v>
      </c>
      <c r="B25" s="36" t="s">
        <v>35</v>
      </c>
      <c r="C25" s="55">
        <v>13411</v>
      </c>
      <c r="D25" s="22">
        <v>15</v>
      </c>
      <c r="E25" s="23">
        <v>0.1118</v>
      </c>
      <c r="F25" s="24">
        <v>1971</v>
      </c>
      <c r="G25" s="23">
        <v>14.696899999999999</v>
      </c>
      <c r="H25" s="24">
        <v>8311</v>
      </c>
      <c r="I25" s="23">
        <v>61.971499999999999</v>
      </c>
      <c r="J25" s="24">
        <v>1747</v>
      </c>
      <c r="K25" s="23">
        <v>13.0266</v>
      </c>
      <c r="L25" s="37">
        <v>1233</v>
      </c>
      <c r="M25" s="23">
        <v>9.1938999999999993</v>
      </c>
      <c r="N25" s="24">
        <v>57</v>
      </c>
      <c r="O25" s="23">
        <v>0.42499999999999999</v>
      </c>
      <c r="P25" s="41">
        <v>77</v>
      </c>
      <c r="Q25" s="26">
        <v>0.57416</v>
      </c>
      <c r="R25" s="22">
        <v>1691</v>
      </c>
      <c r="S25" s="26">
        <v>12.6091</v>
      </c>
      <c r="T25" s="65">
        <v>1407</v>
      </c>
      <c r="U25" s="66">
        <v>100</v>
      </c>
    </row>
    <row r="26" spans="1:21" s="28" customFormat="1" ht="15" customHeight="1" x14ac:dyDescent="0.2">
      <c r="A26" s="19" t="s">
        <v>17</v>
      </c>
      <c r="B26" s="29" t="s">
        <v>36</v>
      </c>
      <c r="C26" s="30">
        <v>10109</v>
      </c>
      <c r="D26" s="31">
        <v>32</v>
      </c>
      <c r="E26" s="32">
        <v>0.3165</v>
      </c>
      <c r="F26" s="39">
        <v>1328</v>
      </c>
      <c r="G26" s="32">
        <v>13.136799999999999</v>
      </c>
      <c r="H26" s="39">
        <v>7618</v>
      </c>
      <c r="I26" s="32">
        <v>75.358599999999996</v>
      </c>
      <c r="J26" s="33">
        <v>263</v>
      </c>
      <c r="K26" s="32">
        <v>2.6015999999999999</v>
      </c>
      <c r="L26" s="33">
        <v>767</v>
      </c>
      <c r="M26" s="32">
        <v>7.5872999999999999</v>
      </c>
      <c r="N26" s="39">
        <v>45</v>
      </c>
      <c r="O26" s="32">
        <v>0.4451</v>
      </c>
      <c r="P26" s="42">
        <v>56</v>
      </c>
      <c r="Q26" s="35">
        <v>0.55396000000000001</v>
      </c>
      <c r="R26" s="31">
        <v>848</v>
      </c>
      <c r="S26" s="35">
        <v>8.3886000000000003</v>
      </c>
      <c r="T26" s="67">
        <v>1367</v>
      </c>
      <c r="U26" s="68">
        <v>100</v>
      </c>
    </row>
    <row r="27" spans="1:21" s="28" customFormat="1" ht="15" customHeight="1" x14ac:dyDescent="0.2">
      <c r="A27" s="19" t="s">
        <v>17</v>
      </c>
      <c r="B27" s="36" t="s">
        <v>39</v>
      </c>
      <c r="C27" s="55">
        <v>4916</v>
      </c>
      <c r="D27" s="38">
        <v>19</v>
      </c>
      <c r="E27" s="23">
        <v>0.38650000000000001</v>
      </c>
      <c r="F27" s="24">
        <v>718</v>
      </c>
      <c r="G27" s="23">
        <v>14.605399999999999</v>
      </c>
      <c r="H27" s="24">
        <v>447</v>
      </c>
      <c r="I27" s="23">
        <v>9.0928000000000004</v>
      </c>
      <c r="J27" s="24">
        <v>2724</v>
      </c>
      <c r="K27" s="23">
        <v>55.410899999999998</v>
      </c>
      <c r="L27" s="37">
        <v>923</v>
      </c>
      <c r="M27" s="23">
        <v>18.775400000000001</v>
      </c>
      <c r="N27" s="24">
        <v>17</v>
      </c>
      <c r="O27" s="23">
        <v>0.3458</v>
      </c>
      <c r="P27" s="41">
        <v>68</v>
      </c>
      <c r="Q27" s="26">
        <v>1.38324</v>
      </c>
      <c r="R27" s="38">
        <v>736</v>
      </c>
      <c r="S27" s="26">
        <v>14.971500000000001</v>
      </c>
      <c r="T27" s="65">
        <v>589</v>
      </c>
      <c r="U27" s="66">
        <v>100</v>
      </c>
    </row>
    <row r="28" spans="1:21" s="28" customFormat="1" ht="15" customHeight="1" x14ac:dyDescent="0.2">
      <c r="A28" s="19" t="s">
        <v>17</v>
      </c>
      <c r="B28" s="29" t="s">
        <v>38</v>
      </c>
      <c r="C28" s="43">
        <v>62651</v>
      </c>
      <c r="D28" s="40">
        <v>144</v>
      </c>
      <c r="E28" s="32">
        <v>0.2298</v>
      </c>
      <c r="F28" s="33">
        <v>6751</v>
      </c>
      <c r="G28" s="32">
        <v>10.775600000000001</v>
      </c>
      <c r="H28" s="33">
        <v>46931</v>
      </c>
      <c r="I28" s="32">
        <v>74.908600000000007</v>
      </c>
      <c r="J28" s="33">
        <v>5972</v>
      </c>
      <c r="K28" s="32">
        <v>9.5321999999999996</v>
      </c>
      <c r="L28" s="39">
        <v>2534</v>
      </c>
      <c r="M28" s="32">
        <v>4.0446</v>
      </c>
      <c r="N28" s="33">
        <v>118</v>
      </c>
      <c r="O28" s="32">
        <v>0.1883</v>
      </c>
      <c r="P28" s="34">
        <v>201</v>
      </c>
      <c r="Q28" s="35">
        <v>0.32081999999999999</v>
      </c>
      <c r="R28" s="31">
        <v>6531</v>
      </c>
      <c r="S28" s="35">
        <v>10.4244</v>
      </c>
      <c r="T28" s="67">
        <v>1434</v>
      </c>
      <c r="U28" s="68">
        <v>100</v>
      </c>
    </row>
    <row r="29" spans="1:21" s="28" customFormat="1" ht="15" customHeight="1" x14ac:dyDescent="0.2">
      <c r="A29" s="19" t="s">
        <v>17</v>
      </c>
      <c r="B29" s="36" t="s">
        <v>37</v>
      </c>
      <c r="C29" s="21">
        <v>69048</v>
      </c>
      <c r="D29" s="22">
        <v>181</v>
      </c>
      <c r="E29" s="23">
        <v>0.2621</v>
      </c>
      <c r="F29" s="24">
        <v>10349</v>
      </c>
      <c r="G29" s="23">
        <v>14.988099999999999</v>
      </c>
      <c r="H29" s="37">
        <v>38511</v>
      </c>
      <c r="I29" s="23">
        <v>55.7742</v>
      </c>
      <c r="J29" s="24">
        <v>8596</v>
      </c>
      <c r="K29" s="23">
        <v>12.449299999999999</v>
      </c>
      <c r="L29" s="37">
        <v>9670</v>
      </c>
      <c r="M29" s="23">
        <v>14.004799999999999</v>
      </c>
      <c r="N29" s="24">
        <v>77</v>
      </c>
      <c r="O29" s="23">
        <v>0.1115</v>
      </c>
      <c r="P29" s="41">
        <v>1664</v>
      </c>
      <c r="Q29" s="26">
        <v>2.4099200000000001</v>
      </c>
      <c r="R29" s="22">
        <v>12345</v>
      </c>
      <c r="S29" s="26">
        <v>17.878900000000002</v>
      </c>
      <c r="T29" s="65">
        <v>1873</v>
      </c>
      <c r="U29" s="66">
        <v>100</v>
      </c>
    </row>
    <row r="30" spans="1:21" s="28" customFormat="1" ht="15" customHeight="1" x14ac:dyDescent="0.2">
      <c r="A30" s="19" t="s">
        <v>17</v>
      </c>
      <c r="B30" s="29" t="s">
        <v>40</v>
      </c>
      <c r="C30" s="30">
        <v>86402</v>
      </c>
      <c r="D30" s="40">
        <v>139</v>
      </c>
      <c r="E30" s="32">
        <v>0.16089999999999999</v>
      </c>
      <c r="F30" s="39">
        <v>14308</v>
      </c>
      <c r="G30" s="32">
        <v>16.559799999999999</v>
      </c>
      <c r="H30" s="33">
        <v>36646</v>
      </c>
      <c r="I30" s="32">
        <v>42.413400000000003</v>
      </c>
      <c r="J30" s="33">
        <v>2801</v>
      </c>
      <c r="K30" s="32">
        <v>3.2418</v>
      </c>
      <c r="L30" s="33">
        <v>31774</v>
      </c>
      <c r="M30" s="32">
        <v>36.7746</v>
      </c>
      <c r="N30" s="33">
        <v>130</v>
      </c>
      <c r="O30" s="32">
        <v>0.15049999999999999</v>
      </c>
      <c r="P30" s="34">
        <v>604</v>
      </c>
      <c r="Q30" s="35">
        <v>0.69906000000000001</v>
      </c>
      <c r="R30" s="31">
        <v>9047</v>
      </c>
      <c r="S30" s="35">
        <v>10.470800000000001</v>
      </c>
      <c r="T30" s="67">
        <v>3616</v>
      </c>
      <c r="U30" s="68">
        <v>100</v>
      </c>
    </row>
    <row r="31" spans="1:21" s="28" customFormat="1" ht="15" customHeight="1" x14ac:dyDescent="0.2">
      <c r="A31" s="19" t="s">
        <v>17</v>
      </c>
      <c r="B31" s="36" t="s">
        <v>41</v>
      </c>
      <c r="C31" s="55">
        <v>66886</v>
      </c>
      <c r="D31" s="22">
        <v>133</v>
      </c>
      <c r="E31" s="23">
        <v>0.1988</v>
      </c>
      <c r="F31" s="37">
        <v>19331</v>
      </c>
      <c r="G31" s="23">
        <v>28.901399999999999</v>
      </c>
      <c r="H31" s="24">
        <v>25822</v>
      </c>
      <c r="I31" s="23">
        <v>38.606000000000002</v>
      </c>
      <c r="J31" s="37">
        <v>17699</v>
      </c>
      <c r="K31" s="23">
        <v>26.461400000000001</v>
      </c>
      <c r="L31" s="24">
        <v>3252</v>
      </c>
      <c r="M31" s="23">
        <v>4.8620000000000001</v>
      </c>
      <c r="N31" s="24">
        <v>157</v>
      </c>
      <c r="O31" s="23">
        <v>0.23469999999999999</v>
      </c>
      <c r="P31" s="25">
        <v>492</v>
      </c>
      <c r="Q31" s="26">
        <v>0.73558000000000001</v>
      </c>
      <c r="R31" s="22">
        <v>9196</v>
      </c>
      <c r="S31" s="26">
        <v>13.748799999999999</v>
      </c>
      <c r="T31" s="65">
        <v>2170</v>
      </c>
      <c r="U31" s="66">
        <v>99.953999999999994</v>
      </c>
    </row>
    <row r="32" spans="1:21" s="28" customFormat="1" ht="15" customHeight="1" x14ac:dyDescent="0.2">
      <c r="A32" s="19" t="s">
        <v>17</v>
      </c>
      <c r="B32" s="29" t="s">
        <v>43</v>
      </c>
      <c r="C32" s="30">
        <v>10110</v>
      </c>
      <c r="D32" s="31">
        <v>52</v>
      </c>
      <c r="E32" s="32">
        <v>0.51429999999999998</v>
      </c>
      <c r="F32" s="33">
        <v>1194</v>
      </c>
      <c r="G32" s="32">
        <v>11.8101</v>
      </c>
      <c r="H32" s="33">
        <v>8282</v>
      </c>
      <c r="I32" s="32">
        <v>81.918899999999994</v>
      </c>
      <c r="J32" s="33">
        <v>93</v>
      </c>
      <c r="K32" s="32">
        <v>0.91990000000000005</v>
      </c>
      <c r="L32" s="39">
        <v>374</v>
      </c>
      <c r="M32" s="32">
        <v>3.6993</v>
      </c>
      <c r="N32" s="39">
        <v>29</v>
      </c>
      <c r="O32" s="32">
        <v>0.2868</v>
      </c>
      <c r="P32" s="42">
        <v>86</v>
      </c>
      <c r="Q32" s="35">
        <v>0.85063999999999995</v>
      </c>
      <c r="R32" s="40">
        <v>831</v>
      </c>
      <c r="S32" s="35">
        <v>8.2195999999999998</v>
      </c>
      <c r="T32" s="67">
        <v>978</v>
      </c>
      <c r="U32" s="68">
        <v>100</v>
      </c>
    </row>
    <row r="33" spans="1:21" s="28" customFormat="1" ht="15" customHeight="1" x14ac:dyDescent="0.2">
      <c r="A33" s="19" t="s">
        <v>17</v>
      </c>
      <c r="B33" s="36" t="s">
        <v>42</v>
      </c>
      <c r="C33" s="21">
        <v>30914</v>
      </c>
      <c r="D33" s="38">
        <v>60</v>
      </c>
      <c r="E33" s="23">
        <v>0.19409999999999999</v>
      </c>
      <c r="F33" s="24">
        <v>4611</v>
      </c>
      <c r="G33" s="23">
        <v>14.9156</v>
      </c>
      <c r="H33" s="37">
        <v>17609</v>
      </c>
      <c r="I33" s="23">
        <v>56.961199999999998</v>
      </c>
      <c r="J33" s="24">
        <v>3052</v>
      </c>
      <c r="K33" s="23">
        <v>9.8725000000000005</v>
      </c>
      <c r="L33" s="24">
        <v>4513</v>
      </c>
      <c r="M33" s="23">
        <v>14.598599999999999</v>
      </c>
      <c r="N33" s="37">
        <v>696</v>
      </c>
      <c r="O33" s="23">
        <v>2.2513999999999998</v>
      </c>
      <c r="P33" s="41">
        <v>373</v>
      </c>
      <c r="Q33" s="26">
        <v>1.2065699999999999</v>
      </c>
      <c r="R33" s="38">
        <v>3395</v>
      </c>
      <c r="S33" s="26">
        <v>10.982100000000001</v>
      </c>
      <c r="T33" s="65">
        <v>2372</v>
      </c>
      <c r="U33" s="66">
        <v>100</v>
      </c>
    </row>
    <row r="34" spans="1:21" s="28" customFormat="1" ht="15" customHeight="1" x14ac:dyDescent="0.2">
      <c r="A34" s="19" t="s">
        <v>17</v>
      </c>
      <c r="B34" s="29" t="s">
        <v>44</v>
      </c>
      <c r="C34" s="43">
        <v>1570</v>
      </c>
      <c r="D34" s="31">
        <v>889</v>
      </c>
      <c r="E34" s="32">
        <v>56.624200000000002</v>
      </c>
      <c r="F34" s="33">
        <v>86</v>
      </c>
      <c r="G34" s="32">
        <v>5.4776999999999996</v>
      </c>
      <c r="H34" s="39">
        <v>223</v>
      </c>
      <c r="I34" s="32">
        <v>14.203799999999999</v>
      </c>
      <c r="J34" s="33">
        <v>30</v>
      </c>
      <c r="K34" s="32">
        <v>1.9108000000000001</v>
      </c>
      <c r="L34" s="39">
        <v>295</v>
      </c>
      <c r="M34" s="32">
        <v>18.7898</v>
      </c>
      <c r="N34" s="39">
        <v>5</v>
      </c>
      <c r="O34" s="32">
        <v>0.31850000000000001</v>
      </c>
      <c r="P34" s="34">
        <v>42</v>
      </c>
      <c r="Q34" s="35">
        <v>2.67516</v>
      </c>
      <c r="R34" s="40">
        <v>281</v>
      </c>
      <c r="S34" s="35">
        <v>17.898099999999999</v>
      </c>
      <c r="T34" s="67">
        <v>825</v>
      </c>
      <c r="U34" s="68">
        <v>100</v>
      </c>
    </row>
    <row r="35" spans="1:21" s="28" customFormat="1" ht="15" customHeight="1" x14ac:dyDescent="0.2">
      <c r="A35" s="19" t="s">
        <v>17</v>
      </c>
      <c r="B35" s="36" t="s">
        <v>47</v>
      </c>
      <c r="C35" s="55">
        <v>17918</v>
      </c>
      <c r="D35" s="38">
        <v>84</v>
      </c>
      <c r="E35" s="23">
        <v>0.46879999999999999</v>
      </c>
      <c r="F35" s="24">
        <v>2369</v>
      </c>
      <c r="G35" s="23">
        <v>13.221299999999999</v>
      </c>
      <c r="H35" s="37">
        <v>12926</v>
      </c>
      <c r="I35" s="23">
        <v>72.139700000000005</v>
      </c>
      <c r="J35" s="24">
        <v>1180</v>
      </c>
      <c r="K35" s="23">
        <v>6.5856000000000003</v>
      </c>
      <c r="L35" s="37">
        <v>1226</v>
      </c>
      <c r="M35" s="23">
        <v>6.8422999999999998</v>
      </c>
      <c r="N35" s="24">
        <v>53</v>
      </c>
      <c r="O35" s="23">
        <v>0.29580000000000001</v>
      </c>
      <c r="P35" s="41">
        <v>80</v>
      </c>
      <c r="Q35" s="26">
        <v>0.44647999999999999</v>
      </c>
      <c r="R35" s="38">
        <v>1828</v>
      </c>
      <c r="S35" s="26">
        <v>10.202</v>
      </c>
      <c r="T35" s="65">
        <v>1064</v>
      </c>
      <c r="U35" s="66">
        <v>100</v>
      </c>
    </row>
    <row r="36" spans="1:21" s="28" customFormat="1" ht="15" customHeight="1" x14ac:dyDescent="0.2">
      <c r="A36" s="19" t="s">
        <v>17</v>
      </c>
      <c r="B36" s="29" t="s">
        <v>51</v>
      </c>
      <c r="C36" s="43">
        <v>77567</v>
      </c>
      <c r="D36" s="40">
        <v>120</v>
      </c>
      <c r="E36" s="32">
        <v>0.1547</v>
      </c>
      <c r="F36" s="33">
        <v>4610</v>
      </c>
      <c r="G36" s="32">
        <v>5.9432</v>
      </c>
      <c r="H36" s="33">
        <v>68715</v>
      </c>
      <c r="I36" s="32">
        <v>88.587900000000005</v>
      </c>
      <c r="J36" s="39">
        <v>1167</v>
      </c>
      <c r="K36" s="32">
        <v>1.5044999999999999</v>
      </c>
      <c r="L36" s="39">
        <v>2004</v>
      </c>
      <c r="M36" s="32">
        <v>2.5836000000000001</v>
      </c>
      <c r="N36" s="33">
        <v>532</v>
      </c>
      <c r="O36" s="32">
        <v>0.68589999999999995</v>
      </c>
      <c r="P36" s="42">
        <v>419</v>
      </c>
      <c r="Q36" s="35">
        <v>0.54017999999999999</v>
      </c>
      <c r="R36" s="40">
        <v>12398</v>
      </c>
      <c r="S36" s="35">
        <v>15.983599999999999</v>
      </c>
      <c r="T36" s="67">
        <v>658</v>
      </c>
      <c r="U36" s="68">
        <v>100</v>
      </c>
    </row>
    <row r="37" spans="1:21" s="28" customFormat="1" ht="15" customHeight="1" x14ac:dyDescent="0.2">
      <c r="A37" s="19" t="s">
        <v>17</v>
      </c>
      <c r="B37" s="36" t="s">
        <v>48</v>
      </c>
      <c r="C37" s="21">
        <v>3243</v>
      </c>
      <c r="D37" s="22">
        <v>7</v>
      </c>
      <c r="E37" s="23">
        <v>0.21579999999999999</v>
      </c>
      <c r="F37" s="24">
        <v>1004</v>
      </c>
      <c r="G37" s="23">
        <v>30.959</v>
      </c>
      <c r="H37" s="24">
        <v>1045</v>
      </c>
      <c r="I37" s="23">
        <v>32.223300000000002</v>
      </c>
      <c r="J37" s="24">
        <v>548</v>
      </c>
      <c r="K37" s="23">
        <v>16.8979</v>
      </c>
      <c r="L37" s="24">
        <v>569</v>
      </c>
      <c r="M37" s="23">
        <v>17.545500000000001</v>
      </c>
      <c r="N37" s="37">
        <v>8</v>
      </c>
      <c r="O37" s="23">
        <v>0.2467</v>
      </c>
      <c r="P37" s="41">
        <v>62</v>
      </c>
      <c r="Q37" s="26">
        <v>1.91181</v>
      </c>
      <c r="R37" s="38">
        <v>473</v>
      </c>
      <c r="S37" s="26">
        <v>14.5853</v>
      </c>
      <c r="T37" s="65">
        <v>483</v>
      </c>
      <c r="U37" s="66">
        <v>100</v>
      </c>
    </row>
    <row r="38" spans="1:21" s="28" customFormat="1" ht="15" customHeight="1" x14ac:dyDescent="0.2">
      <c r="A38" s="19" t="s">
        <v>17</v>
      </c>
      <c r="B38" s="29" t="s">
        <v>49</v>
      </c>
      <c r="C38" s="30">
        <v>60846</v>
      </c>
      <c r="D38" s="31">
        <v>53</v>
      </c>
      <c r="E38" s="32">
        <v>8.7099999999999997E-2</v>
      </c>
      <c r="F38" s="33">
        <v>6773</v>
      </c>
      <c r="G38" s="32">
        <v>11.131399999999999</v>
      </c>
      <c r="H38" s="33">
        <v>46374</v>
      </c>
      <c r="I38" s="32">
        <v>76.215400000000002</v>
      </c>
      <c r="J38" s="33">
        <v>2349</v>
      </c>
      <c r="K38" s="32">
        <v>3.8605999999999998</v>
      </c>
      <c r="L38" s="33">
        <v>4932</v>
      </c>
      <c r="M38" s="32">
        <v>8.1057000000000006</v>
      </c>
      <c r="N38" s="33">
        <v>116</v>
      </c>
      <c r="O38" s="32">
        <v>0.19059999999999999</v>
      </c>
      <c r="P38" s="34">
        <v>249</v>
      </c>
      <c r="Q38" s="35">
        <v>0.40922999999999998</v>
      </c>
      <c r="R38" s="40">
        <v>3682</v>
      </c>
      <c r="S38" s="35">
        <v>6.0513000000000003</v>
      </c>
      <c r="T38" s="67">
        <v>2577</v>
      </c>
      <c r="U38" s="68">
        <v>100</v>
      </c>
    </row>
    <row r="39" spans="1:21" s="28" customFormat="1" ht="15" customHeight="1" x14ac:dyDescent="0.2">
      <c r="A39" s="19" t="s">
        <v>17</v>
      </c>
      <c r="B39" s="36" t="s">
        <v>50</v>
      </c>
      <c r="C39" s="21">
        <v>51045</v>
      </c>
      <c r="D39" s="38">
        <v>8851</v>
      </c>
      <c r="E39" s="23">
        <v>17.339600000000001</v>
      </c>
      <c r="F39" s="24">
        <v>733</v>
      </c>
      <c r="G39" s="23">
        <v>1.4359999999999999</v>
      </c>
      <c r="H39" s="37">
        <v>39230</v>
      </c>
      <c r="I39" s="23">
        <v>76.853800000000007</v>
      </c>
      <c r="J39" s="24">
        <v>252</v>
      </c>
      <c r="K39" s="23">
        <v>0.49370000000000003</v>
      </c>
      <c r="L39" s="37">
        <v>1608</v>
      </c>
      <c r="M39" s="23">
        <v>3.1501999999999999</v>
      </c>
      <c r="N39" s="24">
        <v>54</v>
      </c>
      <c r="O39" s="23">
        <v>0.10580000000000001</v>
      </c>
      <c r="P39" s="41">
        <v>317</v>
      </c>
      <c r="Q39" s="26">
        <v>0.62102000000000002</v>
      </c>
      <c r="R39" s="22">
        <v>9241</v>
      </c>
      <c r="S39" s="26">
        <v>18.1036</v>
      </c>
      <c r="T39" s="65">
        <v>880</v>
      </c>
      <c r="U39" s="66">
        <v>100</v>
      </c>
    </row>
    <row r="40" spans="1:21" s="28" customFormat="1" ht="15" customHeight="1" x14ac:dyDescent="0.2">
      <c r="A40" s="19" t="s">
        <v>17</v>
      </c>
      <c r="B40" s="29" t="s">
        <v>52</v>
      </c>
      <c r="C40" s="43">
        <v>218700</v>
      </c>
      <c r="D40" s="31">
        <v>817</v>
      </c>
      <c r="E40" s="32">
        <v>0.37359999999999999</v>
      </c>
      <c r="F40" s="33">
        <v>43081</v>
      </c>
      <c r="G40" s="32">
        <v>19.698699999999999</v>
      </c>
      <c r="H40" s="33">
        <v>142083</v>
      </c>
      <c r="I40" s="32">
        <v>64.967100000000002</v>
      </c>
      <c r="J40" s="39">
        <v>12394</v>
      </c>
      <c r="K40" s="32">
        <v>5.6670999999999996</v>
      </c>
      <c r="L40" s="39">
        <v>18924</v>
      </c>
      <c r="M40" s="32">
        <v>8.6529000000000007</v>
      </c>
      <c r="N40" s="33">
        <v>834</v>
      </c>
      <c r="O40" s="32">
        <v>0.38129999999999997</v>
      </c>
      <c r="P40" s="34">
        <v>567</v>
      </c>
      <c r="Q40" s="35">
        <v>0.25925999999999999</v>
      </c>
      <c r="R40" s="40">
        <v>47306</v>
      </c>
      <c r="S40" s="35">
        <v>21.630500000000001</v>
      </c>
      <c r="T40" s="67">
        <v>4916</v>
      </c>
      <c r="U40" s="68">
        <v>100</v>
      </c>
    </row>
    <row r="41" spans="1:21" s="28" customFormat="1" ht="15" customHeight="1" x14ac:dyDescent="0.2">
      <c r="A41" s="19" t="s">
        <v>17</v>
      </c>
      <c r="B41" s="36" t="s">
        <v>45</v>
      </c>
      <c r="C41" s="21">
        <v>96582</v>
      </c>
      <c r="D41" s="38">
        <v>339</v>
      </c>
      <c r="E41" s="23">
        <v>0.35099999999999998</v>
      </c>
      <c r="F41" s="24">
        <v>9141</v>
      </c>
      <c r="G41" s="23">
        <v>9.4644999999999992</v>
      </c>
      <c r="H41" s="24">
        <v>79803</v>
      </c>
      <c r="I41" s="23">
        <v>82.627200000000002</v>
      </c>
      <c r="J41" s="24">
        <v>2532</v>
      </c>
      <c r="K41" s="23">
        <v>2.6215999999999999</v>
      </c>
      <c r="L41" s="37">
        <v>4088</v>
      </c>
      <c r="M41" s="23">
        <v>4.2327000000000004</v>
      </c>
      <c r="N41" s="37">
        <v>270</v>
      </c>
      <c r="O41" s="23">
        <v>0.27960000000000002</v>
      </c>
      <c r="P41" s="25">
        <v>409</v>
      </c>
      <c r="Q41" s="26">
        <v>0.42347000000000001</v>
      </c>
      <c r="R41" s="22">
        <v>15601</v>
      </c>
      <c r="S41" s="26">
        <v>16.153099999999998</v>
      </c>
      <c r="T41" s="65">
        <v>2618</v>
      </c>
      <c r="U41" s="66">
        <v>100</v>
      </c>
    </row>
    <row r="42" spans="1:21" s="28" customFormat="1" ht="15" customHeight="1" x14ac:dyDescent="0.2">
      <c r="A42" s="19" t="s">
        <v>17</v>
      </c>
      <c r="B42" s="29" t="s">
        <v>46</v>
      </c>
      <c r="C42" s="43">
        <v>3146</v>
      </c>
      <c r="D42" s="31">
        <v>194</v>
      </c>
      <c r="E42" s="32">
        <v>6.1665999999999999</v>
      </c>
      <c r="F42" s="33">
        <v>654</v>
      </c>
      <c r="G42" s="32">
        <v>20.7883</v>
      </c>
      <c r="H42" s="33">
        <v>808</v>
      </c>
      <c r="I42" s="32">
        <v>25.683399999999999</v>
      </c>
      <c r="J42" s="39">
        <v>1032</v>
      </c>
      <c r="K42" s="32">
        <v>32.803600000000003</v>
      </c>
      <c r="L42" s="39">
        <v>424</v>
      </c>
      <c r="M42" s="32">
        <v>13.477399999999999</v>
      </c>
      <c r="N42" s="39">
        <v>27</v>
      </c>
      <c r="O42" s="32">
        <v>0.85819999999999996</v>
      </c>
      <c r="P42" s="34">
        <v>7</v>
      </c>
      <c r="Q42" s="35">
        <v>0.2225</v>
      </c>
      <c r="R42" s="40">
        <v>444</v>
      </c>
      <c r="S42" s="35">
        <v>14.113200000000001</v>
      </c>
      <c r="T42" s="67">
        <v>481</v>
      </c>
      <c r="U42" s="68">
        <v>100</v>
      </c>
    </row>
    <row r="43" spans="1:21" s="28" customFormat="1" ht="15" customHeight="1" x14ac:dyDescent="0.2">
      <c r="A43" s="19" t="s">
        <v>17</v>
      </c>
      <c r="B43" s="36" t="s">
        <v>53</v>
      </c>
      <c r="C43" s="21">
        <v>35456</v>
      </c>
      <c r="D43" s="22">
        <v>48</v>
      </c>
      <c r="E43" s="23">
        <v>0.13539999999999999</v>
      </c>
      <c r="F43" s="24">
        <v>7830</v>
      </c>
      <c r="G43" s="23">
        <v>22.0837</v>
      </c>
      <c r="H43" s="37">
        <v>14775</v>
      </c>
      <c r="I43" s="23">
        <v>41.671399999999998</v>
      </c>
      <c r="J43" s="24">
        <v>6941</v>
      </c>
      <c r="K43" s="23">
        <v>19.5764</v>
      </c>
      <c r="L43" s="24">
        <v>5297</v>
      </c>
      <c r="M43" s="23">
        <v>14.9396</v>
      </c>
      <c r="N43" s="24">
        <v>140</v>
      </c>
      <c r="O43" s="23">
        <v>0.39489999999999997</v>
      </c>
      <c r="P43" s="25">
        <v>425</v>
      </c>
      <c r="Q43" s="26">
        <v>1.1986699999999999</v>
      </c>
      <c r="R43" s="38">
        <v>4196</v>
      </c>
      <c r="S43" s="26">
        <v>11.8344</v>
      </c>
      <c r="T43" s="65">
        <v>3631</v>
      </c>
      <c r="U43" s="66">
        <v>100</v>
      </c>
    </row>
    <row r="44" spans="1:21" s="28" customFormat="1" ht="15" customHeight="1" x14ac:dyDescent="0.2">
      <c r="A44" s="19" t="s">
        <v>17</v>
      </c>
      <c r="B44" s="29" t="s">
        <v>54</v>
      </c>
      <c r="C44" s="30">
        <v>45897</v>
      </c>
      <c r="D44" s="31">
        <v>1387</v>
      </c>
      <c r="E44" s="32">
        <v>3.0219999999999998</v>
      </c>
      <c r="F44" s="39">
        <v>3716</v>
      </c>
      <c r="G44" s="32">
        <v>8.0963999999999992</v>
      </c>
      <c r="H44" s="33">
        <v>37629</v>
      </c>
      <c r="I44" s="32">
        <v>81.985799999999998</v>
      </c>
      <c r="J44" s="33">
        <v>518</v>
      </c>
      <c r="K44" s="32">
        <v>1.1286</v>
      </c>
      <c r="L44" s="33">
        <v>1384</v>
      </c>
      <c r="M44" s="32">
        <v>3.0154000000000001</v>
      </c>
      <c r="N44" s="39">
        <v>807</v>
      </c>
      <c r="O44" s="32">
        <v>1.7583</v>
      </c>
      <c r="P44" s="42">
        <v>456</v>
      </c>
      <c r="Q44" s="35">
        <v>0.99353000000000002</v>
      </c>
      <c r="R44" s="40">
        <v>7170</v>
      </c>
      <c r="S44" s="35">
        <v>15.6219</v>
      </c>
      <c r="T44" s="67">
        <v>1815</v>
      </c>
      <c r="U44" s="68">
        <v>100</v>
      </c>
    </row>
    <row r="45" spans="1:21" s="28" customFormat="1" ht="15" customHeight="1" x14ac:dyDescent="0.2">
      <c r="A45" s="19" t="s">
        <v>17</v>
      </c>
      <c r="B45" s="36" t="s">
        <v>55</v>
      </c>
      <c r="C45" s="21">
        <v>51953</v>
      </c>
      <c r="D45" s="38">
        <v>662</v>
      </c>
      <c r="E45" s="23">
        <v>1.2742</v>
      </c>
      <c r="F45" s="24">
        <v>4441</v>
      </c>
      <c r="G45" s="23">
        <v>8.5480999999999998</v>
      </c>
      <c r="H45" s="37">
        <v>39490</v>
      </c>
      <c r="I45" s="23">
        <v>76.010999999999996</v>
      </c>
      <c r="J45" s="24">
        <v>1473</v>
      </c>
      <c r="K45" s="23">
        <v>2.8353000000000002</v>
      </c>
      <c r="L45" s="37">
        <v>4516</v>
      </c>
      <c r="M45" s="23">
        <v>8.6925000000000008</v>
      </c>
      <c r="N45" s="24">
        <v>1007</v>
      </c>
      <c r="O45" s="23">
        <v>1.9382999999999999</v>
      </c>
      <c r="P45" s="25">
        <v>364</v>
      </c>
      <c r="Q45" s="26">
        <v>0.70062999999999998</v>
      </c>
      <c r="R45" s="22">
        <v>8862</v>
      </c>
      <c r="S45" s="26">
        <v>17.057700000000001</v>
      </c>
      <c r="T45" s="65">
        <v>1283</v>
      </c>
      <c r="U45" s="66">
        <v>100</v>
      </c>
    </row>
    <row r="46" spans="1:21" s="28" customFormat="1" ht="15" customHeight="1" x14ac:dyDescent="0.2">
      <c r="A46" s="19" t="s">
        <v>17</v>
      </c>
      <c r="B46" s="29" t="s">
        <v>56</v>
      </c>
      <c r="C46" s="30">
        <v>51684</v>
      </c>
      <c r="D46" s="31">
        <v>59</v>
      </c>
      <c r="E46" s="32">
        <v>0.1142</v>
      </c>
      <c r="F46" s="33">
        <v>9538</v>
      </c>
      <c r="G46" s="32">
        <v>18.454499999999999</v>
      </c>
      <c r="H46" s="33">
        <v>32718</v>
      </c>
      <c r="I46" s="32">
        <v>63.303899999999999</v>
      </c>
      <c r="J46" s="33">
        <v>3547</v>
      </c>
      <c r="K46" s="32">
        <v>6.8628999999999998</v>
      </c>
      <c r="L46" s="39">
        <v>4707</v>
      </c>
      <c r="M46" s="32">
        <v>9.1073000000000004</v>
      </c>
      <c r="N46" s="39">
        <v>81</v>
      </c>
      <c r="O46" s="32">
        <v>0.15670000000000001</v>
      </c>
      <c r="P46" s="42">
        <v>1034</v>
      </c>
      <c r="Q46" s="35">
        <v>2.0006200000000001</v>
      </c>
      <c r="R46" s="31">
        <v>9971</v>
      </c>
      <c r="S46" s="35">
        <v>19.292200000000001</v>
      </c>
      <c r="T46" s="67">
        <v>3027</v>
      </c>
      <c r="U46" s="68">
        <v>100</v>
      </c>
    </row>
    <row r="47" spans="1:21" s="28" customFormat="1" ht="15" customHeight="1" x14ac:dyDescent="0.2">
      <c r="A47" s="19" t="s">
        <v>17</v>
      </c>
      <c r="B47" s="36" t="s">
        <v>57</v>
      </c>
      <c r="C47" s="55">
        <v>7844</v>
      </c>
      <c r="D47" s="22">
        <v>45</v>
      </c>
      <c r="E47" s="23">
        <v>0.57369999999999999</v>
      </c>
      <c r="F47" s="37">
        <v>403</v>
      </c>
      <c r="G47" s="23">
        <v>5.1376999999999997</v>
      </c>
      <c r="H47" s="37">
        <v>5711</v>
      </c>
      <c r="I47" s="23">
        <v>72.807199999999995</v>
      </c>
      <c r="J47" s="37">
        <v>766</v>
      </c>
      <c r="K47" s="23">
        <v>9.7653999999999996</v>
      </c>
      <c r="L47" s="37">
        <v>580</v>
      </c>
      <c r="M47" s="23">
        <v>7.3941999999999997</v>
      </c>
      <c r="N47" s="24">
        <v>21</v>
      </c>
      <c r="O47" s="23">
        <v>0.26769999999999999</v>
      </c>
      <c r="P47" s="25">
        <v>318</v>
      </c>
      <c r="Q47" s="26">
        <v>4.0540500000000002</v>
      </c>
      <c r="R47" s="38">
        <v>1205</v>
      </c>
      <c r="S47" s="26">
        <v>15.3621</v>
      </c>
      <c r="T47" s="65">
        <v>308</v>
      </c>
      <c r="U47" s="66">
        <v>100</v>
      </c>
    </row>
    <row r="48" spans="1:21" s="28" customFormat="1" ht="15" customHeight="1" x14ac:dyDescent="0.2">
      <c r="A48" s="19" t="s">
        <v>17</v>
      </c>
      <c r="B48" s="29" t="s">
        <v>58</v>
      </c>
      <c r="C48" s="30">
        <v>43087</v>
      </c>
      <c r="D48" s="40">
        <v>259</v>
      </c>
      <c r="E48" s="32">
        <v>0.60109999999999997</v>
      </c>
      <c r="F48" s="33">
        <v>3679</v>
      </c>
      <c r="G48" s="32">
        <v>8.5385000000000009</v>
      </c>
      <c r="H48" s="39">
        <v>35204</v>
      </c>
      <c r="I48" s="32">
        <v>81.704499999999996</v>
      </c>
      <c r="J48" s="33">
        <v>447</v>
      </c>
      <c r="K48" s="32">
        <v>1.0374000000000001</v>
      </c>
      <c r="L48" s="33">
        <v>2903</v>
      </c>
      <c r="M48" s="32">
        <v>6.7374999999999998</v>
      </c>
      <c r="N48" s="39">
        <v>210</v>
      </c>
      <c r="O48" s="32">
        <v>0.4874</v>
      </c>
      <c r="P48" s="42">
        <v>385</v>
      </c>
      <c r="Q48" s="35">
        <v>0.89354</v>
      </c>
      <c r="R48" s="40">
        <v>5328</v>
      </c>
      <c r="S48" s="35">
        <v>12.3657</v>
      </c>
      <c r="T48" s="67">
        <v>1236</v>
      </c>
      <c r="U48" s="68">
        <v>100</v>
      </c>
    </row>
    <row r="49" spans="1:26" s="28" customFormat="1" ht="15" customHeight="1" x14ac:dyDescent="0.2">
      <c r="A49" s="19" t="s">
        <v>17</v>
      </c>
      <c r="B49" s="36" t="s">
        <v>59</v>
      </c>
      <c r="C49" s="55">
        <v>3603</v>
      </c>
      <c r="D49" s="22">
        <v>48</v>
      </c>
      <c r="E49" s="23">
        <v>1.3322000000000001</v>
      </c>
      <c r="F49" s="24">
        <v>816</v>
      </c>
      <c r="G49" s="23">
        <v>22.6478</v>
      </c>
      <c r="H49" s="24">
        <v>1185</v>
      </c>
      <c r="I49" s="23">
        <v>32.889299999999999</v>
      </c>
      <c r="J49" s="24">
        <v>783</v>
      </c>
      <c r="K49" s="23">
        <v>21.7319</v>
      </c>
      <c r="L49" s="37">
        <v>756</v>
      </c>
      <c r="M49" s="23">
        <v>20.982500000000002</v>
      </c>
      <c r="N49" s="37">
        <v>4</v>
      </c>
      <c r="O49" s="23">
        <v>0.111</v>
      </c>
      <c r="P49" s="25">
        <v>11</v>
      </c>
      <c r="Q49" s="26">
        <v>0.30530000000000002</v>
      </c>
      <c r="R49" s="38">
        <v>421</v>
      </c>
      <c r="S49" s="26">
        <v>11.684699999999999</v>
      </c>
      <c r="T49" s="65">
        <v>688</v>
      </c>
      <c r="U49" s="66">
        <v>100</v>
      </c>
    </row>
    <row r="50" spans="1:26" s="28" customFormat="1" ht="15" customHeight="1" x14ac:dyDescent="0.2">
      <c r="A50" s="19" t="s">
        <v>17</v>
      </c>
      <c r="B50" s="29" t="s">
        <v>60</v>
      </c>
      <c r="C50" s="30">
        <v>39953</v>
      </c>
      <c r="D50" s="31">
        <v>47</v>
      </c>
      <c r="E50" s="32">
        <v>0.1176</v>
      </c>
      <c r="F50" s="33">
        <v>3481</v>
      </c>
      <c r="G50" s="32">
        <v>8.7126999999999999</v>
      </c>
      <c r="H50" s="39">
        <v>30123</v>
      </c>
      <c r="I50" s="32">
        <v>75.396100000000004</v>
      </c>
      <c r="J50" s="33">
        <v>1804</v>
      </c>
      <c r="K50" s="32">
        <v>4.5152999999999999</v>
      </c>
      <c r="L50" s="33">
        <v>4197</v>
      </c>
      <c r="M50" s="32">
        <v>10.504799999999999</v>
      </c>
      <c r="N50" s="39">
        <v>98</v>
      </c>
      <c r="O50" s="32">
        <v>0.24529999999999999</v>
      </c>
      <c r="P50" s="42">
        <v>203</v>
      </c>
      <c r="Q50" s="35">
        <v>0.5081</v>
      </c>
      <c r="R50" s="31">
        <v>4154</v>
      </c>
      <c r="S50" s="35">
        <v>10.3972</v>
      </c>
      <c r="T50" s="67">
        <v>1818</v>
      </c>
      <c r="U50" s="68">
        <v>100</v>
      </c>
    </row>
    <row r="51" spans="1:26" s="28" customFormat="1" ht="15" customHeight="1" x14ac:dyDescent="0.2">
      <c r="A51" s="19" t="s">
        <v>17</v>
      </c>
      <c r="B51" s="36" t="s">
        <v>61</v>
      </c>
      <c r="C51" s="21">
        <v>912839</v>
      </c>
      <c r="D51" s="22">
        <v>2953</v>
      </c>
      <c r="E51" s="23">
        <v>0.32350000000000001</v>
      </c>
      <c r="F51" s="37">
        <v>52401</v>
      </c>
      <c r="G51" s="23">
        <v>5.7404000000000002</v>
      </c>
      <c r="H51" s="24">
        <v>821042</v>
      </c>
      <c r="I51" s="23">
        <v>89.943799999999996</v>
      </c>
      <c r="J51" s="24">
        <v>12802</v>
      </c>
      <c r="K51" s="23">
        <v>1.4024000000000001</v>
      </c>
      <c r="L51" s="24">
        <v>20813</v>
      </c>
      <c r="M51" s="23">
        <v>2.2799999999999998</v>
      </c>
      <c r="N51" s="37">
        <v>867</v>
      </c>
      <c r="O51" s="23">
        <v>9.5000000000000001E-2</v>
      </c>
      <c r="P51" s="25">
        <v>1961</v>
      </c>
      <c r="Q51" s="26">
        <v>0.21482000000000001</v>
      </c>
      <c r="R51" s="22">
        <v>66462</v>
      </c>
      <c r="S51" s="26">
        <v>7.2808000000000002</v>
      </c>
      <c r="T51" s="65">
        <v>8616</v>
      </c>
      <c r="U51" s="66">
        <v>100</v>
      </c>
    </row>
    <row r="52" spans="1:26" s="28" customFormat="1" ht="15" customHeight="1" x14ac:dyDescent="0.2">
      <c r="A52" s="19" t="s">
        <v>17</v>
      </c>
      <c r="B52" s="29" t="s">
        <v>62</v>
      </c>
      <c r="C52" s="30">
        <v>47486</v>
      </c>
      <c r="D52" s="40">
        <v>1175</v>
      </c>
      <c r="E52" s="32">
        <v>2.4744000000000002</v>
      </c>
      <c r="F52" s="33">
        <v>3338</v>
      </c>
      <c r="G52" s="32">
        <v>7.0293999999999999</v>
      </c>
      <c r="H52" s="39">
        <v>37158</v>
      </c>
      <c r="I52" s="32">
        <v>78.250399999999999</v>
      </c>
      <c r="J52" s="39">
        <v>1416</v>
      </c>
      <c r="K52" s="32">
        <v>2.9819</v>
      </c>
      <c r="L52" s="33">
        <v>2724</v>
      </c>
      <c r="M52" s="32">
        <v>5.7363999999999997</v>
      </c>
      <c r="N52" s="39">
        <v>1361</v>
      </c>
      <c r="O52" s="32">
        <v>2.8660999999999999</v>
      </c>
      <c r="P52" s="34">
        <v>314</v>
      </c>
      <c r="Q52" s="35">
        <v>0.66125</v>
      </c>
      <c r="R52" s="31">
        <v>6678</v>
      </c>
      <c r="S52" s="35">
        <v>14.0631</v>
      </c>
      <c r="T52" s="67">
        <v>1009</v>
      </c>
      <c r="U52" s="68">
        <v>100</v>
      </c>
    </row>
    <row r="53" spans="1:26" s="28" customFormat="1" ht="15" customHeight="1" x14ac:dyDescent="0.2">
      <c r="A53" s="19" t="s">
        <v>17</v>
      </c>
      <c r="B53" s="36" t="s">
        <v>63</v>
      </c>
      <c r="C53" s="55">
        <v>1364</v>
      </c>
      <c r="D53" s="38">
        <v>1</v>
      </c>
      <c r="E53" s="23">
        <v>7.3300000000000004E-2</v>
      </c>
      <c r="F53" s="24">
        <v>606</v>
      </c>
      <c r="G53" s="23">
        <v>44.428199999999997</v>
      </c>
      <c r="H53" s="37">
        <v>93</v>
      </c>
      <c r="I53" s="23">
        <v>6.8182</v>
      </c>
      <c r="J53" s="24">
        <v>390</v>
      </c>
      <c r="K53" s="23">
        <v>28.592400000000001</v>
      </c>
      <c r="L53" s="37">
        <v>231</v>
      </c>
      <c r="M53" s="23">
        <v>16.935500000000001</v>
      </c>
      <c r="N53" s="37">
        <v>5</v>
      </c>
      <c r="O53" s="23">
        <v>0.36659999999999998</v>
      </c>
      <c r="P53" s="25">
        <v>38</v>
      </c>
      <c r="Q53" s="26">
        <v>2.78592</v>
      </c>
      <c r="R53" s="38">
        <v>138</v>
      </c>
      <c r="S53" s="26">
        <v>10.1173</v>
      </c>
      <c r="T53" s="65">
        <v>306</v>
      </c>
      <c r="U53" s="66">
        <v>100</v>
      </c>
    </row>
    <row r="54" spans="1:26" s="28" customFormat="1" ht="15" customHeight="1" x14ac:dyDescent="0.2">
      <c r="A54" s="19" t="s">
        <v>17</v>
      </c>
      <c r="B54" s="29" t="s">
        <v>64</v>
      </c>
      <c r="C54" s="30">
        <v>101365</v>
      </c>
      <c r="D54" s="40">
        <v>397</v>
      </c>
      <c r="E54" s="32">
        <v>0.39169999999999999</v>
      </c>
      <c r="F54" s="33">
        <v>15081</v>
      </c>
      <c r="G54" s="44">
        <v>14.8779</v>
      </c>
      <c r="H54" s="39">
        <v>68862</v>
      </c>
      <c r="I54" s="44">
        <v>67.934700000000007</v>
      </c>
      <c r="J54" s="33">
        <v>6714</v>
      </c>
      <c r="K54" s="32">
        <v>6.6235999999999997</v>
      </c>
      <c r="L54" s="33">
        <v>9273</v>
      </c>
      <c r="M54" s="32">
        <v>9.1480999999999995</v>
      </c>
      <c r="N54" s="33">
        <v>133</v>
      </c>
      <c r="O54" s="32">
        <v>0.13120000000000001</v>
      </c>
      <c r="P54" s="42">
        <v>905</v>
      </c>
      <c r="Q54" s="35">
        <v>0.89280999999999999</v>
      </c>
      <c r="R54" s="31">
        <v>15655</v>
      </c>
      <c r="S54" s="35">
        <v>15.4442</v>
      </c>
      <c r="T54" s="67">
        <v>1971</v>
      </c>
      <c r="U54" s="68">
        <v>100</v>
      </c>
    </row>
    <row r="55" spans="1:26" s="28" customFormat="1" ht="15" customHeight="1" x14ac:dyDescent="0.2">
      <c r="A55" s="19" t="s">
        <v>17</v>
      </c>
      <c r="B55" s="36" t="s">
        <v>65</v>
      </c>
      <c r="C55" s="21">
        <v>100912</v>
      </c>
      <c r="D55" s="22">
        <v>1187</v>
      </c>
      <c r="E55" s="23">
        <v>1.1762999999999999</v>
      </c>
      <c r="F55" s="24">
        <v>12899</v>
      </c>
      <c r="G55" s="23">
        <v>12.782400000000001</v>
      </c>
      <c r="H55" s="37">
        <v>68530</v>
      </c>
      <c r="I55" s="23">
        <v>67.910700000000006</v>
      </c>
      <c r="J55" s="37">
        <v>5042</v>
      </c>
      <c r="K55" s="23">
        <v>4.9964000000000004</v>
      </c>
      <c r="L55" s="24">
        <v>9564</v>
      </c>
      <c r="M55" s="23">
        <v>9.4776000000000007</v>
      </c>
      <c r="N55" s="24">
        <v>2024</v>
      </c>
      <c r="O55" s="23">
        <v>2.0057</v>
      </c>
      <c r="P55" s="41">
        <v>1666</v>
      </c>
      <c r="Q55" s="26">
        <v>1.6509400000000001</v>
      </c>
      <c r="R55" s="22">
        <v>14896</v>
      </c>
      <c r="S55" s="26">
        <v>14.7614</v>
      </c>
      <c r="T55" s="65">
        <v>2305</v>
      </c>
      <c r="U55" s="66">
        <v>100</v>
      </c>
    </row>
    <row r="56" spans="1:26" s="28" customFormat="1" ht="15" customHeight="1" x14ac:dyDescent="0.2">
      <c r="A56" s="19" t="s">
        <v>17</v>
      </c>
      <c r="B56" s="29" t="s">
        <v>66</v>
      </c>
      <c r="C56" s="30">
        <v>2182</v>
      </c>
      <c r="D56" s="31">
        <v>18</v>
      </c>
      <c r="E56" s="32">
        <v>0.82489999999999997</v>
      </c>
      <c r="F56" s="33">
        <v>551</v>
      </c>
      <c r="G56" s="32">
        <v>25.252099999999999</v>
      </c>
      <c r="H56" s="33">
        <v>1054</v>
      </c>
      <c r="I56" s="32">
        <v>48.304299999999998</v>
      </c>
      <c r="J56" s="39">
        <v>139</v>
      </c>
      <c r="K56" s="32">
        <v>6.3703000000000003</v>
      </c>
      <c r="L56" s="33">
        <v>350</v>
      </c>
      <c r="M56" s="32">
        <v>16.040299999999998</v>
      </c>
      <c r="N56" s="39">
        <v>24</v>
      </c>
      <c r="O56" s="32">
        <v>1.0999000000000001</v>
      </c>
      <c r="P56" s="34">
        <v>46</v>
      </c>
      <c r="Q56" s="35">
        <v>2.1081599999999998</v>
      </c>
      <c r="R56" s="40">
        <v>224</v>
      </c>
      <c r="S56" s="35">
        <v>10.2658</v>
      </c>
      <c r="T56" s="67">
        <v>720</v>
      </c>
      <c r="U56" s="68">
        <v>100</v>
      </c>
    </row>
    <row r="57" spans="1:26" s="28" customFormat="1" ht="15" customHeight="1" x14ac:dyDescent="0.2">
      <c r="A57" s="19" t="s">
        <v>17</v>
      </c>
      <c r="B57" s="36" t="s">
        <v>67</v>
      </c>
      <c r="C57" s="21">
        <v>40594</v>
      </c>
      <c r="D57" s="22">
        <v>87</v>
      </c>
      <c r="E57" s="23">
        <v>0.21429999999999999</v>
      </c>
      <c r="F57" s="37">
        <v>9748</v>
      </c>
      <c r="G57" s="23">
        <v>24.013400000000001</v>
      </c>
      <c r="H57" s="24">
        <v>26521</v>
      </c>
      <c r="I57" s="23">
        <v>65.332300000000004</v>
      </c>
      <c r="J57" s="24">
        <v>1336</v>
      </c>
      <c r="K57" s="23">
        <v>3.2911000000000001</v>
      </c>
      <c r="L57" s="24">
        <v>2503</v>
      </c>
      <c r="M57" s="23">
        <v>6.1658999999999997</v>
      </c>
      <c r="N57" s="24">
        <v>71</v>
      </c>
      <c r="O57" s="23">
        <v>0.1749</v>
      </c>
      <c r="P57" s="41">
        <v>328</v>
      </c>
      <c r="Q57" s="26">
        <v>0.80800000000000005</v>
      </c>
      <c r="R57" s="38">
        <v>6722</v>
      </c>
      <c r="S57" s="26">
        <v>16.559100000000001</v>
      </c>
      <c r="T57" s="65">
        <v>2232</v>
      </c>
      <c r="U57" s="66">
        <v>100</v>
      </c>
    </row>
    <row r="58" spans="1:26" s="28" customFormat="1" ht="15" customHeight="1" thickBot="1" x14ac:dyDescent="0.25">
      <c r="A58" s="19" t="s">
        <v>17</v>
      </c>
      <c r="B58" s="45" t="s">
        <v>68</v>
      </c>
      <c r="C58" s="61">
        <v>2103</v>
      </c>
      <c r="D58" s="60">
        <v>121</v>
      </c>
      <c r="E58" s="47">
        <v>5.7537000000000003</v>
      </c>
      <c r="F58" s="48">
        <v>107</v>
      </c>
      <c r="G58" s="47">
        <v>5.0880000000000001</v>
      </c>
      <c r="H58" s="49">
        <v>1699</v>
      </c>
      <c r="I58" s="47">
        <v>80.789299999999997</v>
      </c>
      <c r="J58" s="48">
        <v>28</v>
      </c>
      <c r="K58" s="47">
        <v>1.3313999999999999</v>
      </c>
      <c r="L58" s="48">
        <v>120</v>
      </c>
      <c r="M58" s="47">
        <v>5.7061000000000002</v>
      </c>
      <c r="N58" s="48">
        <v>10</v>
      </c>
      <c r="O58" s="47">
        <v>0.47549999999999998</v>
      </c>
      <c r="P58" s="50">
        <v>18</v>
      </c>
      <c r="Q58" s="51">
        <v>0.85592000000000001</v>
      </c>
      <c r="R58" s="46">
        <v>417</v>
      </c>
      <c r="S58" s="51">
        <v>19.828800000000001</v>
      </c>
      <c r="T58" s="69">
        <v>365</v>
      </c>
      <c r="U58" s="70">
        <v>100</v>
      </c>
    </row>
    <row r="59" spans="1:26" s="53" customFormat="1" ht="15" customHeight="1" x14ac:dyDescent="0.2">
      <c r="A59" s="56"/>
      <c r="B59" s="59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1:26" s="53" customFormat="1" ht="28.5" customHeight="1" x14ac:dyDescent="0.2">
      <c r="A60" s="56"/>
      <c r="B60" s="73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4,617,437 public school students who are English language learners enrolled in English language instruction educational programs, 34,057 (0.7%) were American Indian or Alaska Native, and 608,950 (13.2%) were students with disabilities served under the Individuals with Disabilities Education Act (IDEA).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57"/>
      <c r="W60" s="58"/>
    </row>
    <row r="61" spans="1:26" s="53" customFormat="1" ht="15" customHeight="1" x14ac:dyDescent="0.2">
      <c r="A61" s="56"/>
      <c r="B61" s="74" t="s">
        <v>69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s="53" customFormat="1" ht="15" customHeight="1" x14ac:dyDescent="0.2">
      <c r="A62" s="56"/>
      <c r="B62" s="74" t="s">
        <v>70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1"/>
      <c r="Z62" s="1"/>
    </row>
    <row r="63" spans="1:26" s="53" customFormat="1" ht="15" customHeight="1" x14ac:dyDescent="0.2">
      <c r="A63" s="56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</row>
  </sheetData>
  <sortState ref="B8:U58">
    <sortCondition ref="B8:B58"/>
  </sortState>
  <mergeCells count="17">
    <mergeCell ref="N5:O5"/>
    <mergeCell ref="P5:Q5"/>
    <mergeCell ref="B60:U60"/>
    <mergeCell ref="B61:Z61"/>
    <mergeCell ref="B62:W62"/>
    <mergeCell ref="B2:U2"/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</mergeCells>
  <phoneticPr fontId="22" type="noConversion"/>
  <printOptions horizontalCentered="1"/>
  <pageMargins left="0.25" right="0.25" top="1" bottom="1" header="0.5" footer="0.5"/>
  <pageSetup paperSize="3" scale="67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Z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8" customWidth="1"/>
    <col min="2" max="2" width="22" style="1" customWidth="1"/>
    <col min="3" max="21" width="14.83203125" style="1" customWidth="1"/>
    <col min="22" max="16384" width="12.1640625" style="5"/>
  </cols>
  <sheetData>
    <row r="2" spans="1:24" s="2" customFormat="1" ht="34.5" customHeight="1" x14ac:dyDescent="0.25">
      <c r="A2" s="7"/>
      <c r="B2" s="75" t="str">
        <f>CONCATENATE("Number and percentage of public school male students ",A7, ", by race/ethnicity and disability status, by state: School Year 2015-16")</f>
        <v>Number and percentage of public school male students who are English language learners enrolled in English language instruction educational programs, by race/ethnicity and disability status,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63"/>
      <c r="W2" s="63"/>
      <c r="X2" s="63"/>
    </row>
    <row r="3" spans="1:24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10" customFormat="1" ht="24.95" customHeight="1" x14ac:dyDescent="0.2">
      <c r="A4" s="9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15</v>
      </c>
      <c r="S4" s="84"/>
      <c r="T4" s="87" t="s">
        <v>14</v>
      </c>
      <c r="U4" s="89" t="s">
        <v>12</v>
      </c>
    </row>
    <row r="5" spans="1:24" s="10" customFormat="1" ht="24.95" customHeight="1" x14ac:dyDescent="0.2">
      <c r="A5" s="9"/>
      <c r="B5" s="77"/>
      <c r="C5" s="79"/>
      <c r="D5" s="91" t="s">
        <v>1</v>
      </c>
      <c r="E5" s="92"/>
      <c r="F5" s="93" t="s">
        <v>2</v>
      </c>
      <c r="G5" s="92"/>
      <c r="H5" s="71" t="s">
        <v>3</v>
      </c>
      <c r="I5" s="92"/>
      <c r="J5" s="71" t="s">
        <v>4</v>
      </c>
      <c r="K5" s="92"/>
      <c r="L5" s="71" t="s">
        <v>5</v>
      </c>
      <c r="M5" s="92"/>
      <c r="N5" s="71" t="s">
        <v>6</v>
      </c>
      <c r="O5" s="92"/>
      <c r="P5" s="71" t="s">
        <v>7</v>
      </c>
      <c r="Q5" s="72"/>
      <c r="R5" s="85"/>
      <c r="S5" s="86"/>
      <c r="T5" s="88"/>
      <c r="U5" s="90"/>
    </row>
    <row r="6" spans="1:24" s="10" customFormat="1" ht="15" customHeight="1" thickBot="1" x14ac:dyDescent="0.25">
      <c r="A6" s="9"/>
      <c r="B6" s="11"/>
      <c r="C6" s="54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4" s="28" customFormat="1" ht="15" customHeight="1" x14ac:dyDescent="0.2">
      <c r="A7" s="19" t="s">
        <v>17</v>
      </c>
      <c r="B7" s="20" t="s">
        <v>16</v>
      </c>
      <c r="C7" s="21">
        <v>2487289</v>
      </c>
      <c r="D7" s="22">
        <v>18495</v>
      </c>
      <c r="E7" s="23">
        <v>0.74360000000000004</v>
      </c>
      <c r="F7" s="24">
        <v>265535</v>
      </c>
      <c r="G7" s="23">
        <v>10.675700000000001</v>
      </c>
      <c r="H7" s="24">
        <v>1930221</v>
      </c>
      <c r="I7" s="23">
        <v>77.603399999999993</v>
      </c>
      <c r="J7" s="24">
        <v>90412</v>
      </c>
      <c r="K7" s="23">
        <v>3.6349999999999998</v>
      </c>
      <c r="L7" s="24">
        <v>150176</v>
      </c>
      <c r="M7" s="23">
        <v>6.0377000000000001</v>
      </c>
      <c r="N7" s="37">
        <v>14191</v>
      </c>
      <c r="O7" s="23">
        <v>0.57050000000000001</v>
      </c>
      <c r="P7" s="25">
        <v>18259</v>
      </c>
      <c r="Q7" s="26">
        <v>0.73409000000000002</v>
      </c>
      <c r="R7" s="27">
        <v>407430</v>
      </c>
      <c r="S7" s="26">
        <v>16.380500000000001</v>
      </c>
      <c r="T7" s="65">
        <v>96360</v>
      </c>
      <c r="U7" s="66">
        <v>99.998000000000005</v>
      </c>
    </row>
    <row r="8" spans="1:24" s="28" customFormat="1" ht="15" customHeight="1" x14ac:dyDescent="0.2">
      <c r="A8" s="19" t="s">
        <v>17</v>
      </c>
      <c r="B8" s="29" t="s">
        <v>19</v>
      </c>
      <c r="C8" s="30">
        <v>11590</v>
      </c>
      <c r="D8" s="31">
        <v>270</v>
      </c>
      <c r="E8" s="32">
        <v>2.3296000000000001</v>
      </c>
      <c r="F8" s="33">
        <v>1002</v>
      </c>
      <c r="G8" s="32">
        <v>8.6454000000000004</v>
      </c>
      <c r="H8" s="39">
        <v>9103</v>
      </c>
      <c r="I8" s="32">
        <v>78.541799999999995</v>
      </c>
      <c r="J8" s="33">
        <v>192</v>
      </c>
      <c r="K8" s="32">
        <v>1.6566000000000001</v>
      </c>
      <c r="L8" s="33">
        <v>846</v>
      </c>
      <c r="M8" s="32">
        <v>7.2994000000000003</v>
      </c>
      <c r="N8" s="33">
        <v>40</v>
      </c>
      <c r="O8" s="32">
        <v>0.34510000000000002</v>
      </c>
      <c r="P8" s="42">
        <v>137</v>
      </c>
      <c r="Q8" s="35">
        <v>1.18205</v>
      </c>
      <c r="R8" s="31">
        <v>1445</v>
      </c>
      <c r="S8" s="35">
        <v>12.467599999999999</v>
      </c>
      <c r="T8" s="67">
        <v>1400</v>
      </c>
      <c r="U8" s="68">
        <v>100</v>
      </c>
    </row>
    <row r="9" spans="1:24" s="28" customFormat="1" ht="15" customHeight="1" x14ac:dyDescent="0.2">
      <c r="A9" s="19" t="s">
        <v>17</v>
      </c>
      <c r="B9" s="36" t="s">
        <v>18</v>
      </c>
      <c r="C9" s="21">
        <v>7373</v>
      </c>
      <c r="D9" s="22">
        <v>3148</v>
      </c>
      <c r="E9" s="23">
        <v>42.696300000000001</v>
      </c>
      <c r="F9" s="24">
        <v>1551</v>
      </c>
      <c r="G9" s="23">
        <v>21.036200000000001</v>
      </c>
      <c r="H9" s="24">
        <v>923</v>
      </c>
      <c r="I9" s="23">
        <v>12.518599999999999</v>
      </c>
      <c r="J9" s="37">
        <v>189</v>
      </c>
      <c r="K9" s="23">
        <v>2.5634000000000001</v>
      </c>
      <c r="L9" s="37">
        <v>562</v>
      </c>
      <c r="M9" s="23">
        <v>7.6223999999999998</v>
      </c>
      <c r="N9" s="24">
        <v>718</v>
      </c>
      <c r="O9" s="23">
        <v>9.7382000000000009</v>
      </c>
      <c r="P9" s="41">
        <v>282</v>
      </c>
      <c r="Q9" s="26">
        <v>3.82477</v>
      </c>
      <c r="R9" s="38">
        <v>1400</v>
      </c>
      <c r="S9" s="26">
        <v>18.988199999999999</v>
      </c>
      <c r="T9" s="65">
        <v>503</v>
      </c>
      <c r="U9" s="66">
        <v>100</v>
      </c>
    </row>
    <row r="10" spans="1:24" s="28" customFormat="1" ht="15" customHeight="1" x14ac:dyDescent="0.2">
      <c r="A10" s="19" t="s">
        <v>17</v>
      </c>
      <c r="B10" s="29" t="s">
        <v>21</v>
      </c>
      <c r="C10" s="30">
        <v>26168</v>
      </c>
      <c r="D10" s="40">
        <v>1043</v>
      </c>
      <c r="E10" s="32">
        <v>3.9857999999999998</v>
      </c>
      <c r="F10" s="33">
        <v>1212</v>
      </c>
      <c r="G10" s="32">
        <v>4.6315999999999997</v>
      </c>
      <c r="H10" s="39">
        <v>21720</v>
      </c>
      <c r="I10" s="32">
        <v>83.002099999999999</v>
      </c>
      <c r="J10" s="33">
        <v>883</v>
      </c>
      <c r="K10" s="32">
        <v>3.3744000000000001</v>
      </c>
      <c r="L10" s="39">
        <v>1160</v>
      </c>
      <c r="M10" s="32">
        <v>4.4329000000000001</v>
      </c>
      <c r="N10" s="39">
        <v>73</v>
      </c>
      <c r="O10" s="32">
        <v>0.27900000000000003</v>
      </c>
      <c r="P10" s="34">
        <v>77</v>
      </c>
      <c r="Q10" s="35">
        <v>0.29425000000000001</v>
      </c>
      <c r="R10" s="40">
        <v>3904</v>
      </c>
      <c r="S10" s="35">
        <v>14.919</v>
      </c>
      <c r="T10" s="67">
        <v>1977</v>
      </c>
      <c r="U10" s="68">
        <v>100</v>
      </c>
    </row>
    <row r="11" spans="1:24" s="28" customFormat="1" ht="15" customHeight="1" x14ac:dyDescent="0.2">
      <c r="A11" s="19" t="s">
        <v>17</v>
      </c>
      <c r="B11" s="36" t="s">
        <v>20</v>
      </c>
      <c r="C11" s="21">
        <v>19725</v>
      </c>
      <c r="D11" s="22">
        <v>36</v>
      </c>
      <c r="E11" s="23">
        <v>0.1825</v>
      </c>
      <c r="F11" s="37">
        <v>1231</v>
      </c>
      <c r="G11" s="23">
        <v>6.2408000000000001</v>
      </c>
      <c r="H11" s="24">
        <v>16296</v>
      </c>
      <c r="I11" s="23">
        <v>82.616</v>
      </c>
      <c r="J11" s="24">
        <v>105</v>
      </c>
      <c r="K11" s="23">
        <v>0.5323</v>
      </c>
      <c r="L11" s="24">
        <v>609</v>
      </c>
      <c r="M11" s="23">
        <v>3.0874999999999999</v>
      </c>
      <c r="N11" s="24">
        <v>1378</v>
      </c>
      <c r="O11" s="23">
        <v>6.9861000000000004</v>
      </c>
      <c r="P11" s="41">
        <v>70</v>
      </c>
      <c r="Q11" s="26">
        <v>0.35487999999999997</v>
      </c>
      <c r="R11" s="38">
        <v>2775</v>
      </c>
      <c r="S11" s="26">
        <v>14.0684</v>
      </c>
      <c r="T11" s="65">
        <v>1092</v>
      </c>
      <c r="U11" s="66">
        <v>100</v>
      </c>
    </row>
    <row r="12" spans="1:24" s="28" customFormat="1" ht="15" customHeight="1" x14ac:dyDescent="0.2">
      <c r="A12" s="19" t="s">
        <v>17</v>
      </c>
      <c r="B12" s="29" t="s">
        <v>22</v>
      </c>
      <c r="C12" s="30">
        <v>675782</v>
      </c>
      <c r="D12" s="31">
        <v>961</v>
      </c>
      <c r="E12" s="32">
        <v>0.14219999999999999</v>
      </c>
      <c r="F12" s="39">
        <v>77701</v>
      </c>
      <c r="G12" s="32">
        <v>11.4979</v>
      </c>
      <c r="H12" s="33">
        <v>558223</v>
      </c>
      <c r="I12" s="32">
        <v>82.603999999999999</v>
      </c>
      <c r="J12" s="33">
        <v>3160</v>
      </c>
      <c r="K12" s="32">
        <v>0.46760000000000002</v>
      </c>
      <c r="L12" s="33">
        <v>26469</v>
      </c>
      <c r="M12" s="32">
        <v>3.9167999999999998</v>
      </c>
      <c r="N12" s="39">
        <v>2554</v>
      </c>
      <c r="O12" s="32">
        <v>0.37790000000000001</v>
      </c>
      <c r="P12" s="42">
        <v>6714</v>
      </c>
      <c r="Q12" s="35">
        <v>0.99351999999999996</v>
      </c>
      <c r="R12" s="40">
        <v>126307</v>
      </c>
      <c r="S12" s="35">
        <v>18.6905</v>
      </c>
      <c r="T12" s="67">
        <v>10138</v>
      </c>
      <c r="U12" s="68">
        <v>100</v>
      </c>
    </row>
    <row r="13" spans="1:24" s="28" customFormat="1" ht="15" customHeight="1" x14ac:dyDescent="0.2">
      <c r="A13" s="19" t="s">
        <v>17</v>
      </c>
      <c r="B13" s="36" t="s">
        <v>23</v>
      </c>
      <c r="C13" s="21">
        <v>65142</v>
      </c>
      <c r="D13" s="22">
        <v>274</v>
      </c>
      <c r="E13" s="23">
        <v>0.42059999999999997</v>
      </c>
      <c r="F13" s="37">
        <v>4641</v>
      </c>
      <c r="G13" s="23">
        <v>7.1243999999999996</v>
      </c>
      <c r="H13" s="24">
        <v>54064</v>
      </c>
      <c r="I13" s="23">
        <v>82.994100000000003</v>
      </c>
      <c r="J13" s="37">
        <v>2553</v>
      </c>
      <c r="K13" s="23">
        <v>3.9190999999999998</v>
      </c>
      <c r="L13" s="24">
        <v>3098</v>
      </c>
      <c r="M13" s="23">
        <v>4.7557999999999998</v>
      </c>
      <c r="N13" s="24">
        <v>171</v>
      </c>
      <c r="O13" s="23">
        <v>0.26250000000000001</v>
      </c>
      <c r="P13" s="25">
        <v>341</v>
      </c>
      <c r="Q13" s="26">
        <v>0.52346999999999999</v>
      </c>
      <c r="R13" s="22">
        <v>9764</v>
      </c>
      <c r="S13" s="26">
        <v>14.988799999999999</v>
      </c>
      <c r="T13" s="65">
        <v>1868</v>
      </c>
      <c r="U13" s="66">
        <v>100</v>
      </c>
    </row>
    <row r="14" spans="1:24" s="28" customFormat="1" ht="15" customHeight="1" x14ac:dyDescent="0.2">
      <c r="A14" s="19" t="s">
        <v>17</v>
      </c>
      <c r="B14" s="29" t="s">
        <v>24</v>
      </c>
      <c r="C14" s="43">
        <v>17529</v>
      </c>
      <c r="D14" s="31">
        <v>38</v>
      </c>
      <c r="E14" s="32">
        <v>0.21679999999999999</v>
      </c>
      <c r="F14" s="33">
        <v>1848</v>
      </c>
      <c r="G14" s="32">
        <v>10.5425</v>
      </c>
      <c r="H14" s="39">
        <v>12458</v>
      </c>
      <c r="I14" s="32">
        <v>71.070800000000006</v>
      </c>
      <c r="J14" s="39">
        <v>799</v>
      </c>
      <c r="K14" s="32">
        <v>4.5582000000000003</v>
      </c>
      <c r="L14" s="39">
        <v>2241</v>
      </c>
      <c r="M14" s="32">
        <v>12.7845</v>
      </c>
      <c r="N14" s="33">
        <v>23</v>
      </c>
      <c r="O14" s="32">
        <v>0.13120000000000001</v>
      </c>
      <c r="P14" s="34">
        <v>122</v>
      </c>
      <c r="Q14" s="35">
        <v>0.69599</v>
      </c>
      <c r="R14" s="40">
        <v>3876</v>
      </c>
      <c r="S14" s="35">
        <v>22.111899999999999</v>
      </c>
      <c r="T14" s="67">
        <v>1238</v>
      </c>
      <c r="U14" s="68">
        <v>100</v>
      </c>
    </row>
    <row r="15" spans="1:24" s="28" customFormat="1" ht="15" customHeight="1" x14ac:dyDescent="0.2">
      <c r="A15" s="19" t="s">
        <v>17</v>
      </c>
      <c r="B15" s="36" t="s">
        <v>26</v>
      </c>
      <c r="C15" s="55">
        <v>5110</v>
      </c>
      <c r="D15" s="22">
        <v>14</v>
      </c>
      <c r="E15" s="23">
        <v>0.27400000000000002</v>
      </c>
      <c r="F15" s="24">
        <v>544</v>
      </c>
      <c r="G15" s="23">
        <v>10.645799999999999</v>
      </c>
      <c r="H15" s="24">
        <v>3762</v>
      </c>
      <c r="I15" s="23">
        <v>73.620400000000004</v>
      </c>
      <c r="J15" s="37">
        <v>375</v>
      </c>
      <c r="K15" s="23">
        <v>7.3385999999999996</v>
      </c>
      <c r="L15" s="24">
        <v>379</v>
      </c>
      <c r="M15" s="23">
        <v>7.4168000000000003</v>
      </c>
      <c r="N15" s="37">
        <v>13</v>
      </c>
      <c r="O15" s="23">
        <v>0.25440000000000002</v>
      </c>
      <c r="P15" s="25">
        <v>23</v>
      </c>
      <c r="Q15" s="26">
        <v>0.4501</v>
      </c>
      <c r="R15" s="38">
        <v>1003</v>
      </c>
      <c r="S15" s="26">
        <v>19.6282</v>
      </c>
      <c r="T15" s="65">
        <v>235</v>
      </c>
      <c r="U15" s="66">
        <v>100</v>
      </c>
    </row>
    <row r="16" spans="1:24" s="28" customFormat="1" ht="15" customHeight="1" x14ac:dyDescent="0.2">
      <c r="A16" s="19" t="s">
        <v>17</v>
      </c>
      <c r="B16" s="29" t="s">
        <v>25</v>
      </c>
      <c r="C16" s="43">
        <v>4712</v>
      </c>
      <c r="D16" s="40">
        <v>21</v>
      </c>
      <c r="E16" s="32">
        <v>0.44569999999999999</v>
      </c>
      <c r="F16" s="39">
        <v>212</v>
      </c>
      <c r="G16" s="32">
        <v>4.4992000000000001</v>
      </c>
      <c r="H16" s="33">
        <v>3583</v>
      </c>
      <c r="I16" s="32">
        <v>76.039900000000003</v>
      </c>
      <c r="J16" s="39">
        <v>622</v>
      </c>
      <c r="K16" s="32">
        <v>13.2003</v>
      </c>
      <c r="L16" s="33">
        <v>232</v>
      </c>
      <c r="M16" s="32">
        <v>4.9236000000000004</v>
      </c>
      <c r="N16" s="39">
        <v>11</v>
      </c>
      <c r="O16" s="32">
        <v>0.2334</v>
      </c>
      <c r="P16" s="34">
        <v>31</v>
      </c>
      <c r="Q16" s="35">
        <v>0.65788999999999997</v>
      </c>
      <c r="R16" s="31">
        <v>862</v>
      </c>
      <c r="S16" s="35">
        <v>18.293700000000001</v>
      </c>
      <c r="T16" s="67">
        <v>221</v>
      </c>
      <c r="U16" s="68">
        <v>100</v>
      </c>
    </row>
    <row r="17" spans="1:21" s="28" customFormat="1" ht="15" customHeight="1" x14ac:dyDescent="0.2">
      <c r="A17" s="19" t="s">
        <v>17</v>
      </c>
      <c r="B17" s="36" t="s">
        <v>27</v>
      </c>
      <c r="C17" s="21">
        <v>148528</v>
      </c>
      <c r="D17" s="22">
        <v>499</v>
      </c>
      <c r="E17" s="23">
        <v>0.33600000000000002</v>
      </c>
      <c r="F17" s="37">
        <v>6102</v>
      </c>
      <c r="G17" s="23">
        <v>4.1082999999999998</v>
      </c>
      <c r="H17" s="24">
        <v>116171</v>
      </c>
      <c r="I17" s="23">
        <v>78.2149</v>
      </c>
      <c r="J17" s="37">
        <v>15600</v>
      </c>
      <c r="K17" s="23">
        <v>10.5031</v>
      </c>
      <c r="L17" s="37">
        <v>9288</v>
      </c>
      <c r="M17" s="23">
        <v>6.2534000000000001</v>
      </c>
      <c r="N17" s="37">
        <v>216</v>
      </c>
      <c r="O17" s="23">
        <v>0.1454</v>
      </c>
      <c r="P17" s="41">
        <v>652</v>
      </c>
      <c r="Q17" s="26">
        <v>0.43897000000000003</v>
      </c>
      <c r="R17" s="22">
        <v>23554</v>
      </c>
      <c r="S17" s="26">
        <v>15.8583</v>
      </c>
      <c r="T17" s="65">
        <v>3952</v>
      </c>
      <c r="U17" s="66">
        <v>100</v>
      </c>
    </row>
    <row r="18" spans="1:21" s="28" customFormat="1" ht="15" customHeight="1" x14ac:dyDescent="0.2">
      <c r="A18" s="19" t="s">
        <v>17</v>
      </c>
      <c r="B18" s="29" t="s">
        <v>28</v>
      </c>
      <c r="C18" s="30">
        <v>50605</v>
      </c>
      <c r="D18" s="40">
        <v>161</v>
      </c>
      <c r="E18" s="32">
        <v>0.31819999999999998</v>
      </c>
      <c r="F18" s="33">
        <v>5710</v>
      </c>
      <c r="G18" s="32">
        <v>11.2835</v>
      </c>
      <c r="H18" s="33">
        <v>40232</v>
      </c>
      <c r="I18" s="32">
        <v>79.501999999999995</v>
      </c>
      <c r="J18" s="33">
        <v>2276</v>
      </c>
      <c r="K18" s="32">
        <v>4.4976000000000003</v>
      </c>
      <c r="L18" s="33">
        <v>1977</v>
      </c>
      <c r="M18" s="32">
        <v>3.9066999999999998</v>
      </c>
      <c r="N18" s="33">
        <v>78</v>
      </c>
      <c r="O18" s="32">
        <v>0.15409999999999999</v>
      </c>
      <c r="P18" s="34">
        <v>171</v>
      </c>
      <c r="Q18" s="35">
        <v>0.33790999999999999</v>
      </c>
      <c r="R18" s="40">
        <v>5610</v>
      </c>
      <c r="S18" s="35">
        <v>11.085900000000001</v>
      </c>
      <c r="T18" s="67">
        <v>2407</v>
      </c>
      <c r="U18" s="68">
        <v>100</v>
      </c>
    </row>
    <row r="19" spans="1:21" s="28" customFormat="1" ht="15" customHeight="1" x14ac:dyDescent="0.2">
      <c r="A19" s="19" t="s">
        <v>17</v>
      </c>
      <c r="B19" s="36" t="s">
        <v>29</v>
      </c>
      <c r="C19" s="21">
        <v>7761</v>
      </c>
      <c r="D19" s="22">
        <v>1</v>
      </c>
      <c r="E19" s="23">
        <v>1.29E-2</v>
      </c>
      <c r="F19" s="24">
        <v>3657</v>
      </c>
      <c r="G19" s="23">
        <v>47.120199999999997</v>
      </c>
      <c r="H19" s="24">
        <v>620</v>
      </c>
      <c r="I19" s="23">
        <v>7.9886999999999997</v>
      </c>
      <c r="J19" s="24">
        <v>21</v>
      </c>
      <c r="K19" s="23">
        <v>0.27060000000000001</v>
      </c>
      <c r="L19" s="24">
        <v>138</v>
      </c>
      <c r="M19" s="23">
        <v>1.7781</v>
      </c>
      <c r="N19" s="24">
        <v>3000</v>
      </c>
      <c r="O19" s="23">
        <v>38.654800000000002</v>
      </c>
      <c r="P19" s="25">
        <v>324</v>
      </c>
      <c r="Q19" s="26">
        <v>4.1747199999999998</v>
      </c>
      <c r="R19" s="22">
        <v>1146</v>
      </c>
      <c r="S19" s="26">
        <v>14.7661</v>
      </c>
      <c r="T19" s="65">
        <v>290</v>
      </c>
      <c r="U19" s="66">
        <v>100</v>
      </c>
    </row>
    <row r="20" spans="1:21" s="28" customFormat="1" ht="15" customHeight="1" x14ac:dyDescent="0.2">
      <c r="A20" s="19" t="s">
        <v>17</v>
      </c>
      <c r="B20" s="29" t="s">
        <v>31</v>
      </c>
      <c r="C20" s="43">
        <v>6346</v>
      </c>
      <c r="D20" s="40">
        <v>49</v>
      </c>
      <c r="E20" s="32">
        <v>0.77210000000000001</v>
      </c>
      <c r="F20" s="39">
        <v>298</v>
      </c>
      <c r="G20" s="32">
        <v>4.6959</v>
      </c>
      <c r="H20" s="33">
        <v>5121</v>
      </c>
      <c r="I20" s="32">
        <v>80.6965</v>
      </c>
      <c r="J20" s="39">
        <v>246</v>
      </c>
      <c r="K20" s="32">
        <v>3.8765000000000001</v>
      </c>
      <c r="L20" s="39">
        <v>374</v>
      </c>
      <c r="M20" s="32">
        <v>5.8935000000000004</v>
      </c>
      <c r="N20" s="39">
        <v>14</v>
      </c>
      <c r="O20" s="32">
        <v>0.22059999999999999</v>
      </c>
      <c r="P20" s="34">
        <v>244</v>
      </c>
      <c r="Q20" s="35">
        <v>3.8449399999999998</v>
      </c>
      <c r="R20" s="40">
        <v>1051</v>
      </c>
      <c r="S20" s="35">
        <v>16.561599999999999</v>
      </c>
      <c r="T20" s="67">
        <v>720</v>
      </c>
      <c r="U20" s="68">
        <v>100</v>
      </c>
    </row>
    <row r="21" spans="1:21" s="28" customFormat="1" ht="15" customHeight="1" x14ac:dyDescent="0.2">
      <c r="A21" s="19" t="s">
        <v>17</v>
      </c>
      <c r="B21" s="36" t="s">
        <v>32</v>
      </c>
      <c r="C21" s="21">
        <v>103160</v>
      </c>
      <c r="D21" s="38">
        <v>530</v>
      </c>
      <c r="E21" s="23">
        <v>0.51380000000000003</v>
      </c>
      <c r="F21" s="24">
        <v>9578</v>
      </c>
      <c r="G21" s="23">
        <v>9.2845999999999993</v>
      </c>
      <c r="H21" s="37">
        <v>77953</v>
      </c>
      <c r="I21" s="23">
        <v>75.565100000000001</v>
      </c>
      <c r="J21" s="24">
        <v>2298</v>
      </c>
      <c r="K21" s="23">
        <v>2.2275999999999998</v>
      </c>
      <c r="L21" s="24">
        <v>11980</v>
      </c>
      <c r="M21" s="23">
        <v>11.613</v>
      </c>
      <c r="N21" s="24">
        <v>122</v>
      </c>
      <c r="O21" s="23">
        <v>0.1183</v>
      </c>
      <c r="P21" s="41">
        <v>699</v>
      </c>
      <c r="Q21" s="26">
        <v>0.67759000000000003</v>
      </c>
      <c r="R21" s="22">
        <v>23597</v>
      </c>
      <c r="S21" s="26">
        <v>22.874199999999998</v>
      </c>
      <c r="T21" s="65">
        <v>4081</v>
      </c>
      <c r="U21" s="66">
        <v>99.974999999999994</v>
      </c>
    </row>
    <row r="22" spans="1:21" s="28" customFormat="1" ht="15" customHeight="1" x14ac:dyDescent="0.2">
      <c r="A22" s="19" t="s">
        <v>17</v>
      </c>
      <c r="B22" s="29" t="s">
        <v>33</v>
      </c>
      <c r="C22" s="30">
        <v>27585</v>
      </c>
      <c r="D22" s="31">
        <v>30</v>
      </c>
      <c r="E22" s="32">
        <v>0.10879999999999999</v>
      </c>
      <c r="F22" s="39">
        <v>3632</v>
      </c>
      <c r="G22" s="32">
        <v>13.166600000000001</v>
      </c>
      <c r="H22" s="39">
        <v>20965</v>
      </c>
      <c r="I22" s="32">
        <v>76.001499999999993</v>
      </c>
      <c r="J22" s="33">
        <v>836</v>
      </c>
      <c r="K22" s="32">
        <v>3.0306000000000002</v>
      </c>
      <c r="L22" s="33">
        <v>1851</v>
      </c>
      <c r="M22" s="32">
        <v>6.7102000000000004</v>
      </c>
      <c r="N22" s="33">
        <v>64</v>
      </c>
      <c r="O22" s="32">
        <v>0.23200000000000001</v>
      </c>
      <c r="P22" s="42">
        <v>207</v>
      </c>
      <c r="Q22" s="35">
        <v>0.75041000000000002</v>
      </c>
      <c r="R22" s="40">
        <v>4494</v>
      </c>
      <c r="S22" s="35">
        <v>16.291499999999999</v>
      </c>
      <c r="T22" s="67">
        <v>1879</v>
      </c>
      <c r="U22" s="68">
        <v>100</v>
      </c>
    </row>
    <row r="23" spans="1:21" s="28" customFormat="1" ht="15" customHeight="1" x14ac:dyDescent="0.2">
      <c r="A23" s="19" t="s">
        <v>17</v>
      </c>
      <c r="B23" s="36" t="s">
        <v>30</v>
      </c>
      <c r="C23" s="21">
        <v>13094</v>
      </c>
      <c r="D23" s="22">
        <v>38</v>
      </c>
      <c r="E23" s="23">
        <v>0.29020000000000001</v>
      </c>
      <c r="F23" s="24">
        <v>1720</v>
      </c>
      <c r="G23" s="23">
        <v>13.1358</v>
      </c>
      <c r="H23" s="24">
        <v>8821</v>
      </c>
      <c r="I23" s="23">
        <v>67.366699999999994</v>
      </c>
      <c r="J23" s="24">
        <v>1406</v>
      </c>
      <c r="K23" s="23">
        <v>10.7377</v>
      </c>
      <c r="L23" s="24">
        <v>845</v>
      </c>
      <c r="M23" s="23">
        <v>6.4532999999999996</v>
      </c>
      <c r="N23" s="24">
        <v>210</v>
      </c>
      <c r="O23" s="23">
        <v>1.6037999999999999</v>
      </c>
      <c r="P23" s="41">
        <v>54</v>
      </c>
      <c r="Q23" s="26">
        <v>0.41239999999999999</v>
      </c>
      <c r="R23" s="38">
        <v>2320</v>
      </c>
      <c r="S23" s="26">
        <v>17.718</v>
      </c>
      <c r="T23" s="65">
        <v>1365</v>
      </c>
      <c r="U23" s="66">
        <v>100</v>
      </c>
    </row>
    <row r="24" spans="1:21" s="28" customFormat="1" ht="15" customHeight="1" x14ac:dyDescent="0.2">
      <c r="A24" s="19" t="s">
        <v>17</v>
      </c>
      <c r="B24" s="29" t="s">
        <v>34</v>
      </c>
      <c r="C24" s="30">
        <v>23250</v>
      </c>
      <c r="D24" s="40">
        <v>169</v>
      </c>
      <c r="E24" s="32">
        <v>0.72689999999999999</v>
      </c>
      <c r="F24" s="33">
        <v>2329</v>
      </c>
      <c r="G24" s="32">
        <v>10.017200000000001</v>
      </c>
      <c r="H24" s="39">
        <v>19152</v>
      </c>
      <c r="I24" s="32">
        <v>82.374200000000002</v>
      </c>
      <c r="J24" s="33">
        <v>413</v>
      </c>
      <c r="K24" s="32">
        <v>1.7763</v>
      </c>
      <c r="L24" s="33">
        <v>928</v>
      </c>
      <c r="M24" s="32">
        <v>3.9914000000000001</v>
      </c>
      <c r="N24" s="33">
        <v>98</v>
      </c>
      <c r="O24" s="32">
        <v>0.42149999999999999</v>
      </c>
      <c r="P24" s="42">
        <v>161</v>
      </c>
      <c r="Q24" s="35">
        <v>0.69247000000000003</v>
      </c>
      <c r="R24" s="40">
        <v>2795</v>
      </c>
      <c r="S24" s="35">
        <v>12.0215</v>
      </c>
      <c r="T24" s="67">
        <v>1356</v>
      </c>
      <c r="U24" s="68">
        <v>100</v>
      </c>
    </row>
    <row r="25" spans="1:21" s="28" customFormat="1" ht="15" customHeight="1" x14ac:dyDescent="0.2">
      <c r="A25" s="19" t="s">
        <v>17</v>
      </c>
      <c r="B25" s="36" t="s">
        <v>35</v>
      </c>
      <c r="C25" s="55">
        <v>7215</v>
      </c>
      <c r="D25" s="22">
        <v>11</v>
      </c>
      <c r="E25" s="23">
        <v>0.1525</v>
      </c>
      <c r="F25" s="24">
        <v>1035</v>
      </c>
      <c r="G25" s="23">
        <v>14.3451</v>
      </c>
      <c r="H25" s="24">
        <v>4530</v>
      </c>
      <c r="I25" s="23">
        <v>62.785899999999998</v>
      </c>
      <c r="J25" s="24">
        <v>893</v>
      </c>
      <c r="K25" s="23">
        <v>12.377000000000001</v>
      </c>
      <c r="L25" s="37">
        <v>680</v>
      </c>
      <c r="M25" s="23">
        <v>9.4247999999999994</v>
      </c>
      <c r="N25" s="24">
        <v>21</v>
      </c>
      <c r="O25" s="23">
        <v>0.29110000000000003</v>
      </c>
      <c r="P25" s="41">
        <v>45</v>
      </c>
      <c r="Q25" s="26">
        <v>0.62370000000000003</v>
      </c>
      <c r="R25" s="22">
        <v>1089</v>
      </c>
      <c r="S25" s="26">
        <v>15.0936</v>
      </c>
      <c r="T25" s="65">
        <v>1407</v>
      </c>
      <c r="U25" s="66">
        <v>100</v>
      </c>
    </row>
    <row r="26" spans="1:21" s="28" customFormat="1" ht="15" customHeight="1" x14ac:dyDescent="0.2">
      <c r="A26" s="19" t="s">
        <v>17</v>
      </c>
      <c r="B26" s="29" t="s">
        <v>36</v>
      </c>
      <c r="C26" s="30">
        <v>5548</v>
      </c>
      <c r="D26" s="31">
        <v>18</v>
      </c>
      <c r="E26" s="32">
        <v>0.32440000000000002</v>
      </c>
      <c r="F26" s="39">
        <v>757</v>
      </c>
      <c r="G26" s="32">
        <v>13.644600000000001</v>
      </c>
      <c r="H26" s="39">
        <v>4162</v>
      </c>
      <c r="I26" s="32">
        <v>75.018000000000001</v>
      </c>
      <c r="J26" s="33">
        <v>147</v>
      </c>
      <c r="K26" s="32">
        <v>2.6496</v>
      </c>
      <c r="L26" s="33">
        <v>405</v>
      </c>
      <c r="M26" s="32">
        <v>7.2999000000000001</v>
      </c>
      <c r="N26" s="39">
        <v>26</v>
      </c>
      <c r="O26" s="32">
        <v>0.46860000000000002</v>
      </c>
      <c r="P26" s="42">
        <v>33</v>
      </c>
      <c r="Q26" s="35">
        <v>0.59480999999999995</v>
      </c>
      <c r="R26" s="31">
        <v>575</v>
      </c>
      <c r="S26" s="35">
        <v>10.364100000000001</v>
      </c>
      <c r="T26" s="67">
        <v>1367</v>
      </c>
      <c r="U26" s="68">
        <v>100</v>
      </c>
    </row>
    <row r="27" spans="1:21" s="28" customFormat="1" ht="15" customHeight="1" x14ac:dyDescent="0.2">
      <c r="A27" s="19" t="s">
        <v>17</v>
      </c>
      <c r="B27" s="36" t="s">
        <v>39</v>
      </c>
      <c r="C27" s="55">
        <v>2583</v>
      </c>
      <c r="D27" s="38">
        <v>14</v>
      </c>
      <c r="E27" s="23">
        <v>0.54200000000000004</v>
      </c>
      <c r="F27" s="24">
        <v>391</v>
      </c>
      <c r="G27" s="23">
        <v>15.1374</v>
      </c>
      <c r="H27" s="24">
        <v>241</v>
      </c>
      <c r="I27" s="23">
        <v>9.3301999999999996</v>
      </c>
      <c r="J27" s="24">
        <v>1403</v>
      </c>
      <c r="K27" s="23">
        <v>54.316699999999997</v>
      </c>
      <c r="L27" s="37">
        <v>484</v>
      </c>
      <c r="M27" s="23">
        <v>18.7379</v>
      </c>
      <c r="N27" s="24">
        <v>11</v>
      </c>
      <c r="O27" s="23">
        <v>0.4259</v>
      </c>
      <c r="P27" s="41">
        <v>39</v>
      </c>
      <c r="Q27" s="26">
        <v>1.50987</v>
      </c>
      <c r="R27" s="38">
        <v>461</v>
      </c>
      <c r="S27" s="26">
        <v>17.8475</v>
      </c>
      <c r="T27" s="65">
        <v>589</v>
      </c>
      <c r="U27" s="66">
        <v>100</v>
      </c>
    </row>
    <row r="28" spans="1:21" s="28" customFormat="1" ht="15" customHeight="1" x14ac:dyDescent="0.2">
      <c r="A28" s="19" t="s">
        <v>17</v>
      </c>
      <c r="B28" s="29" t="s">
        <v>38</v>
      </c>
      <c r="C28" s="43">
        <v>34369</v>
      </c>
      <c r="D28" s="40">
        <v>89</v>
      </c>
      <c r="E28" s="32">
        <v>0.25900000000000001</v>
      </c>
      <c r="F28" s="33">
        <v>3880</v>
      </c>
      <c r="G28" s="32">
        <v>11.289199999999999</v>
      </c>
      <c r="H28" s="33">
        <v>25531</v>
      </c>
      <c r="I28" s="32">
        <v>74.284999999999997</v>
      </c>
      <c r="J28" s="33">
        <v>3292</v>
      </c>
      <c r="K28" s="32">
        <v>9.5784000000000002</v>
      </c>
      <c r="L28" s="39">
        <v>1383</v>
      </c>
      <c r="M28" s="32">
        <v>4.024</v>
      </c>
      <c r="N28" s="33">
        <v>71</v>
      </c>
      <c r="O28" s="32">
        <v>0.20660000000000001</v>
      </c>
      <c r="P28" s="34">
        <v>123</v>
      </c>
      <c r="Q28" s="35">
        <v>0.35787999999999998</v>
      </c>
      <c r="R28" s="31">
        <v>4475</v>
      </c>
      <c r="S28" s="35">
        <v>13.0205</v>
      </c>
      <c r="T28" s="67">
        <v>1434</v>
      </c>
      <c r="U28" s="68">
        <v>100</v>
      </c>
    </row>
    <row r="29" spans="1:21" s="28" customFormat="1" ht="15" customHeight="1" x14ac:dyDescent="0.2">
      <c r="A29" s="19" t="s">
        <v>17</v>
      </c>
      <c r="B29" s="36" t="s">
        <v>37</v>
      </c>
      <c r="C29" s="21">
        <v>37493</v>
      </c>
      <c r="D29" s="22">
        <v>103</v>
      </c>
      <c r="E29" s="23">
        <v>0.2747</v>
      </c>
      <c r="F29" s="24">
        <v>5783</v>
      </c>
      <c r="G29" s="23">
        <v>15.424200000000001</v>
      </c>
      <c r="H29" s="37">
        <v>20760</v>
      </c>
      <c r="I29" s="23">
        <v>55.3703</v>
      </c>
      <c r="J29" s="24">
        <v>4671</v>
      </c>
      <c r="K29" s="23">
        <v>12.458299999999999</v>
      </c>
      <c r="L29" s="37">
        <v>5265</v>
      </c>
      <c r="M29" s="23">
        <v>14.0426</v>
      </c>
      <c r="N29" s="24">
        <v>44</v>
      </c>
      <c r="O29" s="23">
        <v>0.1174</v>
      </c>
      <c r="P29" s="41">
        <v>867</v>
      </c>
      <c r="Q29" s="26">
        <v>2.31243</v>
      </c>
      <c r="R29" s="22">
        <v>8043</v>
      </c>
      <c r="S29" s="26">
        <v>21.452000000000002</v>
      </c>
      <c r="T29" s="65">
        <v>1873</v>
      </c>
      <c r="U29" s="66">
        <v>100</v>
      </c>
    </row>
    <row r="30" spans="1:21" s="28" customFormat="1" ht="15" customHeight="1" x14ac:dyDescent="0.2">
      <c r="A30" s="19" t="s">
        <v>17</v>
      </c>
      <c r="B30" s="29" t="s">
        <v>40</v>
      </c>
      <c r="C30" s="30">
        <v>46031</v>
      </c>
      <c r="D30" s="40">
        <v>67</v>
      </c>
      <c r="E30" s="32">
        <v>0.14560000000000001</v>
      </c>
      <c r="F30" s="39">
        <v>7589</v>
      </c>
      <c r="G30" s="32">
        <v>16.486699999999999</v>
      </c>
      <c r="H30" s="33">
        <v>19325</v>
      </c>
      <c r="I30" s="32">
        <v>41.982599999999998</v>
      </c>
      <c r="J30" s="33">
        <v>1524</v>
      </c>
      <c r="K30" s="32">
        <v>3.3108</v>
      </c>
      <c r="L30" s="33">
        <v>17162</v>
      </c>
      <c r="M30" s="32">
        <v>37.2836</v>
      </c>
      <c r="N30" s="33">
        <v>65</v>
      </c>
      <c r="O30" s="32">
        <v>0.14119999999999999</v>
      </c>
      <c r="P30" s="34">
        <v>299</v>
      </c>
      <c r="Q30" s="35">
        <v>0.64956000000000003</v>
      </c>
      <c r="R30" s="31">
        <v>5995</v>
      </c>
      <c r="S30" s="35">
        <v>13.0238</v>
      </c>
      <c r="T30" s="67">
        <v>3616</v>
      </c>
      <c r="U30" s="68">
        <v>100</v>
      </c>
    </row>
    <row r="31" spans="1:21" s="28" customFormat="1" ht="15" customHeight="1" x14ac:dyDescent="0.2">
      <c r="A31" s="19" t="s">
        <v>17</v>
      </c>
      <c r="B31" s="36" t="s">
        <v>41</v>
      </c>
      <c r="C31" s="55">
        <v>35766</v>
      </c>
      <c r="D31" s="22">
        <v>69</v>
      </c>
      <c r="E31" s="23">
        <v>0.19289999999999999</v>
      </c>
      <c r="F31" s="37">
        <v>10525</v>
      </c>
      <c r="G31" s="23">
        <v>29.427399999999999</v>
      </c>
      <c r="H31" s="24">
        <v>13691</v>
      </c>
      <c r="I31" s="23">
        <v>38.279400000000003</v>
      </c>
      <c r="J31" s="37">
        <v>9344</v>
      </c>
      <c r="K31" s="23">
        <v>26.125399999999999</v>
      </c>
      <c r="L31" s="24">
        <v>1784</v>
      </c>
      <c r="M31" s="23">
        <v>4.9880000000000004</v>
      </c>
      <c r="N31" s="24">
        <v>80</v>
      </c>
      <c r="O31" s="23">
        <v>0.22370000000000001</v>
      </c>
      <c r="P31" s="25">
        <v>273</v>
      </c>
      <c r="Q31" s="26">
        <v>0.76329000000000002</v>
      </c>
      <c r="R31" s="22">
        <v>6099</v>
      </c>
      <c r="S31" s="26">
        <v>17.052499999999998</v>
      </c>
      <c r="T31" s="65">
        <v>2170</v>
      </c>
      <c r="U31" s="66">
        <v>99.953999999999994</v>
      </c>
    </row>
    <row r="32" spans="1:21" s="28" customFormat="1" ht="15" customHeight="1" x14ac:dyDescent="0.2">
      <c r="A32" s="19" t="s">
        <v>17</v>
      </c>
      <c r="B32" s="29" t="s">
        <v>43</v>
      </c>
      <c r="C32" s="30">
        <v>5453</v>
      </c>
      <c r="D32" s="31">
        <v>24</v>
      </c>
      <c r="E32" s="32">
        <v>0.44009999999999999</v>
      </c>
      <c r="F32" s="33">
        <v>689</v>
      </c>
      <c r="G32" s="32">
        <v>12.635199999999999</v>
      </c>
      <c r="H32" s="33">
        <v>4377</v>
      </c>
      <c r="I32" s="32">
        <v>80.267700000000005</v>
      </c>
      <c r="J32" s="33">
        <v>67</v>
      </c>
      <c r="K32" s="32">
        <v>1.2286999999999999</v>
      </c>
      <c r="L32" s="39">
        <v>220</v>
      </c>
      <c r="M32" s="32">
        <v>4.0345000000000004</v>
      </c>
      <c r="N32" s="39">
        <v>18</v>
      </c>
      <c r="O32" s="32">
        <v>0.3301</v>
      </c>
      <c r="P32" s="42">
        <v>58</v>
      </c>
      <c r="Q32" s="35">
        <v>1.0636300000000001</v>
      </c>
      <c r="R32" s="40">
        <v>531</v>
      </c>
      <c r="S32" s="35">
        <v>9.7378</v>
      </c>
      <c r="T32" s="67">
        <v>978</v>
      </c>
      <c r="U32" s="68">
        <v>100</v>
      </c>
    </row>
    <row r="33" spans="1:21" s="28" customFormat="1" ht="15" customHeight="1" x14ac:dyDescent="0.2">
      <c r="A33" s="19" t="s">
        <v>17</v>
      </c>
      <c r="B33" s="36" t="s">
        <v>42</v>
      </c>
      <c r="C33" s="21">
        <v>16395</v>
      </c>
      <c r="D33" s="38">
        <v>35</v>
      </c>
      <c r="E33" s="23">
        <v>0.2135</v>
      </c>
      <c r="F33" s="24">
        <v>2490</v>
      </c>
      <c r="G33" s="23">
        <v>15.1876</v>
      </c>
      <c r="H33" s="37">
        <v>9277</v>
      </c>
      <c r="I33" s="23">
        <v>56.584299999999999</v>
      </c>
      <c r="J33" s="24">
        <v>1621</v>
      </c>
      <c r="K33" s="23">
        <v>9.8872</v>
      </c>
      <c r="L33" s="24">
        <v>2413</v>
      </c>
      <c r="M33" s="23">
        <v>14.7179</v>
      </c>
      <c r="N33" s="37">
        <v>354</v>
      </c>
      <c r="O33" s="23">
        <v>2.1591999999999998</v>
      </c>
      <c r="P33" s="41">
        <v>205</v>
      </c>
      <c r="Q33" s="26">
        <v>1.25038</v>
      </c>
      <c r="R33" s="38">
        <v>2187</v>
      </c>
      <c r="S33" s="26">
        <v>13.339399999999999</v>
      </c>
      <c r="T33" s="65">
        <v>2372</v>
      </c>
      <c r="U33" s="66">
        <v>100</v>
      </c>
    </row>
    <row r="34" spans="1:21" s="28" customFormat="1" ht="15" customHeight="1" x14ac:dyDescent="0.2">
      <c r="A34" s="19" t="s">
        <v>17</v>
      </c>
      <c r="B34" s="29" t="s">
        <v>44</v>
      </c>
      <c r="C34" s="43">
        <v>933</v>
      </c>
      <c r="D34" s="31">
        <v>541</v>
      </c>
      <c r="E34" s="32">
        <v>57.984999999999999</v>
      </c>
      <c r="F34" s="33">
        <v>44</v>
      </c>
      <c r="G34" s="32">
        <v>4.7160000000000002</v>
      </c>
      <c r="H34" s="39">
        <v>130</v>
      </c>
      <c r="I34" s="32">
        <v>13.9335</v>
      </c>
      <c r="J34" s="33">
        <v>19</v>
      </c>
      <c r="K34" s="32">
        <v>2.0364</v>
      </c>
      <c r="L34" s="39">
        <v>174</v>
      </c>
      <c r="M34" s="32">
        <v>18.6495</v>
      </c>
      <c r="N34" s="39">
        <v>3</v>
      </c>
      <c r="O34" s="32">
        <v>0.32150000000000001</v>
      </c>
      <c r="P34" s="34">
        <v>22</v>
      </c>
      <c r="Q34" s="35">
        <v>2.35798</v>
      </c>
      <c r="R34" s="40">
        <v>177</v>
      </c>
      <c r="S34" s="35">
        <v>18.9711</v>
      </c>
      <c r="T34" s="67">
        <v>825</v>
      </c>
      <c r="U34" s="68">
        <v>100</v>
      </c>
    </row>
    <row r="35" spans="1:21" s="28" customFormat="1" ht="15" customHeight="1" x14ac:dyDescent="0.2">
      <c r="A35" s="19" t="s">
        <v>17</v>
      </c>
      <c r="B35" s="36" t="s">
        <v>47</v>
      </c>
      <c r="C35" s="55">
        <v>9582</v>
      </c>
      <c r="D35" s="38">
        <v>40</v>
      </c>
      <c r="E35" s="23">
        <v>0.41739999999999999</v>
      </c>
      <c r="F35" s="24">
        <v>1269</v>
      </c>
      <c r="G35" s="23">
        <v>13.243600000000001</v>
      </c>
      <c r="H35" s="37">
        <v>6915</v>
      </c>
      <c r="I35" s="23">
        <v>72.166600000000003</v>
      </c>
      <c r="J35" s="24">
        <v>619</v>
      </c>
      <c r="K35" s="23">
        <v>6.46</v>
      </c>
      <c r="L35" s="37">
        <v>661</v>
      </c>
      <c r="M35" s="23">
        <v>6.8983999999999996</v>
      </c>
      <c r="N35" s="24">
        <v>27</v>
      </c>
      <c r="O35" s="23">
        <v>0.28179999999999999</v>
      </c>
      <c r="P35" s="41">
        <v>51</v>
      </c>
      <c r="Q35" s="26">
        <v>0.53225</v>
      </c>
      <c r="R35" s="38">
        <v>1178</v>
      </c>
      <c r="S35" s="26">
        <v>12.293900000000001</v>
      </c>
      <c r="T35" s="65">
        <v>1064</v>
      </c>
      <c r="U35" s="66">
        <v>100</v>
      </c>
    </row>
    <row r="36" spans="1:21" s="28" customFormat="1" ht="15" customHeight="1" x14ac:dyDescent="0.2">
      <c r="A36" s="19" t="s">
        <v>17</v>
      </c>
      <c r="B36" s="29" t="s">
        <v>51</v>
      </c>
      <c r="C36" s="43">
        <v>42155</v>
      </c>
      <c r="D36" s="40">
        <v>65</v>
      </c>
      <c r="E36" s="32">
        <v>0.1542</v>
      </c>
      <c r="F36" s="33">
        <v>2616</v>
      </c>
      <c r="G36" s="32">
        <v>6.2057000000000002</v>
      </c>
      <c r="H36" s="33">
        <v>37162</v>
      </c>
      <c r="I36" s="32">
        <v>88.155600000000007</v>
      </c>
      <c r="J36" s="39">
        <v>638</v>
      </c>
      <c r="K36" s="32">
        <v>1.5135000000000001</v>
      </c>
      <c r="L36" s="39">
        <v>1131</v>
      </c>
      <c r="M36" s="32">
        <v>2.6829999999999998</v>
      </c>
      <c r="N36" s="33">
        <v>308</v>
      </c>
      <c r="O36" s="32">
        <v>0.73060000000000003</v>
      </c>
      <c r="P36" s="42">
        <v>235</v>
      </c>
      <c r="Q36" s="35">
        <v>0.55747000000000002</v>
      </c>
      <c r="R36" s="40">
        <v>8248</v>
      </c>
      <c r="S36" s="35">
        <v>19.565899999999999</v>
      </c>
      <c r="T36" s="67">
        <v>658</v>
      </c>
      <c r="U36" s="68">
        <v>100</v>
      </c>
    </row>
    <row r="37" spans="1:21" s="28" customFormat="1" ht="15" customHeight="1" x14ac:dyDescent="0.2">
      <c r="A37" s="19" t="s">
        <v>17</v>
      </c>
      <c r="B37" s="36" t="s">
        <v>48</v>
      </c>
      <c r="C37" s="21">
        <v>1788</v>
      </c>
      <c r="D37" s="22">
        <v>3</v>
      </c>
      <c r="E37" s="23">
        <v>0.1678</v>
      </c>
      <c r="F37" s="24">
        <v>548</v>
      </c>
      <c r="G37" s="23">
        <v>30.648800000000001</v>
      </c>
      <c r="H37" s="24">
        <v>579</v>
      </c>
      <c r="I37" s="23">
        <v>32.382599999999996</v>
      </c>
      <c r="J37" s="24">
        <v>287</v>
      </c>
      <c r="K37" s="23">
        <v>16.051500000000001</v>
      </c>
      <c r="L37" s="24">
        <v>329</v>
      </c>
      <c r="M37" s="23">
        <v>18.400400000000001</v>
      </c>
      <c r="N37" s="37">
        <v>6</v>
      </c>
      <c r="O37" s="23">
        <v>0.33560000000000001</v>
      </c>
      <c r="P37" s="41">
        <v>36</v>
      </c>
      <c r="Q37" s="26">
        <v>2.01342</v>
      </c>
      <c r="R37" s="38">
        <v>308</v>
      </c>
      <c r="S37" s="26">
        <v>17.225999999999999</v>
      </c>
      <c r="T37" s="65">
        <v>483</v>
      </c>
      <c r="U37" s="66">
        <v>100</v>
      </c>
    </row>
    <row r="38" spans="1:21" s="28" customFormat="1" ht="15" customHeight="1" x14ac:dyDescent="0.2">
      <c r="A38" s="19" t="s">
        <v>17</v>
      </c>
      <c r="B38" s="29" t="s">
        <v>49</v>
      </c>
      <c r="C38" s="30">
        <v>32046</v>
      </c>
      <c r="D38" s="31">
        <v>34</v>
      </c>
      <c r="E38" s="32">
        <v>0.1061</v>
      </c>
      <c r="F38" s="33">
        <v>3807</v>
      </c>
      <c r="G38" s="32">
        <v>11.879799999999999</v>
      </c>
      <c r="H38" s="33">
        <v>24033</v>
      </c>
      <c r="I38" s="32">
        <v>74.9953</v>
      </c>
      <c r="J38" s="33">
        <v>1236</v>
      </c>
      <c r="K38" s="32">
        <v>3.8570000000000002</v>
      </c>
      <c r="L38" s="33">
        <v>2729</v>
      </c>
      <c r="M38" s="32">
        <v>8.5159000000000002</v>
      </c>
      <c r="N38" s="33">
        <v>71</v>
      </c>
      <c r="O38" s="32">
        <v>0.22159999999999999</v>
      </c>
      <c r="P38" s="34">
        <v>136</v>
      </c>
      <c r="Q38" s="35">
        <v>0.42438999999999999</v>
      </c>
      <c r="R38" s="40">
        <v>2477</v>
      </c>
      <c r="S38" s="35">
        <v>7.7294999999999998</v>
      </c>
      <c r="T38" s="67">
        <v>2577</v>
      </c>
      <c r="U38" s="68">
        <v>100</v>
      </c>
    </row>
    <row r="39" spans="1:21" s="28" customFormat="1" ht="15" customHeight="1" x14ac:dyDescent="0.2">
      <c r="A39" s="19" t="s">
        <v>17</v>
      </c>
      <c r="B39" s="36" t="s">
        <v>50</v>
      </c>
      <c r="C39" s="21">
        <v>27047</v>
      </c>
      <c r="D39" s="38">
        <v>4723</v>
      </c>
      <c r="E39" s="23">
        <v>17.462199999999999</v>
      </c>
      <c r="F39" s="24">
        <v>408</v>
      </c>
      <c r="G39" s="23">
        <v>1.5085</v>
      </c>
      <c r="H39" s="37">
        <v>20764</v>
      </c>
      <c r="I39" s="23">
        <v>76.770099999999999</v>
      </c>
      <c r="J39" s="24">
        <v>127</v>
      </c>
      <c r="K39" s="23">
        <v>0.46960000000000002</v>
      </c>
      <c r="L39" s="37">
        <v>836</v>
      </c>
      <c r="M39" s="23">
        <v>3.0909</v>
      </c>
      <c r="N39" s="24">
        <v>30</v>
      </c>
      <c r="O39" s="23">
        <v>0.1109</v>
      </c>
      <c r="P39" s="41">
        <v>159</v>
      </c>
      <c r="Q39" s="26">
        <v>0.58787</v>
      </c>
      <c r="R39" s="22">
        <v>6038</v>
      </c>
      <c r="S39" s="26">
        <v>22.324100000000001</v>
      </c>
      <c r="T39" s="65">
        <v>880</v>
      </c>
      <c r="U39" s="66">
        <v>100</v>
      </c>
    </row>
    <row r="40" spans="1:21" s="28" customFormat="1" ht="15" customHeight="1" x14ac:dyDescent="0.2">
      <c r="A40" s="19" t="s">
        <v>17</v>
      </c>
      <c r="B40" s="29" t="s">
        <v>52</v>
      </c>
      <c r="C40" s="43">
        <v>121608</v>
      </c>
      <c r="D40" s="31">
        <v>460</v>
      </c>
      <c r="E40" s="32">
        <v>0.37830000000000003</v>
      </c>
      <c r="F40" s="33">
        <v>24341</v>
      </c>
      <c r="G40" s="32">
        <v>20.015999999999998</v>
      </c>
      <c r="H40" s="33">
        <v>78346</v>
      </c>
      <c r="I40" s="32">
        <v>64.424999999999997</v>
      </c>
      <c r="J40" s="39">
        <v>6890</v>
      </c>
      <c r="K40" s="32">
        <v>5.6657000000000002</v>
      </c>
      <c r="L40" s="39">
        <v>10777</v>
      </c>
      <c r="M40" s="32">
        <v>8.8620999999999999</v>
      </c>
      <c r="N40" s="33">
        <v>492</v>
      </c>
      <c r="O40" s="32">
        <v>0.40460000000000002</v>
      </c>
      <c r="P40" s="34">
        <v>302</v>
      </c>
      <c r="Q40" s="35">
        <v>0.24834000000000001</v>
      </c>
      <c r="R40" s="40">
        <v>31163</v>
      </c>
      <c r="S40" s="35">
        <v>25.625800000000002</v>
      </c>
      <c r="T40" s="67">
        <v>4916</v>
      </c>
      <c r="U40" s="68">
        <v>100</v>
      </c>
    </row>
    <row r="41" spans="1:21" s="28" customFormat="1" ht="15" customHeight="1" x14ac:dyDescent="0.2">
      <c r="A41" s="19" t="s">
        <v>17</v>
      </c>
      <c r="B41" s="36" t="s">
        <v>45</v>
      </c>
      <c r="C41" s="21">
        <v>53718</v>
      </c>
      <c r="D41" s="38">
        <v>190</v>
      </c>
      <c r="E41" s="23">
        <v>0.35370000000000001</v>
      </c>
      <c r="F41" s="24">
        <v>5258</v>
      </c>
      <c r="G41" s="23">
        <v>9.7881999999999998</v>
      </c>
      <c r="H41" s="24">
        <v>44149</v>
      </c>
      <c r="I41" s="23">
        <v>82.186599999999999</v>
      </c>
      <c r="J41" s="24">
        <v>1382</v>
      </c>
      <c r="K41" s="23">
        <v>2.5727000000000002</v>
      </c>
      <c r="L41" s="37">
        <v>2343</v>
      </c>
      <c r="M41" s="23">
        <v>4.3616999999999999</v>
      </c>
      <c r="N41" s="37">
        <v>145</v>
      </c>
      <c r="O41" s="23">
        <v>0.26989999999999997</v>
      </c>
      <c r="P41" s="25">
        <v>251</v>
      </c>
      <c r="Q41" s="26">
        <v>0.46725</v>
      </c>
      <c r="R41" s="22">
        <v>10491</v>
      </c>
      <c r="S41" s="26">
        <v>19.529800000000002</v>
      </c>
      <c r="T41" s="65">
        <v>2618</v>
      </c>
      <c r="U41" s="66">
        <v>100</v>
      </c>
    </row>
    <row r="42" spans="1:21" s="28" customFormat="1" ht="15" customHeight="1" x14ac:dyDescent="0.2">
      <c r="A42" s="19" t="s">
        <v>17</v>
      </c>
      <c r="B42" s="29" t="s">
        <v>46</v>
      </c>
      <c r="C42" s="43">
        <v>1749</v>
      </c>
      <c r="D42" s="31">
        <v>105</v>
      </c>
      <c r="E42" s="32">
        <v>6.0034000000000001</v>
      </c>
      <c r="F42" s="33">
        <v>336</v>
      </c>
      <c r="G42" s="32">
        <v>19.210999999999999</v>
      </c>
      <c r="H42" s="33">
        <v>475</v>
      </c>
      <c r="I42" s="32">
        <v>27.1584</v>
      </c>
      <c r="J42" s="39">
        <v>566</v>
      </c>
      <c r="K42" s="32">
        <v>32.3613</v>
      </c>
      <c r="L42" s="39">
        <v>248</v>
      </c>
      <c r="M42" s="32">
        <v>14.179500000000001</v>
      </c>
      <c r="N42" s="39">
        <v>15</v>
      </c>
      <c r="O42" s="32">
        <v>0.85760000000000003</v>
      </c>
      <c r="P42" s="34">
        <v>4</v>
      </c>
      <c r="Q42" s="35">
        <v>0.22869999999999999</v>
      </c>
      <c r="R42" s="40">
        <v>284</v>
      </c>
      <c r="S42" s="35">
        <v>16.2379</v>
      </c>
      <c r="T42" s="67">
        <v>481</v>
      </c>
      <c r="U42" s="68">
        <v>100</v>
      </c>
    </row>
    <row r="43" spans="1:21" s="28" customFormat="1" ht="15" customHeight="1" x14ac:dyDescent="0.2">
      <c r="A43" s="19" t="s">
        <v>17</v>
      </c>
      <c r="B43" s="36" t="s">
        <v>53</v>
      </c>
      <c r="C43" s="21">
        <v>19062</v>
      </c>
      <c r="D43" s="22">
        <v>27</v>
      </c>
      <c r="E43" s="23">
        <v>0.1416</v>
      </c>
      <c r="F43" s="24">
        <v>4258</v>
      </c>
      <c r="G43" s="23">
        <v>22.337599999999998</v>
      </c>
      <c r="H43" s="37">
        <v>7867</v>
      </c>
      <c r="I43" s="23">
        <v>41.270600000000002</v>
      </c>
      <c r="J43" s="24">
        <v>3710</v>
      </c>
      <c r="K43" s="23">
        <v>19.462800000000001</v>
      </c>
      <c r="L43" s="24">
        <v>2871</v>
      </c>
      <c r="M43" s="23">
        <v>15.061400000000001</v>
      </c>
      <c r="N43" s="24">
        <v>69</v>
      </c>
      <c r="O43" s="23">
        <v>0.36199999999999999</v>
      </c>
      <c r="P43" s="25">
        <v>260</v>
      </c>
      <c r="Q43" s="26">
        <v>1.3639699999999999</v>
      </c>
      <c r="R43" s="38">
        <v>2759</v>
      </c>
      <c r="S43" s="26">
        <v>14.473800000000001</v>
      </c>
      <c r="T43" s="65">
        <v>3631</v>
      </c>
      <c r="U43" s="66">
        <v>100</v>
      </c>
    </row>
    <row r="44" spans="1:21" s="28" customFormat="1" ht="15" customHeight="1" x14ac:dyDescent="0.2">
      <c r="A44" s="19" t="s">
        <v>17</v>
      </c>
      <c r="B44" s="29" t="s">
        <v>54</v>
      </c>
      <c r="C44" s="30">
        <v>24648</v>
      </c>
      <c r="D44" s="31">
        <v>740</v>
      </c>
      <c r="E44" s="32">
        <v>3.0023</v>
      </c>
      <c r="F44" s="39">
        <v>1975</v>
      </c>
      <c r="G44" s="32">
        <v>8.0128000000000004</v>
      </c>
      <c r="H44" s="33">
        <v>20216</v>
      </c>
      <c r="I44" s="32">
        <v>82.018799999999999</v>
      </c>
      <c r="J44" s="33">
        <v>277</v>
      </c>
      <c r="K44" s="32">
        <v>1.1237999999999999</v>
      </c>
      <c r="L44" s="33">
        <v>756</v>
      </c>
      <c r="M44" s="32">
        <v>3.0672000000000001</v>
      </c>
      <c r="N44" s="39">
        <v>417</v>
      </c>
      <c r="O44" s="32">
        <v>1.6918</v>
      </c>
      <c r="P44" s="42">
        <v>267</v>
      </c>
      <c r="Q44" s="35">
        <v>1.08325</v>
      </c>
      <c r="R44" s="40">
        <v>4867</v>
      </c>
      <c r="S44" s="35">
        <v>19.745999999999999</v>
      </c>
      <c r="T44" s="67">
        <v>1815</v>
      </c>
      <c r="U44" s="68">
        <v>100</v>
      </c>
    </row>
    <row r="45" spans="1:21" s="28" customFormat="1" ht="15" customHeight="1" x14ac:dyDescent="0.2">
      <c r="A45" s="19" t="s">
        <v>17</v>
      </c>
      <c r="B45" s="36" t="s">
        <v>55</v>
      </c>
      <c r="C45" s="21">
        <v>27976</v>
      </c>
      <c r="D45" s="38">
        <v>370</v>
      </c>
      <c r="E45" s="23">
        <v>1.3226</v>
      </c>
      <c r="F45" s="24">
        <v>2463</v>
      </c>
      <c r="G45" s="23">
        <v>8.8040000000000003</v>
      </c>
      <c r="H45" s="37">
        <v>21135</v>
      </c>
      <c r="I45" s="23">
        <v>75.546899999999994</v>
      </c>
      <c r="J45" s="24">
        <v>767</v>
      </c>
      <c r="K45" s="23">
        <v>2.7416</v>
      </c>
      <c r="L45" s="37">
        <v>2495</v>
      </c>
      <c r="M45" s="23">
        <v>8.9184000000000001</v>
      </c>
      <c r="N45" s="24">
        <v>533</v>
      </c>
      <c r="O45" s="23">
        <v>1.9052</v>
      </c>
      <c r="P45" s="25">
        <v>213</v>
      </c>
      <c r="Q45" s="26">
        <v>0.76136999999999999</v>
      </c>
      <c r="R45" s="22">
        <v>5773</v>
      </c>
      <c r="S45" s="26">
        <v>20.6355</v>
      </c>
      <c r="T45" s="65">
        <v>1283</v>
      </c>
      <c r="U45" s="66">
        <v>100</v>
      </c>
    </row>
    <row r="46" spans="1:21" s="28" customFormat="1" ht="15" customHeight="1" x14ac:dyDescent="0.2">
      <c r="A46" s="19" t="s">
        <v>17</v>
      </c>
      <c r="B46" s="29" t="s">
        <v>56</v>
      </c>
      <c r="C46" s="30">
        <v>28313</v>
      </c>
      <c r="D46" s="31">
        <v>34</v>
      </c>
      <c r="E46" s="32">
        <v>0.1201</v>
      </c>
      <c r="F46" s="33">
        <v>5382</v>
      </c>
      <c r="G46" s="32">
        <v>19.008900000000001</v>
      </c>
      <c r="H46" s="33">
        <v>17722</v>
      </c>
      <c r="I46" s="32">
        <v>62.593200000000003</v>
      </c>
      <c r="J46" s="33">
        <v>1910</v>
      </c>
      <c r="K46" s="32">
        <v>6.7460000000000004</v>
      </c>
      <c r="L46" s="39">
        <v>2627</v>
      </c>
      <c r="M46" s="32">
        <v>9.2783999999999995</v>
      </c>
      <c r="N46" s="39">
        <v>47</v>
      </c>
      <c r="O46" s="32">
        <v>0.16600000000000001</v>
      </c>
      <c r="P46" s="42">
        <v>591</v>
      </c>
      <c r="Q46" s="35">
        <v>2.08738</v>
      </c>
      <c r="R46" s="31">
        <v>6386</v>
      </c>
      <c r="S46" s="35">
        <v>22.555</v>
      </c>
      <c r="T46" s="67">
        <v>3027</v>
      </c>
      <c r="U46" s="68">
        <v>100</v>
      </c>
    </row>
    <row r="47" spans="1:21" s="28" customFormat="1" ht="15" customHeight="1" x14ac:dyDescent="0.2">
      <c r="A47" s="19" t="s">
        <v>17</v>
      </c>
      <c r="B47" s="36" t="s">
        <v>57</v>
      </c>
      <c r="C47" s="55">
        <v>4263</v>
      </c>
      <c r="D47" s="22">
        <v>24</v>
      </c>
      <c r="E47" s="23">
        <v>0.56299999999999994</v>
      </c>
      <c r="F47" s="37">
        <v>244</v>
      </c>
      <c r="G47" s="23">
        <v>5.7237</v>
      </c>
      <c r="H47" s="37">
        <v>3122</v>
      </c>
      <c r="I47" s="23">
        <v>73.234800000000007</v>
      </c>
      <c r="J47" s="37">
        <v>402</v>
      </c>
      <c r="K47" s="23">
        <v>9.43</v>
      </c>
      <c r="L47" s="37">
        <v>303</v>
      </c>
      <c r="M47" s="23">
        <v>7.1077000000000004</v>
      </c>
      <c r="N47" s="24">
        <v>12</v>
      </c>
      <c r="O47" s="23">
        <v>0.28149999999999997</v>
      </c>
      <c r="P47" s="25">
        <v>156</v>
      </c>
      <c r="Q47" s="26">
        <v>3.6593900000000001</v>
      </c>
      <c r="R47" s="38">
        <v>774</v>
      </c>
      <c r="S47" s="26">
        <v>18.156199999999998</v>
      </c>
      <c r="T47" s="65">
        <v>308</v>
      </c>
      <c r="U47" s="66">
        <v>100</v>
      </c>
    </row>
    <row r="48" spans="1:21" s="28" customFormat="1" ht="15" customHeight="1" x14ac:dyDescent="0.2">
      <c r="A48" s="19" t="s">
        <v>17</v>
      </c>
      <c r="B48" s="29" t="s">
        <v>58</v>
      </c>
      <c r="C48" s="30">
        <v>23346</v>
      </c>
      <c r="D48" s="40">
        <v>145</v>
      </c>
      <c r="E48" s="32">
        <v>0.62109999999999999</v>
      </c>
      <c r="F48" s="33">
        <v>2012</v>
      </c>
      <c r="G48" s="32">
        <v>8.6181999999999999</v>
      </c>
      <c r="H48" s="39">
        <v>19013</v>
      </c>
      <c r="I48" s="32">
        <v>81.440100000000001</v>
      </c>
      <c r="J48" s="33">
        <v>246</v>
      </c>
      <c r="K48" s="32">
        <v>1.0537000000000001</v>
      </c>
      <c r="L48" s="33">
        <v>1589</v>
      </c>
      <c r="M48" s="32">
        <v>6.8063000000000002</v>
      </c>
      <c r="N48" s="39">
        <v>114</v>
      </c>
      <c r="O48" s="32">
        <v>0.48830000000000001</v>
      </c>
      <c r="P48" s="42">
        <v>227</v>
      </c>
      <c r="Q48" s="35">
        <v>0.97233000000000003</v>
      </c>
      <c r="R48" s="40">
        <v>3519</v>
      </c>
      <c r="S48" s="35">
        <v>15.0732</v>
      </c>
      <c r="T48" s="67">
        <v>1236</v>
      </c>
      <c r="U48" s="68">
        <v>100</v>
      </c>
    </row>
    <row r="49" spans="1:26" s="28" customFormat="1" ht="15" customHeight="1" x14ac:dyDescent="0.2">
      <c r="A49" s="19" t="s">
        <v>17</v>
      </c>
      <c r="B49" s="36" t="s">
        <v>59</v>
      </c>
      <c r="C49" s="55">
        <v>1972</v>
      </c>
      <c r="D49" s="22">
        <v>28</v>
      </c>
      <c r="E49" s="23">
        <v>1.4198999999999999</v>
      </c>
      <c r="F49" s="24">
        <v>454</v>
      </c>
      <c r="G49" s="23">
        <v>23.022300000000001</v>
      </c>
      <c r="H49" s="24">
        <v>664</v>
      </c>
      <c r="I49" s="23">
        <v>33.671399999999998</v>
      </c>
      <c r="J49" s="24">
        <v>425</v>
      </c>
      <c r="K49" s="23">
        <v>21.5517</v>
      </c>
      <c r="L49" s="37">
        <v>392</v>
      </c>
      <c r="M49" s="23">
        <v>19.878299999999999</v>
      </c>
      <c r="N49" s="37">
        <v>3</v>
      </c>
      <c r="O49" s="23">
        <v>0.15210000000000001</v>
      </c>
      <c r="P49" s="25">
        <v>6</v>
      </c>
      <c r="Q49" s="26">
        <v>0.30425999999999997</v>
      </c>
      <c r="R49" s="38">
        <v>269</v>
      </c>
      <c r="S49" s="26">
        <v>13.641</v>
      </c>
      <c r="T49" s="65">
        <v>688</v>
      </c>
      <c r="U49" s="66">
        <v>100</v>
      </c>
    </row>
    <row r="50" spans="1:26" s="28" customFormat="1" ht="15" customHeight="1" x14ac:dyDescent="0.2">
      <c r="A50" s="19" t="s">
        <v>17</v>
      </c>
      <c r="B50" s="29" t="s">
        <v>60</v>
      </c>
      <c r="C50" s="30">
        <v>21741</v>
      </c>
      <c r="D50" s="31">
        <v>21</v>
      </c>
      <c r="E50" s="32">
        <v>9.6600000000000005E-2</v>
      </c>
      <c r="F50" s="33">
        <v>1955</v>
      </c>
      <c r="G50" s="32">
        <v>8.9922000000000004</v>
      </c>
      <c r="H50" s="39">
        <v>16308</v>
      </c>
      <c r="I50" s="32">
        <v>75.010300000000001</v>
      </c>
      <c r="J50" s="33">
        <v>909</v>
      </c>
      <c r="K50" s="32">
        <v>4.181</v>
      </c>
      <c r="L50" s="33">
        <v>2408</v>
      </c>
      <c r="M50" s="32">
        <v>11.075799999999999</v>
      </c>
      <c r="N50" s="39">
        <v>42</v>
      </c>
      <c r="O50" s="32">
        <v>0.19320000000000001</v>
      </c>
      <c r="P50" s="42">
        <v>98</v>
      </c>
      <c r="Q50" s="35">
        <v>0.45075999999999999</v>
      </c>
      <c r="R50" s="31">
        <v>2788</v>
      </c>
      <c r="S50" s="35">
        <v>12.823700000000001</v>
      </c>
      <c r="T50" s="67">
        <v>1818</v>
      </c>
      <c r="U50" s="68">
        <v>100</v>
      </c>
    </row>
    <row r="51" spans="1:26" s="28" customFormat="1" ht="15" customHeight="1" x14ac:dyDescent="0.2">
      <c r="A51" s="19" t="s">
        <v>17</v>
      </c>
      <c r="B51" s="36" t="s">
        <v>61</v>
      </c>
      <c r="C51" s="21">
        <v>480899</v>
      </c>
      <c r="D51" s="22">
        <v>1618</v>
      </c>
      <c r="E51" s="23">
        <v>0.33650000000000002</v>
      </c>
      <c r="F51" s="37">
        <v>28584</v>
      </c>
      <c r="G51" s="23">
        <v>5.9439000000000002</v>
      </c>
      <c r="H51" s="24">
        <v>431154</v>
      </c>
      <c r="I51" s="23">
        <v>89.655799999999999</v>
      </c>
      <c r="J51" s="24">
        <v>6871</v>
      </c>
      <c r="K51" s="23">
        <v>1.4288000000000001</v>
      </c>
      <c r="L51" s="24">
        <v>11068</v>
      </c>
      <c r="M51" s="23">
        <v>2.3014999999999999</v>
      </c>
      <c r="N51" s="37">
        <v>473</v>
      </c>
      <c r="O51" s="23">
        <v>9.8400000000000001E-2</v>
      </c>
      <c r="P51" s="25">
        <v>1131</v>
      </c>
      <c r="Q51" s="26">
        <v>0.23518</v>
      </c>
      <c r="R51" s="22">
        <v>44910</v>
      </c>
      <c r="S51" s="26">
        <v>9.3388000000000009</v>
      </c>
      <c r="T51" s="65">
        <v>8616</v>
      </c>
      <c r="U51" s="66">
        <v>100</v>
      </c>
    </row>
    <row r="52" spans="1:26" s="28" customFormat="1" ht="15" customHeight="1" x14ac:dyDescent="0.2">
      <c r="A52" s="19" t="s">
        <v>17</v>
      </c>
      <c r="B52" s="29" t="s">
        <v>62</v>
      </c>
      <c r="C52" s="30">
        <v>25091</v>
      </c>
      <c r="D52" s="40">
        <v>607</v>
      </c>
      <c r="E52" s="32">
        <v>2.4192</v>
      </c>
      <c r="F52" s="33">
        <v>1768</v>
      </c>
      <c r="G52" s="32">
        <v>7.0464000000000002</v>
      </c>
      <c r="H52" s="39">
        <v>19612</v>
      </c>
      <c r="I52" s="32">
        <v>78.163499999999999</v>
      </c>
      <c r="J52" s="39">
        <v>772</v>
      </c>
      <c r="K52" s="32">
        <v>3.0768</v>
      </c>
      <c r="L52" s="33">
        <v>1443</v>
      </c>
      <c r="M52" s="32">
        <v>5.7511000000000001</v>
      </c>
      <c r="N52" s="39">
        <v>709</v>
      </c>
      <c r="O52" s="32">
        <v>2.8256999999999999</v>
      </c>
      <c r="P52" s="34">
        <v>180</v>
      </c>
      <c r="Q52" s="35">
        <v>0.71738999999999997</v>
      </c>
      <c r="R52" s="31">
        <v>4209</v>
      </c>
      <c r="S52" s="35">
        <v>16.774899999999999</v>
      </c>
      <c r="T52" s="67">
        <v>1009</v>
      </c>
      <c r="U52" s="68">
        <v>100</v>
      </c>
    </row>
    <row r="53" spans="1:26" s="28" customFormat="1" ht="15" customHeight="1" x14ac:dyDescent="0.2">
      <c r="A53" s="19" t="s">
        <v>17</v>
      </c>
      <c r="B53" s="36" t="s">
        <v>63</v>
      </c>
      <c r="C53" s="55">
        <v>757</v>
      </c>
      <c r="D53" s="38">
        <v>0</v>
      </c>
      <c r="E53" s="23">
        <v>0</v>
      </c>
      <c r="F53" s="24">
        <v>331</v>
      </c>
      <c r="G53" s="23">
        <v>43.725200000000001</v>
      </c>
      <c r="H53" s="37">
        <v>51</v>
      </c>
      <c r="I53" s="23">
        <v>6.7370999999999999</v>
      </c>
      <c r="J53" s="24">
        <v>215</v>
      </c>
      <c r="K53" s="23">
        <v>28.401599999999998</v>
      </c>
      <c r="L53" s="37">
        <v>133</v>
      </c>
      <c r="M53" s="23">
        <v>17.569400000000002</v>
      </c>
      <c r="N53" s="37">
        <v>2</v>
      </c>
      <c r="O53" s="23">
        <v>0.26419999999999999</v>
      </c>
      <c r="P53" s="25">
        <v>25</v>
      </c>
      <c r="Q53" s="26">
        <v>3.3025099999999998</v>
      </c>
      <c r="R53" s="38">
        <v>92</v>
      </c>
      <c r="S53" s="26">
        <v>12.1532</v>
      </c>
      <c r="T53" s="65">
        <v>306</v>
      </c>
      <c r="U53" s="66">
        <v>100</v>
      </c>
    </row>
    <row r="54" spans="1:26" s="28" customFormat="1" ht="15" customHeight="1" x14ac:dyDescent="0.2">
      <c r="A54" s="19" t="s">
        <v>17</v>
      </c>
      <c r="B54" s="29" t="s">
        <v>64</v>
      </c>
      <c r="C54" s="30">
        <v>55780</v>
      </c>
      <c r="D54" s="40">
        <v>213</v>
      </c>
      <c r="E54" s="32">
        <v>0.38190000000000002</v>
      </c>
      <c r="F54" s="33">
        <v>8497</v>
      </c>
      <c r="G54" s="44">
        <v>15.2331</v>
      </c>
      <c r="H54" s="39">
        <v>37461</v>
      </c>
      <c r="I54" s="44">
        <v>67.158500000000004</v>
      </c>
      <c r="J54" s="33">
        <v>3749</v>
      </c>
      <c r="K54" s="32">
        <v>6.7210000000000001</v>
      </c>
      <c r="L54" s="33">
        <v>5239</v>
      </c>
      <c r="M54" s="32">
        <v>9.3923000000000005</v>
      </c>
      <c r="N54" s="33">
        <v>82</v>
      </c>
      <c r="O54" s="32">
        <v>0.14699999999999999</v>
      </c>
      <c r="P54" s="42">
        <v>539</v>
      </c>
      <c r="Q54" s="35">
        <v>0.96630000000000005</v>
      </c>
      <c r="R54" s="31">
        <v>10568</v>
      </c>
      <c r="S54" s="35">
        <v>18.945900000000002</v>
      </c>
      <c r="T54" s="67">
        <v>1971</v>
      </c>
      <c r="U54" s="68">
        <v>100</v>
      </c>
    </row>
    <row r="55" spans="1:26" s="28" customFormat="1" ht="15" customHeight="1" x14ac:dyDescent="0.2">
      <c r="A55" s="19" t="s">
        <v>17</v>
      </c>
      <c r="B55" s="36" t="s">
        <v>65</v>
      </c>
      <c r="C55" s="21">
        <v>54238</v>
      </c>
      <c r="D55" s="22">
        <v>662</v>
      </c>
      <c r="E55" s="23">
        <v>1.2204999999999999</v>
      </c>
      <c r="F55" s="24">
        <v>7226</v>
      </c>
      <c r="G55" s="23">
        <v>13.322800000000001</v>
      </c>
      <c r="H55" s="37">
        <v>36518</v>
      </c>
      <c r="I55" s="23">
        <v>67.3292</v>
      </c>
      <c r="J55" s="37">
        <v>2647</v>
      </c>
      <c r="K55" s="23">
        <v>4.8803000000000001</v>
      </c>
      <c r="L55" s="24">
        <v>5234</v>
      </c>
      <c r="M55" s="23">
        <v>9.6501000000000001</v>
      </c>
      <c r="N55" s="24">
        <v>1061</v>
      </c>
      <c r="O55" s="23">
        <v>1.9561999999999999</v>
      </c>
      <c r="P55" s="41">
        <v>890</v>
      </c>
      <c r="Q55" s="26">
        <v>1.6409199999999999</v>
      </c>
      <c r="R55" s="22">
        <v>9850</v>
      </c>
      <c r="S55" s="26">
        <v>18.160699999999999</v>
      </c>
      <c r="T55" s="65">
        <v>2305</v>
      </c>
      <c r="U55" s="66">
        <v>100</v>
      </c>
    </row>
    <row r="56" spans="1:26" s="28" customFormat="1" ht="15" customHeight="1" x14ac:dyDescent="0.2">
      <c r="A56" s="19" t="s">
        <v>17</v>
      </c>
      <c r="B56" s="29" t="s">
        <v>66</v>
      </c>
      <c r="C56" s="30">
        <v>1194</v>
      </c>
      <c r="D56" s="31">
        <v>9</v>
      </c>
      <c r="E56" s="32">
        <v>0.75380000000000003</v>
      </c>
      <c r="F56" s="33">
        <v>309</v>
      </c>
      <c r="G56" s="32">
        <v>25.8794</v>
      </c>
      <c r="H56" s="33">
        <v>574</v>
      </c>
      <c r="I56" s="32">
        <v>48.073700000000002</v>
      </c>
      <c r="J56" s="39">
        <v>76</v>
      </c>
      <c r="K56" s="32">
        <v>6.3651999999999997</v>
      </c>
      <c r="L56" s="33">
        <v>183</v>
      </c>
      <c r="M56" s="32">
        <v>15.326599999999999</v>
      </c>
      <c r="N56" s="39">
        <v>13</v>
      </c>
      <c r="O56" s="32">
        <v>1.0888</v>
      </c>
      <c r="P56" s="34">
        <v>30</v>
      </c>
      <c r="Q56" s="35">
        <v>2.5125600000000001</v>
      </c>
      <c r="R56" s="40">
        <v>147</v>
      </c>
      <c r="S56" s="35">
        <v>12.3116</v>
      </c>
      <c r="T56" s="67">
        <v>720</v>
      </c>
      <c r="U56" s="68">
        <v>100</v>
      </c>
    </row>
    <row r="57" spans="1:26" s="28" customFormat="1" ht="15" customHeight="1" x14ac:dyDescent="0.2">
      <c r="A57" s="19" t="s">
        <v>17</v>
      </c>
      <c r="B57" s="36" t="s">
        <v>67</v>
      </c>
      <c r="C57" s="21">
        <v>21908</v>
      </c>
      <c r="D57" s="22">
        <v>43</v>
      </c>
      <c r="E57" s="23">
        <v>0.1963</v>
      </c>
      <c r="F57" s="37">
        <v>5281</v>
      </c>
      <c r="G57" s="23">
        <v>24.1053</v>
      </c>
      <c r="H57" s="24">
        <v>14273</v>
      </c>
      <c r="I57" s="23">
        <v>65.149699999999996</v>
      </c>
      <c r="J57" s="24">
        <v>724</v>
      </c>
      <c r="K57" s="23">
        <v>3.3047</v>
      </c>
      <c r="L57" s="24">
        <v>1358</v>
      </c>
      <c r="M57" s="23">
        <v>6.1985999999999999</v>
      </c>
      <c r="N57" s="24">
        <v>39</v>
      </c>
      <c r="O57" s="23">
        <v>0.17799999999999999</v>
      </c>
      <c r="P57" s="41">
        <v>190</v>
      </c>
      <c r="Q57" s="26">
        <v>0.86726000000000003</v>
      </c>
      <c r="R57" s="38">
        <v>4532</v>
      </c>
      <c r="S57" s="26">
        <v>20.686499999999999</v>
      </c>
      <c r="T57" s="65">
        <v>2232</v>
      </c>
      <c r="U57" s="66">
        <v>100</v>
      </c>
    </row>
    <row r="58" spans="1:26" s="28" customFormat="1" ht="15" customHeight="1" thickBot="1" x14ac:dyDescent="0.25">
      <c r="A58" s="19" t="s">
        <v>17</v>
      </c>
      <c r="B58" s="45" t="s">
        <v>68</v>
      </c>
      <c r="C58" s="61">
        <v>1162</v>
      </c>
      <c r="D58" s="60">
        <v>81</v>
      </c>
      <c r="E58" s="47">
        <v>6.9706999999999999</v>
      </c>
      <c r="F58" s="48">
        <v>62</v>
      </c>
      <c r="G58" s="47">
        <v>5.3356000000000003</v>
      </c>
      <c r="H58" s="49">
        <v>917</v>
      </c>
      <c r="I58" s="47">
        <v>78.915700000000001</v>
      </c>
      <c r="J58" s="48">
        <v>12</v>
      </c>
      <c r="K58" s="47">
        <v>1.0327</v>
      </c>
      <c r="L58" s="48">
        <v>76</v>
      </c>
      <c r="M58" s="47">
        <v>6.5404</v>
      </c>
      <c r="N58" s="48">
        <v>5</v>
      </c>
      <c r="O58" s="47">
        <v>0.43030000000000002</v>
      </c>
      <c r="P58" s="50">
        <v>9</v>
      </c>
      <c r="Q58" s="51">
        <v>0.77453000000000005</v>
      </c>
      <c r="R58" s="46">
        <v>265</v>
      </c>
      <c r="S58" s="51">
        <v>22.805499999999999</v>
      </c>
      <c r="T58" s="69">
        <v>365</v>
      </c>
      <c r="U58" s="70">
        <v>100</v>
      </c>
    </row>
    <row r="59" spans="1:26" s="53" customFormat="1" ht="15" customHeight="1" x14ac:dyDescent="0.2">
      <c r="A59" s="56"/>
      <c r="B59" s="59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1:26" s="53" customFormat="1" ht="27" customHeight="1" x14ac:dyDescent="0.2">
      <c r="A60" s="56"/>
      <c r="B60" s="73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2,487,289 public school male students who are English language learners enrolled in English language instruction educational programs, 18,495 (0.7%) were American Indian or Alaska Native, and 407,430 (16.4%) were students with disabilities served under the Individuals with Disabilities Education Act (IDEA).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57"/>
      <c r="W60" s="58"/>
    </row>
    <row r="61" spans="1:26" s="53" customFormat="1" ht="14.1" customHeight="1" x14ac:dyDescent="0.2">
      <c r="B61" s="74" t="s">
        <v>69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s="53" customFormat="1" ht="15" customHeight="1" x14ac:dyDescent="0.2">
      <c r="A62" s="56"/>
      <c r="B62" s="74" t="s">
        <v>70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1"/>
      <c r="Z62" s="1"/>
    </row>
    <row r="63" spans="1:26" s="53" customFormat="1" ht="15" customHeight="1" x14ac:dyDescent="0.2">
      <c r="A63" s="56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</row>
    <row r="64" spans="1:26" s="53" customFormat="1" ht="15" customHeight="1" x14ac:dyDescent="0.2">
      <c r="A64" s="5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</sheetData>
  <sortState ref="B8:U58">
    <sortCondition ref="B8:B58"/>
  </sortState>
  <mergeCells count="17">
    <mergeCell ref="B2:U2"/>
    <mergeCell ref="B4:B5"/>
    <mergeCell ref="C4:C5"/>
    <mergeCell ref="D4:Q4"/>
    <mergeCell ref="R4:S5"/>
    <mergeCell ref="U4:U5"/>
    <mergeCell ref="D5:E5"/>
    <mergeCell ref="F5:G5"/>
    <mergeCell ref="H5:I5"/>
    <mergeCell ref="J5:K5"/>
    <mergeCell ref="L5:M5"/>
    <mergeCell ref="N5:O5"/>
    <mergeCell ref="P5:Q5"/>
    <mergeCell ref="T4:T5"/>
    <mergeCell ref="B61:Z61"/>
    <mergeCell ref="B62:W62"/>
    <mergeCell ref="B60:U60"/>
  </mergeCells>
  <phoneticPr fontId="22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2:Z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8" customWidth="1"/>
    <col min="2" max="2" width="22" style="1" customWidth="1"/>
    <col min="3" max="21" width="14.83203125" style="1" customWidth="1"/>
    <col min="22" max="16384" width="12.1640625" style="5"/>
  </cols>
  <sheetData>
    <row r="2" spans="1:24" s="2" customFormat="1" ht="37.5" customHeight="1" x14ac:dyDescent="0.25">
      <c r="A2" s="7"/>
      <c r="B2" s="75" t="str">
        <f>CONCATENATE("Number and percentage of public school female students ",A7, ", by race/ethnicity and disability status, by state: School Year 2015-16")</f>
        <v>Number and percentage of public school female students who are English language learners enrolled in English language instruction educational programs, by race/ethnicity and disability status,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63"/>
      <c r="W2" s="63"/>
      <c r="X2" s="63"/>
    </row>
    <row r="3" spans="1:24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10" customFormat="1" ht="24.95" customHeight="1" x14ac:dyDescent="0.2">
      <c r="A4" s="9"/>
      <c r="B4" s="76" t="s">
        <v>0</v>
      </c>
      <c r="C4" s="78" t="s">
        <v>11</v>
      </c>
      <c r="D4" s="80" t="s">
        <v>10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2"/>
      <c r="R4" s="83" t="s">
        <v>15</v>
      </c>
      <c r="S4" s="84"/>
      <c r="T4" s="87" t="s">
        <v>14</v>
      </c>
      <c r="U4" s="89" t="s">
        <v>12</v>
      </c>
    </row>
    <row r="5" spans="1:24" s="10" customFormat="1" ht="24.95" customHeight="1" x14ac:dyDescent="0.2">
      <c r="A5" s="9"/>
      <c r="B5" s="77"/>
      <c r="C5" s="79"/>
      <c r="D5" s="91" t="s">
        <v>1</v>
      </c>
      <c r="E5" s="92"/>
      <c r="F5" s="93" t="s">
        <v>2</v>
      </c>
      <c r="G5" s="92"/>
      <c r="H5" s="71" t="s">
        <v>3</v>
      </c>
      <c r="I5" s="92"/>
      <c r="J5" s="71" t="s">
        <v>4</v>
      </c>
      <c r="K5" s="92"/>
      <c r="L5" s="71" t="s">
        <v>5</v>
      </c>
      <c r="M5" s="92"/>
      <c r="N5" s="71" t="s">
        <v>6</v>
      </c>
      <c r="O5" s="92"/>
      <c r="P5" s="71" t="s">
        <v>7</v>
      </c>
      <c r="Q5" s="72"/>
      <c r="R5" s="85"/>
      <c r="S5" s="86"/>
      <c r="T5" s="88"/>
      <c r="U5" s="90"/>
    </row>
    <row r="6" spans="1:24" s="10" customFormat="1" ht="15" customHeight="1" thickBot="1" x14ac:dyDescent="0.25">
      <c r="A6" s="9"/>
      <c r="B6" s="11"/>
      <c r="C6" s="54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4" s="28" customFormat="1" ht="15" customHeight="1" x14ac:dyDescent="0.2">
      <c r="A7" s="62" t="s">
        <v>17</v>
      </c>
      <c r="B7" s="20" t="s">
        <v>16</v>
      </c>
      <c r="C7" s="21">
        <v>2130148</v>
      </c>
      <c r="D7" s="22">
        <v>15562</v>
      </c>
      <c r="E7" s="23">
        <v>0.73060000000000003</v>
      </c>
      <c r="F7" s="24">
        <v>211193</v>
      </c>
      <c r="G7" s="23">
        <v>9.9145000000000003</v>
      </c>
      <c r="H7" s="24">
        <v>1676378</v>
      </c>
      <c r="I7" s="23">
        <v>78.697699999999998</v>
      </c>
      <c r="J7" s="24">
        <v>77102</v>
      </c>
      <c r="K7" s="23">
        <v>3.6196000000000002</v>
      </c>
      <c r="L7" s="24">
        <v>123005</v>
      </c>
      <c r="M7" s="23">
        <v>5.7744999999999997</v>
      </c>
      <c r="N7" s="37">
        <v>12048</v>
      </c>
      <c r="O7" s="23">
        <v>0.56559999999999999</v>
      </c>
      <c r="P7" s="25">
        <v>14860</v>
      </c>
      <c r="Q7" s="26">
        <v>0.6976</v>
      </c>
      <c r="R7" s="27">
        <v>201520</v>
      </c>
      <c r="S7" s="26">
        <v>9.4603999999999999</v>
      </c>
      <c r="T7" s="65">
        <v>96360</v>
      </c>
      <c r="U7" s="66">
        <v>99.998000000000005</v>
      </c>
    </row>
    <row r="8" spans="1:24" s="28" customFormat="1" ht="15" customHeight="1" x14ac:dyDescent="0.2">
      <c r="A8" s="62" t="s">
        <v>17</v>
      </c>
      <c r="B8" s="29" t="s">
        <v>19</v>
      </c>
      <c r="C8" s="30">
        <v>9816</v>
      </c>
      <c r="D8" s="31">
        <v>242</v>
      </c>
      <c r="E8" s="32">
        <v>2.4653999999999998</v>
      </c>
      <c r="F8" s="33">
        <v>750</v>
      </c>
      <c r="G8" s="32">
        <v>7.6406000000000001</v>
      </c>
      <c r="H8" s="39">
        <v>7868</v>
      </c>
      <c r="I8" s="32">
        <v>80.154799999999994</v>
      </c>
      <c r="J8" s="33">
        <v>129</v>
      </c>
      <c r="K8" s="32">
        <v>1.3142</v>
      </c>
      <c r="L8" s="33">
        <v>668</v>
      </c>
      <c r="M8" s="32">
        <v>6.8052000000000001</v>
      </c>
      <c r="N8" s="33">
        <v>48</v>
      </c>
      <c r="O8" s="32">
        <v>0.48899999999999999</v>
      </c>
      <c r="P8" s="42">
        <v>111</v>
      </c>
      <c r="Q8" s="35">
        <v>1.1308100000000001</v>
      </c>
      <c r="R8" s="31">
        <v>747</v>
      </c>
      <c r="S8" s="35">
        <v>7.61</v>
      </c>
      <c r="T8" s="67">
        <v>1400</v>
      </c>
      <c r="U8" s="68">
        <v>100</v>
      </c>
    </row>
    <row r="9" spans="1:24" s="28" customFormat="1" ht="15" customHeight="1" x14ac:dyDescent="0.2">
      <c r="A9" s="62" t="s">
        <v>17</v>
      </c>
      <c r="B9" s="36" t="s">
        <v>18</v>
      </c>
      <c r="C9" s="21">
        <v>6144</v>
      </c>
      <c r="D9" s="22">
        <v>2754</v>
      </c>
      <c r="E9" s="23">
        <v>44.824199999999998</v>
      </c>
      <c r="F9" s="24">
        <v>1247</v>
      </c>
      <c r="G9" s="23">
        <v>20.296199999999999</v>
      </c>
      <c r="H9" s="24">
        <v>764</v>
      </c>
      <c r="I9" s="23">
        <v>12.434900000000001</v>
      </c>
      <c r="J9" s="37">
        <v>163</v>
      </c>
      <c r="K9" s="23">
        <v>2.653</v>
      </c>
      <c r="L9" s="37">
        <v>420</v>
      </c>
      <c r="M9" s="23">
        <v>6.8358999999999996</v>
      </c>
      <c r="N9" s="24">
        <v>556</v>
      </c>
      <c r="O9" s="23">
        <v>9.0495000000000001</v>
      </c>
      <c r="P9" s="41">
        <v>240</v>
      </c>
      <c r="Q9" s="26">
        <v>3.90625</v>
      </c>
      <c r="R9" s="38">
        <v>726</v>
      </c>
      <c r="S9" s="26">
        <v>11.8164</v>
      </c>
      <c r="T9" s="65">
        <v>503</v>
      </c>
      <c r="U9" s="66">
        <v>100</v>
      </c>
    </row>
    <row r="10" spans="1:24" s="28" customFormat="1" ht="15" customHeight="1" x14ac:dyDescent="0.2">
      <c r="A10" s="62" t="s">
        <v>17</v>
      </c>
      <c r="B10" s="29" t="s">
        <v>21</v>
      </c>
      <c r="C10" s="30">
        <v>21000</v>
      </c>
      <c r="D10" s="40">
        <v>762</v>
      </c>
      <c r="E10" s="32">
        <v>3.6286</v>
      </c>
      <c r="F10" s="33">
        <v>895</v>
      </c>
      <c r="G10" s="32">
        <v>4.2618999999999998</v>
      </c>
      <c r="H10" s="39">
        <v>17524</v>
      </c>
      <c r="I10" s="32">
        <v>83.447599999999994</v>
      </c>
      <c r="J10" s="33">
        <v>781</v>
      </c>
      <c r="K10" s="32">
        <v>3.7189999999999999</v>
      </c>
      <c r="L10" s="39">
        <v>918</v>
      </c>
      <c r="M10" s="32">
        <v>4.3714000000000004</v>
      </c>
      <c r="N10" s="39">
        <v>71</v>
      </c>
      <c r="O10" s="32">
        <v>0.33810000000000001</v>
      </c>
      <c r="P10" s="34">
        <v>49</v>
      </c>
      <c r="Q10" s="35">
        <v>0.23333000000000001</v>
      </c>
      <c r="R10" s="40">
        <v>1967</v>
      </c>
      <c r="S10" s="35">
        <v>9.3666999999999998</v>
      </c>
      <c r="T10" s="67">
        <v>1977</v>
      </c>
      <c r="U10" s="68">
        <v>100</v>
      </c>
    </row>
    <row r="11" spans="1:24" s="28" customFormat="1" ht="15" customHeight="1" x14ac:dyDescent="0.2">
      <c r="A11" s="62" t="s">
        <v>17</v>
      </c>
      <c r="B11" s="36" t="s">
        <v>20</v>
      </c>
      <c r="C11" s="21">
        <v>17297</v>
      </c>
      <c r="D11" s="22">
        <v>38</v>
      </c>
      <c r="E11" s="23">
        <v>0.21970000000000001</v>
      </c>
      <c r="F11" s="37">
        <v>1001</v>
      </c>
      <c r="G11" s="23">
        <v>5.7870999999999997</v>
      </c>
      <c r="H11" s="24">
        <v>14314</v>
      </c>
      <c r="I11" s="23">
        <v>82.754199999999997</v>
      </c>
      <c r="J11" s="24">
        <v>96</v>
      </c>
      <c r="K11" s="23">
        <v>0.55500000000000005</v>
      </c>
      <c r="L11" s="24">
        <v>548</v>
      </c>
      <c r="M11" s="23">
        <v>3.1682000000000001</v>
      </c>
      <c r="N11" s="24">
        <v>1244</v>
      </c>
      <c r="O11" s="23">
        <v>7.1920000000000002</v>
      </c>
      <c r="P11" s="41">
        <v>56</v>
      </c>
      <c r="Q11" s="26">
        <v>0.32375999999999999</v>
      </c>
      <c r="R11" s="38">
        <v>1422</v>
      </c>
      <c r="S11" s="26">
        <v>8.2210999999999999</v>
      </c>
      <c r="T11" s="65">
        <v>1092</v>
      </c>
      <c r="U11" s="66">
        <v>100</v>
      </c>
    </row>
    <row r="12" spans="1:24" s="28" customFormat="1" ht="15" customHeight="1" x14ac:dyDescent="0.2">
      <c r="A12" s="62" t="s">
        <v>17</v>
      </c>
      <c r="B12" s="29" t="s">
        <v>22</v>
      </c>
      <c r="C12" s="30">
        <v>573354</v>
      </c>
      <c r="D12" s="31">
        <v>768</v>
      </c>
      <c r="E12" s="32">
        <v>0.13389999999999999</v>
      </c>
      <c r="F12" s="39">
        <v>60544</v>
      </c>
      <c r="G12" s="32">
        <v>10.5596</v>
      </c>
      <c r="H12" s="33">
        <v>480036</v>
      </c>
      <c r="I12" s="32">
        <v>83.724199999999996</v>
      </c>
      <c r="J12" s="33">
        <v>2496</v>
      </c>
      <c r="K12" s="32">
        <v>0.43530000000000002</v>
      </c>
      <c r="L12" s="33">
        <v>21804</v>
      </c>
      <c r="M12" s="32">
        <v>3.8029000000000002</v>
      </c>
      <c r="N12" s="39">
        <v>2018</v>
      </c>
      <c r="O12" s="32">
        <v>0.35199999999999998</v>
      </c>
      <c r="P12" s="42">
        <v>5688</v>
      </c>
      <c r="Q12" s="35">
        <v>0.99206000000000005</v>
      </c>
      <c r="R12" s="40">
        <v>60654</v>
      </c>
      <c r="S12" s="35">
        <v>10.578799999999999</v>
      </c>
      <c r="T12" s="67">
        <v>10138</v>
      </c>
      <c r="U12" s="68">
        <v>100</v>
      </c>
    </row>
    <row r="13" spans="1:24" s="28" customFormat="1" ht="15" customHeight="1" x14ac:dyDescent="0.2">
      <c r="A13" s="62" t="s">
        <v>17</v>
      </c>
      <c r="B13" s="36" t="s">
        <v>23</v>
      </c>
      <c r="C13" s="21">
        <v>58648</v>
      </c>
      <c r="D13" s="22">
        <v>252</v>
      </c>
      <c r="E13" s="23">
        <v>0.42970000000000003</v>
      </c>
      <c r="F13" s="37">
        <v>3939</v>
      </c>
      <c r="G13" s="23">
        <v>6.7163000000000004</v>
      </c>
      <c r="H13" s="24">
        <v>49065</v>
      </c>
      <c r="I13" s="23">
        <v>83.6601</v>
      </c>
      <c r="J13" s="37">
        <v>2269</v>
      </c>
      <c r="K13" s="23">
        <v>3.8687999999999998</v>
      </c>
      <c r="L13" s="24">
        <v>2665</v>
      </c>
      <c r="M13" s="23">
        <v>4.5441000000000003</v>
      </c>
      <c r="N13" s="24">
        <v>154</v>
      </c>
      <c r="O13" s="23">
        <v>0.2626</v>
      </c>
      <c r="P13" s="25">
        <v>304</v>
      </c>
      <c r="Q13" s="26">
        <v>0.51834999999999998</v>
      </c>
      <c r="R13" s="22">
        <v>5373</v>
      </c>
      <c r="S13" s="26">
        <v>9.1614000000000004</v>
      </c>
      <c r="T13" s="65">
        <v>1868</v>
      </c>
      <c r="U13" s="66">
        <v>100</v>
      </c>
    </row>
    <row r="14" spans="1:24" s="28" customFormat="1" ht="15" customHeight="1" x14ac:dyDescent="0.2">
      <c r="A14" s="62" t="s">
        <v>17</v>
      </c>
      <c r="B14" s="29" t="s">
        <v>24</v>
      </c>
      <c r="C14" s="43">
        <v>14486</v>
      </c>
      <c r="D14" s="31">
        <v>37</v>
      </c>
      <c r="E14" s="32">
        <v>0.25540000000000002</v>
      </c>
      <c r="F14" s="33">
        <v>1466</v>
      </c>
      <c r="G14" s="32">
        <v>10.120100000000001</v>
      </c>
      <c r="H14" s="39">
        <v>10533</v>
      </c>
      <c r="I14" s="32">
        <v>72.711600000000004</v>
      </c>
      <c r="J14" s="39">
        <v>602</v>
      </c>
      <c r="K14" s="32">
        <v>4.1557000000000004</v>
      </c>
      <c r="L14" s="39">
        <v>1740</v>
      </c>
      <c r="M14" s="32">
        <v>12.0116</v>
      </c>
      <c r="N14" s="33">
        <v>19</v>
      </c>
      <c r="O14" s="32">
        <v>0.13120000000000001</v>
      </c>
      <c r="P14" s="34">
        <v>89</v>
      </c>
      <c r="Q14" s="35">
        <v>0.61438999999999999</v>
      </c>
      <c r="R14" s="40">
        <v>2019</v>
      </c>
      <c r="S14" s="35">
        <v>13.9376</v>
      </c>
      <c r="T14" s="67">
        <v>1238</v>
      </c>
      <c r="U14" s="68">
        <v>100</v>
      </c>
    </row>
    <row r="15" spans="1:24" s="28" customFormat="1" ht="15" customHeight="1" x14ac:dyDescent="0.2">
      <c r="A15" s="62" t="s">
        <v>17</v>
      </c>
      <c r="B15" s="36" t="s">
        <v>26</v>
      </c>
      <c r="C15" s="55">
        <v>4501</v>
      </c>
      <c r="D15" s="22">
        <v>14</v>
      </c>
      <c r="E15" s="23">
        <v>0.311</v>
      </c>
      <c r="F15" s="24">
        <v>479</v>
      </c>
      <c r="G15" s="23">
        <v>10.642099999999999</v>
      </c>
      <c r="H15" s="24">
        <v>3303</v>
      </c>
      <c r="I15" s="23">
        <v>73.383700000000005</v>
      </c>
      <c r="J15" s="37">
        <v>334</v>
      </c>
      <c r="K15" s="23">
        <v>7.4206000000000003</v>
      </c>
      <c r="L15" s="24">
        <v>353</v>
      </c>
      <c r="M15" s="23">
        <v>7.8426999999999998</v>
      </c>
      <c r="N15" s="37">
        <v>10</v>
      </c>
      <c r="O15" s="23">
        <v>0.22220000000000001</v>
      </c>
      <c r="P15" s="25">
        <v>8</v>
      </c>
      <c r="Q15" s="26">
        <v>0.17774000000000001</v>
      </c>
      <c r="R15" s="38">
        <v>544</v>
      </c>
      <c r="S15" s="26">
        <v>12.0862</v>
      </c>
      <c r="T15" s="65">
        <v>235</v>
      </c>
      <c r="U15" s="66">
        <v>100</v>
      </c>
    </row>
    <row r="16" spans="1:24" s="28" customFormat="1" ht="15" customHeight="1" x14ac:dyDescent="0.2">
      <c r="A16" s="62" t="s">
        <v>17</v>
      </c>
      <c r="B16" s="29" t="s">
        <v>25</v>
      </c>
      <c r="C16" s="43">
        <v>3982</v>
      </c>
      <c r="D16" s="40">
        <v>12</v>
      </c>
      <c r="E16" s="32">
        <v>0.3014</v>
      </c>
      <c r="F16" s="39">
        <v>177</v>
      </c>
      <c r="G16" s="32">
        <v>4.4450000000000003</v>
      </c>
      <c r="H16" s="33">
        <v>3065</v>
      </c>
      <c r="I16" s="32">
        <v>76.971400000000003</v>
      </c>
      <c r="J16" s="39">
        <v>490</v>
      </c>
      <c r="K16" s="32">
        <v>12.305400000000001</v>
      </c>
      <c r="L16" s="33">
        <v>211</v>
      </c>
      <c r="M16" s="32">
        <v>5.2988</v>
      </c>
      <c r="N16" s="39">
        <v>7</v>
      </c>
      <c r="O16" s="32">
        <v>0.17580000000000001</v>
      </c>
      <c r="P16" s="34">
        <v>20</v>
      </c>
      <c r="Q16" s="35">
        <v>0.50226000000000004</v>
      </c>
      <c r="R16" s="31">
        <v>410</v>
      </c>
      <c r="S16" s="35">
        <v>10.2963</v>
      </c>
      <c r="T16" s="67">
        <v>221</v>
      </c>
      <c r="U16" s="68">
        <v>100</v>
      </c>
    </row>
    <row r="17" spans="1:21" s="28" customFormat="1" ht="15" customHeight="1" x14ac:dyDescent="0.2">
      <c r="A17" s="62" t="s">
        <v>17</v>
      </c>
      <c r="B17" s="36" t="s">
        <v>27</v>
      </c>
      <c r="C17" s="21">
        <v>124641</v>
      </c>
      <c r="D17" s="22">
        <v>402</v>
      </c>
      <c r="E17" s="23">
        <v>0.32250000000000001</v>
      </c>
      <c r="F17" s="37">
        <v>4484</v>
      </c>
      <c r="G17" s="23">
        <v>3.5975000000000001</v>
      </c>
      <c r="H17" s="24">
        <v>98538</v>
      </c>
      <c r="I17" s="23">
        <v>79.057500000000005</v>
      </c>
      <c r="J17" s="37">
        <v>13198</v>
      </c>
      <c r="K17" s="23">
        <v>10.588800000000001</v>
      </c>
      <c r="L17" s="37">
        <v>7343</v>
      </c>
      <c r="M17" s="23">
        <v>5.8913000000000002</v>
      </c>
      <c r="N17" s="37">
        <v>164</v>
      </c>
      <c r="O17" s="23">
        <v>0.13159999999999999</v>
      </c>
      <c r="P17" s="41">
        <v>512</v>
      </c>
      <c r="Q17" s="26">
        <v>0.41077999999999998</v>
      </c>
      <c r="R17" s="22">
        <v>10655</v>
      </c>
      <c r="S17" s="26">
        <v>8.5486000000000004</v>
      </c>
      <c r="T17" s="65">
        <v>3952</v>
      </c>
      <c r="U17" s="66">
        <v>100</v>
      </c>
    </row>
    <row r="18" spans="1:21" s="28" customFormat="1" ht="15" customHeight="1" x14ac:dyDescent="0.2">
      <c r="A18" s="62" t="s">
        <v>17</v>
      </c>
      <c r="B18" s="29" t="s">
        <v>28</v>
      </c>
      <c r="C18" s="30">
        <v>43046</v>
      </c>
      <c r="D18" s="40">
        <v>134</v>
      </c>
      <c r="E18" s="32">
        <v>0.31130000000000002</v>
      </c>
      <c r="F18" s="33">
        <v>4651</v>
      </c>
      <c r="G18" s="32">
        <v>10.8047</v>
      </c>
      <c r="H18" s="33">
        <v>34646</v>
      </c>
      <c r="I18" s="32">
        <v>80.486000000000004</v>
      </c>
      <c r="J18" s="33">
        <v>1834</v>
      </c>
      <c r="K18" s="32">
        <v>4.2606000000000002</v>
      </c>
      <c r="L18" s="33">
        <v>1567</v>
      </c>
      <c r="M18" s="32">
        <v>3.6402999999999999</v>
      </c>
      <c r="N18" s="33">
        <v>65</v>
      </c>
      <c r="O18" s="32">
        <v>0.151</v>
      </c>
      <c r="P18" s="34">
        <v>149</v>
      </c>
      <c r="Q18" s="35">
        <v>0.34614</v>
      </c>
      <c r="R18" s="40">
        <v>2627</v>
      </c>
      <c r="S18" s="35">
        <v>6.1028000000000002</v>
      </c>
      <c r="T18" s="67">
        <v>2407</v>
      </c>
      <c r="U18" s="68">
        <v>100</v>
      </c>
    </row>
    <row r="19" spans="1:21" s="28" customFormat="1" ht="15" customHeight="1" x14ac:dyDescent="0.2">
      <c r="A19" s="62" t="s">
        <v>17</v>
      </c>
      <c r="B19" s="36" t="s">
        <v>29</v>
      </c>
      <c r="C19" s="21">
        <v>5807</v>
      </c>
      <c r="D19" s="22">
        <v>5</v>
      </c>
      <c r="E19" s="23">
        <v>8.6099999999999996E-2</v>
      </c>
      <c r="F19" s="24">
        <v>2464</v>
      </c>
      <c r="G19" s="23">
        <v>42.4315</v>
      </c>
      <c r="H19" s="24">
        <v>481</v>
      </c>
      <c r="I19" s="23">
        <v>8.2830999999999992</v>
      </c>
      <c r="J19" s="24">
        <v>11</v>
      </c>
      <c r="K19" s="23">
        <v>0.18940000000000001</v>
      </c>
      <c r="L19" s="24">
        <v>96</v>
      </c>
      <c r="M19" s="23">
        <v>1.6532</v>
      </c>
      <c r="N19" s="24">
        <v>2544</v>
      </c>
      <c r="O19" s="23">
        <v>43.809199999999997</v>
      </c>
      <c r="P19" s="25">
        <v>206</v>
      </c>
      <c r="Q19" s="26">
        <v>3.5474399999999999</v>
      </c>
      <c r="R19" s="22">
        <v>465</v>
      </c>
      <c r="S19" s="26">
        <v>8.0076000000000001</v>
      </c>
      <c r="T19" s="65">
        <v>290</v>
      </c>
      <c r="U19" s="66">
        <v>100</v>
      </c>
    </row>
    <row r="20" spans="1:21" s="28" customFormat="1" ht="15" customHeight="1" x14ac:dyDescent="0.2">
      <c r="A20" s="62" t="s">
        <v>17</v>
      </c>
      <c r="B20" s="29" t="s">
        <v>31</v>
      </c>
      <c r="C20" s="43">
        <v>5221</v>
      </c>
      <c r="D20" s="40">
        <v>38</v>
      </c>
      <c r="E20" s="32">
        <v>0.7278</v>
      </c>
      <c r="F20" s="39">
        <v>239</v>
      </c>
      <c r="G20" s="32">
        <v>4.5777000000000001</v>
      </c>
      <c r="H20" s="33">
        <v>4222</v>
      </c>
      <c r="I20" s="32">
        <v>80.865700000000004</v>
      </c>
      <c r="J20" s="39">
        <v>216</v>
      </c>
      <c r="K20" s="32">
        <v>4.1371000000000002</v>
      </c>
      <c r="L20" s="39">
        <v>323</v>
      </c>
      <c r="M20" s="32">
        <v>6.1866000000000003</v>
      </c>
      <c r="N20" s="39">
        <v>14</v>
      </c>
      <c r="O20" s="32">
        <v>0.2681</v>
      </c>
      <c r="P20" s="34">
        <v>169</v>
      </c>
      <c r="Q20" s="35">
        <v>3.2369300000000001</v>
      </c>
      <c r="R20" s="40">
        <v>553</v>
      </c>
      <c r="S20" s="35">
        <v>10.591799999999999</v>
      </c>
      <c r="T20" s="67">
        <v>720</v>
      </c>
      <c r="U20" s="68">
        <v>100</v>
      </c>
    </row>
    <row r="21" spans="1:21" s="28" customFormat="1" ht="15" customHeight="1" x14ac:dyDescent="0.2">
      <c r="A21" s="62" t="s">
        <v>17</v>
      </c>
      <c r="B21" s="36" t="s">
        <v>32</v>
      </c>
      <c r="C21" s="21">
        <v>86717</v>
      </c>
      <c r="D21" s="38">
        <v>477</v>
      </c>
      <c r="E21" s="23">
        <v>0.55010000000000003</v>
      </c>
      <c r="F21" s="24">
        <v>7432</v>
      </c>
      <c r="G21" s="23">
        <v>8.5703999999999994</v>
      </c>
      <c r="H21" s="37">
        <v>66709</v>
      </c>
      <c r="I21" s="23">
        <v>76.927199999999999</v>
      </c>
      <c r="J21" s="24">
        <v>1961</v>
      </c>
      <c r="K21" s="23">
        <v>2.2614000000000001</v>
      </c>
      <c r="L21" s="24">
        <v>9464</v>
      </c>
      <c r="M21" s="23">
        <v>10.9137</v>
      </c>
      <c r="N21" s="24">
        <v>114</v>
      </c>
      <c r="O21" s="23">
        <v>0.13150000000000001</v>
      </c>
      <c r="P21" s="41">
        <v>560</v>
      </c>
      <c r="Q21" s="26">
        <v>0.64578000000000002</v>
      </c>
      <c r="R21" s="22">
        <v>11249</v>
      </c>
      <c r="S21" s="26">
        <v>12.972099999999999</v>
      </c>
      <c r="T21" s="65">
        <v>4081</v>
      </c>
      <c r="U21" s="66">
        <v>99.974999999999994</v>
      </c>
    </row>
    <row r="22" spans="1:21" s="28" customFormat="1" ht="15" customHeight="1" x14ac:dyDescent="0.2">
      <c r="A22" s="62" t="s">
        <v>17</v>
      </c>
      <c r="B22" s="29" t="s">
        <v>33</v>
      </c>
      <c r="C22" s="30">
        <v>23640</v>
      </c>
      <c r="D22" s="31">
        <v>22</v>
      </c>
      <c r="E22" s="32">
        <v>9.3100000000000002E-2</v>
      </c>
      <c r="F22" s="39">
        <v>3002</v>
      </c>
      <c r="G22" s="32">
        <v>12.6988</v>
      </c>
      <c r="H22" s="39">
        <v>18119</v>
      </c>
      <c r="I22" s="32">
        <v>76.645499999999998</v>
      </c>
      <c r="J22" s="33">
        <v>713</v>
      </c>
      <c r="K22" s="32">
        <v>3.0160999999999998</v>
      </c>
      <c r="L22" s="33">
        <v>1515</v>
      </c>
      <c r="M22" s="32">
        <v>6.4085999999999999</v>
      </c>
      <c r="N22" s="33">
        <v>65</v>
      </c>
      <c r="O22" s="32">
        <v>0.27500000000000002</v>
      </c>
      <c r="P22" s="42">
        <v>204</v>
      </c>
      <c r="Q22" s="35">
        <v>0.86294000000000004</v>
      </c>
      <c r="R22" s="40">
        <v>2440</v>
      </c>
      <c r="S22" s="35">
        <v>10.3215</v>
      </c>
      <c r="T22" s="67">
        <v>1879</v>
      </c>
      <c r="U22" s="68">
        <v>100</v>
      </c>
    </row>
    <row r="23" spans="1:21" s="28" customFormat="1" ht="15" customHeight="1" x14ac:dyDescent="0.2">
      <c r="A23" s="62" t="s">
        <v>17</v>
      </c>
      <c r="B23" s="36" t="s">
        <v>30</v>
      </c>
      <c r="C23" s="21">
        <v>11176</v>
      </c>
      <c r="D23" s="22">
        <v>22</v>
      </c>
      <c r="E23" s="23">
        <v>0.19689999999999999</v>
      </c>
      <c r="F23" s="24">
        <v>1419</v>
      </c>
      <c r="G23" s="23">
        <v>12.696899999999999</v>
      </c>
      <c r="H23" s="24">
        <v>7555</v>
      </c>
      <c r="I23" s="23">
        <v>67.600200000000001</v>
      </c>
      <c r="J23" s="24">
        <v>1280</v>
      </c>
      <c r="K23" s="23">
        <v>11.453099999999999</v>
      </c>
      <c r="L23" s="24">
        <v>666</v>
      </c>
      <c r="M23" s="23">
        <v>5.9592000000000001</v>
      </c>
      <c r="N23" s="24">
        <v>182</v>
      </c>
      <c r="O23" s="23">
        <v>1.6285000000000001</v>
      </c>
      <c r="P23" s="41">
        <v>52</v>
      </c>
      <c r="Q23" s="26">
        <v>0.46528000000000003</v>
      </c>
      <c r="R23" s="38">
        <v>1311</v>
      </c>
      <c r="S23" s="26">
        <v>11.730499999999999</v>
      </c>
      <c r="T23" s="65">
        <v>1365</v>
      </c>
      <c r="U23" s="66">
        <v>100</v>
      </c>
    </row>
    <row r="24" spans="1:21" s="28" customFormat="1" ht="15" customHeight="1" x14ac:dyDescent="0.2">
      <c r="A24" s="62" t="s">
        <v>17</v>
      </c>
      <c r="B24" s="29" t="s">
        <v>34</v>
      </c>
      <c r="C24" s="30">
        <v>21115</v>
      </c>
      <c r="D24" s="40">
        <v>173</v>
      </c>
      <c r="E24" s="32">
        <v>0.81930000000000003</v>
      </c>
      <c r="F24" s="33">
        <v>1924</v>
      </c>
      <c r="G24" s="32">
        <v>9.1120000000000001</v>
      </c>
      <c r="H24" s="39">
        <v>17512</v>
      </c>
      <c r="I24" s="32">
        <v>82.936300000000003</v>
      </c>
      <c r="J24" s="33">
        <v>390</v>
      </c>
      <c r="K24" s="32">
        <v>1.847</v>
      </c>
      <c r="L24" s="33">
        <v>875</v>
      </c>
      <c r="M24" s="32">
        <v>4.1440000000000001</v>
      </c>
      <c r="N24" s="33">
        <v>93</v>
      </c>
      <c r="O24" s="32">
        <v>0.44040000000000001</v>
      </c>
      <c r="P24" s="42">
        <v>148</v>
      </c>
      <c r="Q24" s="35">
        <v>0.70091999999999999</v>
      </c>
      <c r="R24" s="40">
        <v>1512</v>
      </c>
      <c r="S24" s="35">
        <v>7.1608000000000001</v>
      </c>
      <c r="T24" s="67">
        <v>1356</v>
      </c>
      <c r="U24" s="68">
        <v>100</v>
      </c>
    </row>
    <row r="25" spans="1:21" s="28" customFormat="1" ht="15" customHeight="1" x14ac:dyDescent="0.2">
      <c r="A25" s="62" t="s">
        <v>17</v>
      </c>
      <c r="B25" s="36" t="s">
        <v>35</v>
      </c>
      <c r="C25" s="55">
        <v>6196</v>
      </c>
      <c r="D25" s="22">
        <v>4</v>
      </c>
      <c r="E25" s="23">
        <v>6.4600000000000005E-2</v>
      </c>
      <c r="F25" s="24">
        <v>936</v>
      </c>
      <c r="G25" s="23">
        <v>15.1065</v>
      </c>
      <c r="H25" s="24">
        <v>3781</v>
      </c>
      <c r="I25" s="23">
        <v>61.023200000000003</v>
      </c>
      <c r="J25" s="24">
        <v>854</v>
      </c>
      <c r="K25" s="23">
        <v>13.783099999999999</v>
      </c>
      <c r="L25" s="37">
        <v>553</v>
      </c>
      <c r="M25" s="23">
        <v>8.9251000000000005</v>
      </c>
      <c r="N25" s="24">
        <v>36</v>
      </c>
      <c r="O25" s="23">
        <v>0.58099999999999996</v>
      </c>
      <c r="P25" s="41">
        <v>32</v>
      </c>
      <c r="Q25" s="26">
        <v>0.51646000000000003</v>
      </c>
      <c r="R25" s="22">
        <v>602</v>
      </c>
      <c r="S25" s="26">
        <v>9.7158999999999995</v>
      </c>
      <c r="T25" s="65">
        <v>1407</v>
      </c>
      <c r="U25" s="66">
        <v>100</v>
      </c>
    </row>
    <row r="26" spans="1:21" s="28" customFormat="1" ht="15" customHeight="1" x14ac:dyDescent="0.2">
      <c r="A26" s="62" t="s">
        <v>17</v>
      </c>
      <c r="B26" s="29" t="s">
        <v>36</v>
      </c>
      <c r="C26" s="30">
        <v>4561</v>
      </c>
      <c r="D26" s="31">
        <v>14</v>
      </c>
      <c r="E26" s="32">
        <v>0.307</v>
      </c>
      <c r="F26" s="39">
        <v>571</v>
      </c>
      <c r="G26" s="32">
        <v>12.5192</v>
      </c>
      <c r="H26" s="39">
        <v>3456</v>
      </c>
      <c r="I26" s="32">
        <v>75.772900000000007</v>
      </c>
      <c r="J26" s="33">
        <v>116</v>
      </c>
      <c r="K26" s="32">
        <v>2.5432999999999999</v>
      </c>
      <c r="L26" s="33">
        <v>362</v>
      </c>
      <c r="M26" s="32">
        <v>7.9368999999999996</v>
      </c>
      <c r="N26" s="39">
        <v>19</v>
      </c>
      <c r="O26" s="32">
        <v>0.41660000000000003</v>
      </c>
      <c r="P26" s="42">
        <v>23</v>
      </c>
      <c r="Q26" s="35">
        <v>0.50427999999999995</v>
      </c>
      <c r="R26" s="31">
        <v>273</v>
      </c>
      <c r="S26" s="35">
        <v>5.9855</v>
      </c>
      <c r="T26" s="67">
        <v>1367</v>
      </c>
      <c r="U26" s="68">
        <v>100</v>
      </c>
    </row>
    <row r="27" spans="1:21" s="28" customFormat="1" ht="15" customHeight="1" x14ac:dyDescent="0.2">
      <c r="A27" s="62" t="s">
        <v>17</v>
      </c>
      <c r="B27" s="36" t="s">
        <v>39</v>
      </c>
      <c r="C27" s="55">
        <v>2333</v>
      </c>
      <c r="D27" s="38">
        <v>5</v>
      </c>
      <c r="E27" s="23">
        <v>0.21429999999999999</v>
      </c>
      <c r="F27" s="24">
        <v>327</v>
      </c>
      <c r="G27" s="23">
        <v>14.016299999999999</v>
      </c>
      <c r="H27" s="24">
        <v>206</v>
      </c>
      <c r="I27" s="23">
        <v>8.8298000000000005</v>
      </c>
      <c r="J27" s="24">
        <v>1321</v>
      </c>
      <c r="K27" s="23">
        <v>56.622399999999999</v>
      </c>
      <c r="L27" s="37">
        <v>439</v>
      </c>
      <c r="M27" s="23">
        <v>18.817</v>
      </c>
      <c r="N27" s="24">
        <v>6</v>
      </c>
      <c r="O27" s="23">
        <v>0.25719999999999998</v>
      </c>
      <c r="P27" s="41">
        <v>29</v>
      </c>
      <c r="Q27" s="26">
        <v>1.2430300000000001</v>
      </c>
      <c r="R27" s="38">
        <v>275</v>
      </c>
      <c r="S27" s="26">
        <v>11.7874</v>
      </c>
      <c r="T27" s="65">
        <v>589</v>
      </c>
      <c r="U27" s="66">
        <v>100</v>
      </c>
    </row>
    <row r="28" spans="1:21" s="28" customFormat="1" ht="15" customHeight="1" x14ac:dyDescent="0.2">
      <c r="A28" s="62" t="s">
        <v>17</v>
      </c>
      <c r="B28" s="29" t="s">
        <v>38</v>
      </c>
      <c r="C28" s="43">
        <v>28282</v>
      </c>
      <c r="D28" s="40">
        <v>55</v>
      </c>
      <c r="E28" s="32">
        <v>0.19450000000000001</v>
      </c>
      <c r="F28" s="33">
        <v>2871</v>
      </c>
      <c r="G28" s="32">
        <v>10.151300000000001</v>
      </c>
      <c r="H28" s="33">
        <v>21400</v>
      </c>
      <c r="I28" s="32">
        <v>75.666499999999999</v>
      </c>
      <c r="J28" s="33">
        <v>2680</v>
      </c>
      <c r="K28" s="32">
        <v>9.4760000000000009</v>
      </c>
      <c r="L28" s="39">
        <v>1151</v>
      </c>
      <c r="M28" s="32">
        <v>4.0697000000000001</v>
      </c>
      <c r="N28" s="33">
        <v>47</v>
      </c>
      <c r="O28" s="32">
        <v>0.16619999999999999</v>
      </c>
      <c r="P28" s="34">
        <v>78</v>
      </c>
      <c r="Q28" s="35">
        <v>0.27578999999999998</v>
      </c>
      <c r="R28" s="31">
        <v>2056</v>
      </c>
      <c r="S28" s="35">
        <v>7.2695999999999996</v>
      </c>
      <c r="T28" s="67">
        <v>1434</v>
      </c>
      <c r="U28" s="68">
        <v>100</v>
      </c>
    </row>
    <row r="29" spans="1:21" s="28" customFormat="1" ht="15" customHeight="1" x14ac:dyDescent="0.2">
      <c r="A29" s="62" t="s">
        <v>17</v>
      </c>
      <c r="B29" s="36" t="s">
        <v>37</v>
      </c>
      <c r="C29" s="21">
        <v>31555</v>
      </c>
      <c r="D29" s="22">
        <v>78</v>
      </c>
      <c r="E29" s="23">
        <v>0.2472</v>
      </c>
      <c r="F29" s="24">
        <v>4566</v>
      </c>
      <c r="G29" s="23">
        <v>14.47</v>
      </c>
      <c r="H29" s="37">
        <v>17751</v>
      </c>
      <c r="I29" s="23">
        <v>56.254199999999997</v>
      </c>
      <c r="J29" s="24">
        <v>3925</v>
      </c>
      <c r="K29" s="23">
        <v>12.438599999999999</v>
      </c>
      <c r="L29" s="37">
        <v>4405</v>
      </c>
      <c r="M29" s="23">
        <v>13.9598</v>
      </c>
      <c r="N29" s="24">
        <v>33</v>
      </c>
      <c r="O29" s="23">
        <v>0.1046</v>
      </c>
      <c r="P29" s="41">
        <v>797</v>
      </c>
      <c r="Q29" s="26">
        <v>2.5257499999999999</v>
      </c>
      <c r="R29" s="22">
        <v>4302</v>
      </c>
      <c r="S29" s="26">
        <v>13.6333</v>
      </c>
      <c r="T29" s="65">
        <v>1873</v>
      </c>
      <c r="U29" s="66">
        <v>100</v>
      </c>
    </row>
    <row r="30" spans="1:21" s="28" customFormat="1" ht="15" customHeight="1" x14ac:dyDescent="0.2">
      <c r="A30" s="62" t="s">
        <v>17</v>
      </c>
      <c r="B30" s="29" t="s">
        <v>40</v>
      </c>
      <c r="C30" s="30">
        <v>40371</v>
      </c>
      <c r="D30" s="40">
        <v>72</v>
      </c>
      <c r="E30" s="32">
        <v>0.17829999999999999</v>
      </c>
      <c r="F30" s="39">
        <v>6719</v>
      </c>
      <c r="G30" s="32">
        <v>16.6431</v>
      </c>
      <c r="H30" s="33">
        <v>17321</v>
      </c>
      <c r="I30" s="32">
        <v>42.904600000000002</v>
      </c>
      <c r="J30" s="33">
        <v>1277</v>
      </c>
      <c r="K30" s="32">
        <v>3.1631999999999998</v>
      </c>
      <c r="L30" s="33">
        <v>14612</v>
      </c>
      <c r="M30" s="32">
        <v>36.194299999999998</v>
      </c>
      <c r="N30" s="33">
        <v>65</v>
      </c>
      <c r="O30" s="32">
        <v>0.161</v>
      </c>
      <c r="P30" s="34">
        <v>305</v>
      </c>
      <c r="Q30" s="35">
        <v>0.75548999999999999</v>
      </c>
      <c r="R30" s="31">
        <v>3052</v>
      </c>
      <c r="S30" s="35">
        <v>7.5598999999999998</v>
      </c>
      <c r="T30" s="67">
        <v>3616</v>
      </c>
      <c r="U30" s="68">
        <v>100</v>
      </c>
    </row>
    <row r="31" spans="1:21" s="28" customFormat="1" ht="15" customHeight="1" x14ac:dyDescent="0.2">
      <c r="A31" s="62" t="s">
        <v>17</v>
      </c>
      <c r="B31" s="36" t="s">
        <v>41</v>
      </c>
      <c r="C31" s="55">
        <v>31120</v>
      </c>
      <c r="D31" s="22">
        <v>64</v>
      </c>
      <c r="E31" s="23">
        <v>0.20569999999999999</v>
      </c>
      <c r="F31" s="37">
        <v>8806</v>
      </c>
      <c r="G31" s="23">
        <v>28.296900000000001</v>
      </c>
      <c r="H31" s="24">
        <v>12131</v>
      </c>
      <c r="I31" s="23">
        <v>38.981400000000001</v>
      </c>
      <c r="J31" s="37">
        <v>8355</v>
      </c>
      <c r="K31" s="23">
        <v>26.8477</v>
      </c>
      <c r="L31" s="24">
        <v>1468</v>
      </c>
      <c r="M31" s="23">
        <v>4.7172000000000001</v>
      </c>
      <c r="N31" s="24">
        <v>77</v>
      </c>
      <c r="O31" s="23">
        <v>0.24740000000000001</v>
      </c>
      <c r="P31" s="25">
        <v>219</v>
      </c>
      <c r="Q31" s="26">
        <v>0.70372999999999997</v>
      </c>
      <c r="R31" s="22">
        <v>3097</v>
      </c>
      <c r="S31" s="26">
        <v>9.9518000000000004</v>
      </c>
      <c r="T31" s="65">
        <v>2170</v>
      </c>
      <c r="U31" s="66">
        <v>99.953999999999994</v>
      </c>
    </row>
    <row r="32" spans="1:21" s="28" customFormat="1" ht="15" customHeight="1" x14ac:dyDescent="0.2">
      <c r="A32" s="62" t="s">
        <v>17</v>
      </c>
      <c r="B32" s="29" t="s">
        <v>43</v>
      </c>
      <c r="C32" s="30">
        <v>4657</v>
      </c>
      <c r="D32" s="31">
        <v>28</v>
      </c>
      <c r="E32" s="32">
        <v>0.60119999999999996</v>
      </c>
      <c r="F32" s="33">
        <v>505</v>
      </c>
      <c r="G32" s="32">
        <v>10.8439</v>
      </c>
      <c r="H32" s="33">
        <v>3905</v>
      </c>
      <c r="I32" s="32">
        <v>83.8523</v>
      </c>
      <c r="J32" s="33">
        <v>26</v>
      </c>
      <c r="K32" s="32">
        <v>0.55830000000000002</v>
      </c>
      <c r="L32" s="39">
        <v>154</v>
      </c>
      <c r="M32" s="32">
        <v>3.3068</v>
      </c>
      <c r="N32" s="39">
        <v>11</v>
      </c>
      <c r="O32" s="32">
        <v>0.23619999999999999</v>
      </c>
      <c r="P32" s="42">
        <v>28</v>
      </c>
      <c r="Q32" s="35">
        <v>0.60124999999999995</v>
      </c>
      <c r="R32" s="40">
        <v>300</v>
      </c>
      <c r="S32" s="35">
        <v>6.4419000000000004</v>
      </c>
      <c r="T32" s="67">
        <v>978</v>
      </c>
      <c r="U32" s="68">
        <v>100</v>
      </c>
    </row>
    <row r="33" spans="1:21" s="28" customFormat="1" ht="15" customHeight="1" x14ac:dyDescent="0.2">
      <c r="A33" s="62" t="s">
        <v>17</v>
      </c>
      <c r="B33" s="36" t="s">
        <v>42</v>
      </c>
      <c r="C33" s="21">
        <v>14519</v>
      </c>
      <c r="D33" s="38">
        <v>25</v>
      </c>
      <c r="E33" s="23">
        <v>0.17219999999999999</v>
      </c>
      <c r="F33" s="24">
        <v>2121</v>
      </c>
      <c r="G33" s="23">
        <v>14.6084</v>
      </c>
      <c r="H33" s="37">
        <v>8332</v>
      </c>
      <c r="I33" s="23">
        <v>57.386899999999997</v>
      </c>
      <c r="J33" s="24">
        <v>1431</v>
      </c>
      <c r="K33" s="23">
        <v>9.8560999999999996</v>
      </c>
      <c r="L33" s="24">
        <v>2100</v>
      </c>
      <c r="M33" s="23">
        <v>14.463800000000001</v>
      </c>
      <c r="N33" s="37">
        <v>342</v>
      </c>
      <c r="O33" s="23">
        <v>2.3555000000000001</v>
      </c>
      <c r="P33" s="41">
        <v>168</v>
      </c>
      <c r="Q33" s="26">
        <v>1.1571</v>
      </c>
      <c r="R33" s="38">
        <v>1208</v>
      </c>
      <c r="S33" s="26">
        <v>8.3201000000000001</v>
      </c>
      <c r="T33" s="65">
        <v>2372</v>
      </c>
      <c r="U33" s="66">
        <v>100</v>
      </c>
    </row>
    <row r="34" spans="1:21" s="28" customFormat="1" ht="15" customHeight="1" x14ac:dyDescent="0.2">
      <c r="A34" s="62" t="s">
        <v>17</v>
      </c>
      <c r="B34" s="29" t="s">
        <v>44</v>
      </c>
      <c r="C34" s="43">
        <v>637</v>
      </c>
      <c r="D34" s="31">
        <v>348</v>
      </c>
      <c r="E34" s="32">
        <v>54.631100000000004</v>
      </c>
      <c r="F34" s="33">
        <v>42</v>
      </c>
      <c r="G34" s="32">
        <v>6.5933999999999999</v>
      </c>
      <c r="H34" s="39">
        <v>93</v>
      </c>
      <c r="I34" s="32">
        <v>14.5997</v>
      </c>
      <c r="J34" s="33">
        <v>11</v>
      </c>
      <c r="K34" s="32">
        <v>1.7267999999999999</v>
      </c>
      <c r="L34" s="39">
        <v>121</v>
      </c>
      <c r="M34" s="32">
        <v>18.9953</v>
      </c>
      <c r="N34" s="39">
        <v>2</v>
      </c>
      <c r="O34" s="32">
        <v>0.314</v>
      </c>
      <c r="P34" s="34">
        <v>20</v>
      </c>
      <c r="Q34" s="35">
        <v>3.1397200000000001</v>
      </c>
      <c r="R34" s="40">
        <v>104</v>
      </c>
      <c r="S34" s="35">
        <v>16.326499999999999</v>
      </c>
      <c r="T34" s="67">
        <v>825</v>
      </c>
      <c r="U34" s="68">
        <v>100</v>
      </c>
    </row>
    <row r="35" spans="1:21" s="28" customFormat="1" ht="15" customHeight="1" x14ac:dyDescent="0.2">
      <c r="A35" s="62" t="s">
        <v>17</v>
      </c>
      <c r="B35" s="36" t="s">
        <v>47</v>
      </c>
      <c r="C35" s="55">
        <v>8336</v>
      </c>
      <c r="D35" s="38">
        <v>44</v>
      </c>
      <c r="E35" s="23">
        <v>0.52780000000000005</v>
      </c>
      <c r="F35" s="24">
        <v>1100</v>
      </c>
      <c r="G35" s="23">
        <v>13.1958</v>
      </c>
      <c r="H35" s="37">
        <v>6011</v>
      </c>
      <c r="I35" s="23">
        <v>72.108900000000006</v>
      </c>
      <c r="J35" s="24">
        <v>561</v>
      </c>
      <c r="K35" s="23">
        <v>6.7298</v>
      </c>
      <c r="L35" s="37">
        <v>565</v>
      </c>
      <c r="M35" s="23">
        <v>6.7778</v>
      </c>
      <c r="N35" s="24">
        <v>26</v>
      </c>
      <c r="O35" s="23">
        <v>0.31190000000000001</v>
      </c>
      <c r="P35" s="41">
        <v>29</v>
      </c>
      <c r="Q35" s="26">
        <v>0.34788999999999998</v>
      </c>
      <c r="R35" s="38">
        <v>650</v>
      </c>
      <c r="S35" s="26">
        <v>7.7975000000000003</v>
      </c>
      <c r="T35" s="65">
        <v>1064</v>
      </c>
      <c r="U35" s="66">
        <v>100</v>
      </c>
    </row>
    <row r="36" spans="1:21" s="28" customFormat="1" ht="15" customHeight="1" x14ac:dyDescent="0.2">
      <c r="A36" s="62" t="s">
        <v>17</v>
      </c>
      <c r="B36" s="29" t="s">
        <v>51</v>
      </c>
      <c r="C36" s="43">
        <v>35412</v>
      </c>
      <c r="D36" s="40">
        <v>55</v>
      </c>
      <c r="E36" s="32">
        <v>0.15529999999999999</v>
      </c>
      <c r="F36" s="33">
        <v>1994</v>
      </c>
      <c r="G36" s="32">
        <v>5.6308999999999996</v>
      </c>
      <c r="H36" s="33">
        <v>31553</v>
      </c>
      <c r="I36" s="32">
        <v>89.102599999999995</v>
      </c>
      <c r="J36" s="39">
        <v>529</v>
      </c>
      <c r="K36" s="32">
        <v>1.4938</v>
      </c>
      <c r="L36" s="39">
        <v>873</v>
      </c>
      <c r="M36" s="32">
        <v>2.4653</v>
      </c>
      <c r="N36" s="33">
        <v>224</v>
      </c>
      <c r="O36" s="32">
        <v>0.63260000000000005</v>
      </c>
      <c r="P36" s="42">
        <v>184</v>
      </c>
      <c r="Q36" s="35">
        <v>0.51959999999999995</v>
      </c>
      <c r="R36" s="40">
        <v>4150</v>
      </c>
      <c r="S36" s="35">
        <v>11.719200000000001</v>
      </c>
      <c r="T36" s="67">
        <v>658</v>
      </c>
      <c r="U36" s="68">
        <v>100</v>
      </c>
    </row>
    <row r="37" spans="1:21" s="28" customFormat="1" ht="15" customHeight="1" x14ac:dyDescent="0.2">
      <c r="A37" s="62" t="s">
        <v>17</v>
      </c>
      <c r="B37" s="36" t="s">
        <v>48</v>
      </c>
      <c r="C37" s="21">
        <v>1455</v>
      </c>
      <c r="D37" s="22">
        <v>4</v>
      </c>
      <c r="E37" s="23">
        <v>0.27489999999999998</v>
      </c>
      <c r="F37" s="24">
        <v>456</v>
      </c>
      <c r="G37" s="23">
        <v>31.340199999999999</v>
      </c>
      <c r="H37" s="24">
        <v>466</v>
      </c>
      <c r="I37" s="23">
        <v>32.027500000000003</v>
      </c>
      <c r="J37" s="24">
        <v>261</v>
      </c>
      <c r="K37" s="23">
        <v>17.938099999999999</v>
      </c>
      <c r="L37" s="24">
        <v>240</v>
      </c>
      <c r="M37" s="23">
        <v>16.494800000000001</v>
      </c>
      <c r="N37" s="37">
        <v>2</v>
      </c>
      <c r="O37" s="23">
        <v>0.13750000000000001</v>
      </c>
      <c r="P37" s="41">
        <v>26</v>
      </c>
      <c r="Q37" s="26">
        <v>1.78694</v>
      </c>
      <c r="R37" s="38">
        <v>165</v>
      </c>
      <c r="S37" s="26">
        <v>11.340199999999999</v>
      </c>
      <c r="T37" s="65">
        <v>483</v>
      </c>
      <c r="U37" s="66">
        <v>100</v>
      </c>
    </row>
    <row r="38" spans="1:21" s="28" customFormat="1" ht="15" customHeight="1" x14ac:dyDescent="0.2">
      <c r="A38" s="62" t="s">
        <v>17</v>
      </c>
      <c r="B38" s="29" t="s">
        <v>49</v>
      </c>
      <c r="C38" s="30">
        <v>28800</v>
      </c>
      <c r="D38" s="31">
        <v>19</v>
      </c>
      <c r="E38" s="32">
        <v>6.6000000000000003E-2</v>
      </c>
      <c r="F38" s="33">
        <v>2966</v>
      </c>
      <c r="G38" s="32">
        <v>10.2986</v>
      </c>
      <c r="H38" s="33">
        <v>22341</v>
      </c>
      <c r="I38" s="32">
        <v>77.572900000000004</v>
      </c>
      <c r="J38" s="33">
        <v>1113</v>
      </c>
      <c r="K38" s="32">
        <v>3.8645999999999998</v>
      </c>
      <c r="L38" s="33">
        <v>2203</v>
      </c>
      <c r="M38" s="32">
        <v>7.6493000000000002</v>
      </c>
      <c r="N38" s="33">
        <v>45</v>
      </c>
      <c r="O38" s="32">
        <v>0.15629999999999999</v>
      </c>
      <c r="P38" s="34">
        <v>113</v>
      </c>
      <c r="Q38" s="35">
        <v>0.39235999999999999</v>
      </c>
      <c r="R38" s="40">
        <v>1205</v>
      </c>
      <c r="S38" s="35">
        <v>4.1840000000000002</v>
      </c>
      <c r="T38" s="67">
        <v>2577</v>
      </c>
      <c r="U38" s="68">
        <v>100</v>
      </c>
    </row>
    <row r="39" spans="1:21" s="28" customFormat="1" ht="15" customHeight="1" x14ac:dyDescent="0.2">
      <c r="A39" s="62" t="s">
        <v>17</v>
      </c>
      <c r="B39" s="36" t="s">
        <v>50</v>
      </c>
      <c r="C39" s="21">
        <v>23998</v>
      </c>
      <c r="D39" s="38">
        <v>4128</v>
      </c>
      <c r="E39" s="23">
        <v>17.2014</v>
      </c>
      <c r="F39" s="24">
        <v>325</v>
      </c>
      <c r="G39" s="23">
        <v>1.3543000000000001</v>
      </c>
      <c r="H39" s="37">
        <v>18466</v>
      </c>
      <c r="I39" s="23">
        <v>76.948099999999997</v>
      </c>
      <c r="J39" s="24">
        <v>125</v>
      </c>
      <c r="K39" s="23">
        <v>0.52090000000000003</v>
      </c>
      <c r="L39" s="37">
        <v>772</v>
      </c>
      <c r="M39" s="23">
        <v>3.2168999999999999</v>
      </c>
      <c r="N39" s="24">
        <v>24</v>
      </c>
      <c r="O39" s="23">
        <v>0.1</v>
      </c>
      <c r="P39" s="41">
        <v>158</v>
      </c>
      <c r="Q39" s="26">
        <v>0.65839000000000003</v>
      </c>
      <c r="R39" s="22">
        <v>3203</v>
      </c>
      <c r="S39" s="26">
        <v>13.3469</v>
      </c>
      <c r="T39" s="65">
        <v>880</v>
      </c>
      <c r="U39" s="66">
        <v>100</v>
      </c>
    </row>
    <row r="40" spans="1:21" s="28" customFormat="1" ht="15" customHeight="1" x14ac:dyDescent="0.2">
      <c r="A40" s="62" t="s">
        <v>17</v>
      </c>
      <c r="B40" s="29" t="s">
        <v>52</v>
      </c>
      <c r="C40" s="43">
        <v>97092</v>
      </c>
      <c r="D40" s="31">
        <v>357</v>
      </c>
      <c r="E40" s="32">
        <v>0.36770000000000003</v>
      </c>
      <c r="F40" s="33">
        <v>18740</v>
      </c>
      <c r="G40" s="32">
        <v>19.301300000000001</v>
      </c>
      <c r="H40" s="33">
        <v>63737</v>
      </c>
      <c r="I40" s="32">
        <v>65.646000000000001</v>
      </c>
      <c r="J40" s="39">
        <v>5504</v>
      </c>
      <c r="K40" s="32">
        <v>5.6688999999999998</v>
      </c>
      <c r="L40" s="39">
        <v>8147</v>
      </c>
      <c r="M40" s="32">
        <v>8.391</v>
      </c>
      <c r="N40" s="33">
        <v>342</v>
      </c>
      <c r="O40" s="32">
        <v>0.35220000000000001</v>
      </c>
      <c r="P40" s="34">
        <v>265</v>
      </c>
      <c r="Q40" s="35">
        <v>0.27294000000000002</v>
      </c>
      <c r="R40" s="40">
        <v>16143</v>
      </c>
      <c r="S40" s="35">
        <v>16.6265</v>
      </c>
      <c r="T40" s="67">
        <v>4916</v>
      </c>
      <c r="U40" s="68">
        <v>100</v>
      </c>
    </row>
    <row r="41" spans="1:21" s="28" customFormat="1" ht="15" customHeight="1" x14ac:dyDescent="0.2">
      <c r="A41" s="62" t="s">
        <v>17</v>
      </c>
      <c r="B41" s="36" t="s">
        <v>45</v>
      </c>
      <c r="C41" s="21">
        <v>42864</v>
      </c>
      <c r="D41" s="38">
        <v>149</v>
      </c>
      <c r="E41" s="23">
        <v>0.34760000000000002</v>
      </c>
      <c r="F41" s="24">
        <v>3883</v>
      </c>
      <c r="G41" s="23">
        <v>9.0588999999999995</v>
      </c>
      <c r="H41" s="24">
        <v>35654</v>
      </c>
      <c r="I41" s="23">
        <v>83.179400000000001</v>
      </c>
      <c r="J41" s="24">
        <v>1150</v>
      </c>
      <c r="K41" s="23">
        <v>2.6829000000000001</v>
      </c>
      <c r="L41" s="37">
        <v>1745</v>
      </c>
      <c r="M41" s="23">
        <v>4.0709999999999997</v>
      </c>
      <c r="N41" s="37">
        <v>125</v>
      </c>
      <c r="O41" s="23">
        <v>0.29160000000000003</v>
      </c>
      <c r="P41" s="25">
        <v>158</v>
      </c>
      <c r="Q41" s="26">
        <v>0.36860999999999999</v>
      </c>
      <c r="R41" s="22">
        <v>5110</v>
      </c>
      <c r="S41" s="26">
        <v>11.9214</v>
      </c>
      <c r="T41" s="65">
        <v>2618</v>
      </c>
      <c r="U41" s="66">
        <v>100</v>
      </c>
    </row>
    <row r="42" spans="1:21" s="28" customFormat="1" ht="15" customHeight="1" x14ac:dyDescent="0.2">
      <c r="A42" s="62" t="s">
        <v>17</v>
      </c>
      <c r="B42" s="29" t="s">
        <v>46</v>
      </c>
      <c r="C42" s="43">
        <v>1397</v>
      </c>
      <c r="D42" s="31">
        <v>89</v>
      </c>
      <c r="E42" s="32">
        <v>6.3708</v>
      </c>
      <c r="F42" s="33">
        <v>318</v>
      </c>
      <c r="G42" s="32">
        <v>22.763100000000001</v>
      </c>
      <c r="H42" s="33">
        <v>333</v>
      </c>
      <c r="I42" s="32">
        <v>23.8368</v>
      </c>
      <c r="J42" s="39">
        <v>466</v>
      </c>
      <c r="K42" s="32">
        <v>33.357199999999999</v>
      </c>
      <c r="L42" s="39">
        <v>176</v>
      </c>
      <c r="M42" s="32">
        <v>12.5984</v>
      </c>
      <c r="N42" s="39">
        <v>12</v>
      </c>
      <c r="O42" s="32">
        <v>0.85899999999999999</v>
      </c>
      <c r="P42" s="34">
        <v>3</v>
      </c>
      <c r="Q42" s="35">
        <v>0.21475</v>
      </c>
      <c r="R42" s="40">
        <v>160</v>
      </c>
      <c r="S42" s="35">
        <v>11.453099999999999</v>
      </c>
      <c r="T42" s="67">
        <v>481</v>
      </c>
      <c r="U42" s="68">
        <v>100</v>
      </c>
    </row>
    <row r="43" spans="1:21" s="28" customFormat="1" ht="15" customHeight="1" x14ac:dyDescent="0.2">
      <c r="A43" s="62" t="s">
        <v>17</v>
      </c>
      <c r="B43" s="36" t="s">
        <v>53</v>
      </c>
      <c r="C43" s="21">
        <v>16394</v>
      </c>
      <c r="D43" s="22">
        <v>21</v>
      </c>
      <c r="E43" s="23">
        <v>0.12809999999999999</v>
      </c>
      <c r="F43" s="24">
        <v>3572</v>
      </c>
      <c r="G43" s="23">
        <v>21.788499999999999</v>
      </c>
      <c r="H43" s="37">
        <v>6908</v>
      </c>
      <c r="I43" s="23">
        <v>42.1374</v>
      </c>
      <c r="J43" s="24">
        <v>3231</v>
      </c>
      <c r="K43" s="23">
        <v>19.708400000000001</v>
      </c>
      <c r="L43" s="24">
        <v>2426</v>
      </c>
      <c r="M43" s="23">
        <v>14.7981</v>
      </c>
      <c r="N43" s="24">
        <v>71</v>
      </c>
      <c r="O43" s="23">
        <v>0.43309999999999998</v>
      </c>
      <c r="P43" s="25">
        <v>165</v>
      </c>
      <c r="Q43" s="26">
        <v>1.00647</v>
      </c>
      <c r="R43" s="38">
        <v>1437</v>
      </c>
      <c r="S43" s="26">
        <v>8.7653999999999996</v>
      </c>
      <c r="T43" s="65">
        <v>3631</v>
      </c>
      <c r="U43" s="66">
        <v>100</v>
      </c>
    </row>
    <row r="44" spans="1:21" s="28" customFormat="1" ht="15" customHeight="1" x14ac:dyDescent="0.2">
      <c r="A44" s="62" t="s">
        <v>17</v>
      </c>
      <c r="B44" s="29" t="s">
        <v>54</v>
      </c>
      <c r="C44" s="30">
        <v>21249</v>
      </c>
      <c r="D44" s="31">
        <v>647</v>
      </c>
      <c r="E44" s="32">
        <v>3.0448</v>
      </c>
      <c r="F44" s="39">
        <v>1741</v>
      </c>
      <c r="G44" s="32">
        <v>8.1933000000000007</v>
      </c>
      <c r="H44" s="33">
        <v>17413</v>
      </c>
      <c r="I44" s="32">
        <v>81.947400000000002</v>
      </c>
      <c r="J44" s="33">
        <v>241</v>
      </c>
      <c r="K44" s="32">
        <v>1.1342000000000001</v>
      </c>
      <c r="L44" s="33">
        <v>628</v>
      </c>
      <c r="M44" s="32">
        <v>2.9554</v>
      </c>
      <c r="N44" s="39">
        <v>390</v>
      </c>
      <c r="O44" s="32">
        <v>1.8353999999999999</v>
      </c>
      <c r="P44" s="42">
        <v>189</v>
      </c>
      <c r="Q44" s="35">
        <v>0.88944999999999996</v>
      </c>
      <c r="R44" s="40">
        <v>2303</v>
      </c>
      <c r="S44" s="35">
        <v>10.838200000000001</v>
      </c>
      <c r="T44" s="67">
        <v>1815</v>
      </c>
      <c r="U44" s="68">
        <v>100</v>
      </c>
    </row>
    <row r="45" spans="1:21" s="28" customFormat="1" ht="15" customHeight="1" x14ac:dyDescent="0.2">
      <c r="A45" s="62" t="s">
        <v>17</v>
      </c>
      <c r="B45" s="36" t="s">
        <v>55</v>
      </c>
      <c r="C45" s="21">
        <v>23977</v>
      </c>
      <c r="D45" s="38">
        <v>292</v>
      </c>
      <c r="E45" s="23">
        <v>1.2178</v>
      </c>
      <c r="F45" s="24">
        <v>1978</v>
      </c>
      <c r="G45" s="23">
        <v>8.2495999999999992</v>
      </c>
      <c r="H45" s="37">
        <v>18355</v>
      </c>
      <c r="I45" s="23">
        <v>76.552499999999995</v>
      </c>
      <c r="J45" s="24">
        <v>706</v>
      </c>
      <c r="K45" s="23">
        <v>2.9445000000000001</v>
      </c>
      <c r="L45" s="37">
        <v>2021</v>
      </c>
      <c r="M45" s="23">
        <v>8.4289000000000005</v>
      </c>
      <c r="N45" s="24">
        <v>474</v>
      </c>
      <c r="O45" s="23">
        <v>1.9769000000000001</v>
      </c>
      <c r="P45" s="25">
        <v>151</v>
      </c>
      <c r="Q45" s="26">
        <v>0.62977000000000005</v>
      </c>
      <c r="R45" s="22">
        <v>3089</v>
      </c>
      <c r="S45" s="26">
        <v>12.8832</v>
      </c>
      <c r="T45" s="65">
        <v>1283</v>
      </c>
      <c r="U45" s="66">
        <v>100</v>
      </c>
    </row>
    <row r="46" spans="1:21" s="28" customFormat="1" ht="15" customHeight="1" x14ac:dyDescent="0.2">
      <c r="A46" s="62" t="s">
        <v>17</v>
      </c>
      <c r="B46" s="29" t="s">
        <v>56</v>
      </c>
      <c r="C46" s="30">
        <v>23371</v>
      </c>
      <c r="D46" s="31">
        <v>25</v>
      </c>
      <c r="E46" s="32">
        <v>0.107</v>
      </c>
      <c r="F46" s="33">
        <v>4156</v>
      </c>
      <c r="G46" s="32">
        <v>17.782699999999998</v>
      </c>
      <c r="H46" s="33">
        <v>14996</v>
      </c>
      <c r="I46" s="32">
        <v>64.165000000000006</v>
      </c>
      <c r="J46" s="33">
        <v>1637</v>
      </c>
      <c r="K46" s="32">
        <v>7.0044000000000004</v>
      </c>
      <c r="L46" s="39">
        <v>2080</v>
      </c>
      <c r="M46" s="32">
        <v>8.8999000000000006</v>
      </c>
      <c r="N46" s="39">
        <v>34</v>
      </c>
      <c r="O46" s="32">
        <v>0.14549999999999999</v>
      </c>
      <c r="P46" s="42">
        <v>443</v>
      </c>
      <c r="Q46" s="35">
        <v>1.89551</v>
      </c>
      <c r="R46" s="31">
        <v>3585</v>
      </c>
      <c r="S46" s="35">
        <v>15.339499999999999</v>
      </c>
      <c r="T46" s="67">
        <v>3027</v>
      </c>
      <c r="U46" s="68">
        <v>100</v>
      </c>
    </row>
    <row r="47" spans="1:21" s="28" customFormat="1" ht="15" customHeight="1" x14ac:dyDescent="0.2">
      <c r="A47" s="62" t="s">
        <v>17</v>
      </c>
      <c r="B47" s="36" t="s">
        <v>57</v>
      </c>
      <c r="C47" s="55">
        <v>3581</v>
      </c>
      <c r="D47" s="22">
        <v>21</v>
      </c>
      <c r="E47" s="23">
        <v>0.58640000000000003</v>
      </c>
      <c r="F47" s="37">
        <v>159</v>
      </c>
      <c r="G47" s="23">
        <v>4.4401000000000002</v>
      </c>
      <c r="H47" s="37">
        <v>2589</v>
      </c>
      <c r="I47" s="23">
        <v>72.298199999999994</v>
      </c>
      <c r="J47" s="37">
        <v>364</v>
      </c>
      <c r="K47" s="23">
        <v>10.1648</v>
      </c>
      <c r="L47" s="37">
        <v>277</v>
      </c>
      <c r="M47" s="23">
        <v>7.7352999999999996</v>
      </c>
      <c r="N47" s="24">
        <v>9</v>
      </c>
      <c r="O47" s="23">
        <v>0.25130000000000002</v>
      </c>
      <c r="P47" s="25">
        <v>162</v>
      </c>
      <c r="Q47" s="26">
        <v>4.5238800000000001</v>
      </c>
      <c r="R47" s="38">
        <v>431</v>
      </c>
      <c r="S47" s="26">
        <v>12.0357</v>
      </c>
      <c r="T47" s="65">
        <v>308</v>
      </c>
      <c r="U47" s="66">
        <v>100</v>
      </c>
    </row>
    <row r="48" spans="1:21" s="28" customFormat="1" ht="15" customHeight="1" x14ac:dyDescent="0.2">
      <c r="A48" s="62" t="s">
        <v>17</v>
      </c>
      <c r="B48" s="29" t="s">
        <v>58</v>
      </c>
      <c r="C48" s="30">
        <v>19741</v>
      </c>
      <c r="D48" s="40">
        <v>114</v>
      </c>
      <c r="E48" s="32">
        <v>0.57750000000000001</v>
      </c>
      <c r="F48" s="33">
        <v>1667</v>
      </c>
      <c r="G48" s="32">
        <v>8.4443999999999999</v>
      </c>
      <c r="H48" s="39">
        <v>16191</v>
      </c>
      <c r="I48" s="32">
        <v>82.017099999999999</v>
      </c>
      <c r="J48" s="33">
        <v>201</v>
      </c>
      <c r="K48" s="32">
        <v>1.0182</v>
      </c>
      <c r="L48" s="33">
        <v>1314</v>
      </c>
      <c r="M48" s="32">
        <v>6.6562000000000001</v>
      </c>
      <c r="N48" s="39">
        <v>96</v>
      </c>
      <c r="O48" s="32">
        <v>0.48630000000000001</v>
      </c>
      <c r="P48" s="42">
        <v>158</v>
      </c>
      <c r="Q48" s="35">
        <v>0.80035999999999996</v>
      </c>
      <c r="R48" s="40">
        <v>1809</v>
      </c>
      <c r="S48" s="35">
        <v>9.1637000000000004</v>
      </c>
      <c r="T48" s="67">
        <v>1236</v>
      </c>
      <c r="U48" s="68">
        <v>100</v>
      </c>
    </row>
    <row r="49" spans="1:26" s="28" customFormat="1" ht="15" customHeight="1" x14ac:dyDescent="0.2">
      <c r="A49" s="62" t="s">
        <v>17</v>
      </c>
      <c r="B49" s="36" t="s">
        <v>59</v>
      </c>
      <c r="C49" s="55">
        <v>1631</v>
      </c>
      <c r="D49" s="22">
        <v>20</v>
      </c>
      <c r="E49" s="23">
        <v>1.2262</v>
      </c>
      <c r="F49" s="24">
        <v>362</v>
      </c>
      <c r="G49" s="23">
        <v>22.195</v>
      </c>
      <c r="H49" s="24">
        <v>521</v>
      </c>
      <c r="I49" s="23">
        <v>31.9436</v>
      </c>
      <c r="J49" s="24">
        <v>358</v>
      </c>
      <c r="K49" s="23">
        <v>21.9497</v>
      </c>
      <c r="L49" s="37">
        <v>364</v>
      </c>
      <c r="M49" s="23">
        <v>22.317599999999999</v>
      </c>
      <c r="N49" s="37">
        <v>1</v>
      </c>
      <c r="O49" s="23">
        <v>6.13E-2</v>
      </c>
      <c r="P49" s="25">
        <v>5</v>
      </c>
      <c r="Q49" s="26">
        <v>0.30656</v>
      </c>
      <c r="R49" s="38">
        <v>152</v>
      </c>
      <c r="S49" s="26">
        <v>9.3193999999999999</v>
      </c>
      <c r="T49" s="65">
        <v>688</v>
      </c>
      <c r="U49" s="66">
        <v>100</v>
      </c>
    </row>
    <row r="50" spans="1:26" s="28" customFormat="1" ht="15" customHeight="1" x14ac:dyDescent="0.2">
      <c r="A50" s="62" t="s">
        <v>17</v>
      </c>
      <c r="B50" s="29" t="s">
        <v>60</v>
      </c>
      <c r="C50" s="30">
        <v>18212</v>
      </c>
      <c r="D50" s="31">
        <v>26</v>
      </c>
      <c r="E50" s="32">
        <v>0.14280000000000001</v>
      </c>
      <c r="F50" s="33">
        <v>1526</v>
      </c>
      <c r="G50" s="32">
        <v>8.3790999999999993</v>
      </c>
      <c r="H50" s="39">
        <v>13815</v>
      </c>
      <c r="I50" s="32">
        <v>75.8566</v>
      </c>
      <c r="J50" s="33">
        <v>895</v>
      </c>
      <c r="K50" s="32">
        <v>4.9142999999999999</v>
      </c>
      <c r="L50" s="33">
        <v>1789</v>
      </c>
      <c r="M50" s="32">
        <v>9.8231999999999999</v>
      </c>
      <c r="N50" s="39">
        <v>56</v>
      </c>
      <c r="O50" s="32">
        <v>0.3075</v>
      </c>
      <c r="P50" s="42">
        <v>105</v>
      </c>
      <c r="Q50" s="35">
        <v>0.57654000000000005</v>
      </c>
      <c r="R50" s="31">
        <v>1366</v>
      </c>
      <c r="S50" s="35">
        <v>7.5004999999999997</v>
      </c>
      <c r="T50" s="67">
        <v>1818</v>
      </c>
      <c r="U50" s="68">
        <v>100</v>
      </c>
    </row>
    <row r="51" spans="1:26" s="28" customFormat="1" ht="15" customHeight="1" x14ac:dyDescent="0.2">
      <c r="A51" s="62" t="s">
        <v>17</v>
      </c>
      <c r="B51" s="36" t="s">
        <v>61</v>
      </c>
      <c r="C51" s="21">
        <v>431940</v>
      </c>
      <c r="D51" s="22">
        <v>1335</v>
      </c>
      <c r="E51" s="23">
        <v>0.30909999999999999</v>
      </c>
      <c r="F51" s="37">
        <v>23817</v>
      </c>
      <c r="G51" s="23">
        <v>5.5140000000000002</v>
      </c>
      <c r="H51" s="24">
        <v>389888</v>
      </c>
      <c r="I51" s="23">
        <v>90.264399999999995</v>
      </c>
      <c r="J51" s="24">
        <v>5931</v>
      </c>
      <c r="K51" s="23">
        <v>1.3731</v>
      </c>
      <c r="L51" s="24">
        <v>9745</v>
      </c>
      <c r="M51" s="23">
        <v>2.2561</v>
      </c>
      <c r="N51" s="37">
        <v>394</v>
      </c>
      <c r="O51" s="23">
        <v>9.1200000000000003E-2</v>
      </c>
      <c r="P51" s="25">
        <v>830</v>
      </c>
      <c r="Q51" s="26">
        <v>0.19216</v>
      </c>
      <c r="R51" s="22">
        <v>21552</v>
      </c>
      <c r="S51" s="26">
        <v>4.9896000000000003</v>
      </c>
      <c r="T51" s="65">
        <v>8616</v>
      </c>
      <c r="U51" s="66">
        <v>100</v>
      </c>
    </row>
    <row r="52" spans="1:26" s="28" customFormat="1" ht="15" customHeight="1" x14ac:dyDescent="0.2">
      <c r="A52" s="62" t="s">
        <v>17</v>
      </c>
      <c r="B52" s="29" t="s">
        <v>62</v>
      </c>
      <c r="C52" s="30">
        <v>22395</v>
      </c>
      <c r="D52" s="40">
        <v>568</v>
      </c>
      <c r="E52" s="32">
        <v>2.5363000000000002</v>
      </c>
      <c r="F52" s="33">
        <v>1570</v>
      </c>
      <c r="G52" s="32">
        <v>7.0105000000000004</v>
      </c>
      <c r="H52" s="39">
        <v>17546</v>
      </c>
      <c r="I52" s="32">
        <v>78.347800000000007</v>
      </c>
      <c r="J52" s="39">
        <v>644</v>
      </c>
      <c r="K52" s="32">
        <v>2.8755999999999999</v>
      </c>
      <c r="L52" s="33">
        <v>1281</v>
      </c>
      <c r="M52" s="32">
        <v>5.72</v>
      </c>
      <c r="N52" s="39">
        <v>652</v>
      </c>
      <c r="O52" s="32">
        <v>2.9114</v>
      </c>
      <c r="P52" s="34">
        <v>134</v>
      </c>
      <c r="Q52" s="35">
        <v>0.59835000000000005</v>
      </c>
      <c r="R52" s="31">
        <v>2469</v>
      </c>
      <c r="S52" s="35">
        <v>11.024800000000001</v>
      </c>
      <c r="T52" s="67">
        <v>1009</v>
      </c>
      <c r="U52" s="68">
        <v>100</v>
      </c>
    </row>
    <row r="53" spans="1:26" s="28" customFormat="1" ht="15" customHeight="1" x14ac:dyDescent="0.2">
      <c r="A53" s="62" t="s">
        <v>17</v>
      </c>
      <c r="B53" s="36" t="s">
        <v>63</v>
      </c>
      <c r="C53" s="55">
        <v>607</v>
      </c>
      <c r="D53" s="38">
        <v>1</v>
      </c>
      <c r="E53" s="23">
        <v>0.16470000000000001</v>
      </c>
      <c r="F53" s="24">
        <v>275</v>
      </c>
      <c r="G53" s="23">
        <v>45.3048</v>
      </c>
      <c r="H53" s="37">
        <v>42</v>
      </c>
      <c r="I53" s="23">
        <v>6.9192999999999998</v>
      </c>
      <c r="J53" s="24">
        <v>175</v>
      </c>
      <c r="K53" s="23">
        <v>28.830300000000001</v>
      </c>
      <c r="L53" s="37">
        <v>98</v>
      </c>
      <c r="M53" s="23">
        <v>16.145</v>
      </c>
      <c r="N53" s="37">
        <v>3</v>
      </c>
      <c r="O53" s="23">
        <v>0.49419999999999997</v>
      </c>
      <c r="P53" s="25">
        <v>13</v>
      </c>
      <c r="Q53" s="26">
        <v>2.14168</v>
      </c>
      <c r="R53" s="38">
        <v>46</v>
      </c>
      <c r="S53" s="26">
        <v>7.5782999999999996</v>
      </c>
      <c r="T53" s="65">
        <v>306</v>
      </c>
      <c r="U53" s="66">
        <v>100</v>
      </c>
    </row>
    <row r="54" spans="1:26" s="28" customFormat="1" ht="15" customHeight="1" x14ac:dyDescent="0.2">
      <c r="A54" s="62" t="s">
        <v>17</v>
      </c>
      <c r="B54" s="29" t="s">
        <v>64</v>
      </c>
      <c r="C54" s="30">
        <v>45585</v>
      </c>
      <c r="D54" s="40">
        <v>184</v>
      </c>
      <c r="E54" s="32">
        <v>0.40360000000000001</v>
      </c>
      <c r="F54" s="33">
        <v>6584</v>
      </c>
      <c r="G54" s="44">
        <v>14.443300000000001</v>
      </c>
      <c r="H54" s="39">
        <v>31401</v>
      </c>
      <c r="I54" s="44">
        <v>68.884500000000003</v>
      </c>
      <c r="J54" s="33">
        <v>2965</v>
      </c>
      <c r="K54" s="32">
        <v>6.5042999999999997</v>
      </c>
      <c r="L54" s="33">
        <v>4034</v>
      </c>
      <c r="M54" s="32">
        <v>8.8493999999999993</v>
      </c>
      <c r="N54" s="33">
        <v>51</v>
      </c>
      <c r="O54" s="32">
        <v>0.1119</v>
      </c>
      <c r="P54" s="42">
        <v>366</v>
      </c>
      <c r="Q54" s="35">
        <v>0.80289999999999995</v>
      </c>
      <c r="R54" s="31">
        <v>5087</v>
      </c>
      <c r="S54" s="35">
        <v>11.1594</v>
      </c>
      <c r="T54" s="67">
        <v>1971</v>
      </c>
      <c r="U54" s="68">
        <v>100</v>
      </c>
    </row>
    <row r="55" spans="1:26" s="28" customFormat="1" ht="15" customHeight="1" x14ac:dyDescent="0.2">
      <c r="A55" s="62" t="s">
        <v>17</v>
      </c>
      <c r="B55" s="36" t="s">
        <v>65</v>
      </c>
      <c r="C55" s="21">
        <v>46674</v>
      </c>
      <c r="D55" s="22">
        <v>525</v>
      </c>
      <c r="E55" s="23">
        <v>1.1248</v>
      </c>
      <c r="F55" s="24">
        <v>5673</v>
      </c>
      <c r="G55" s="23">
        <v>12.154500000000001</v>
      </c>
      <c r="H55" s="37">
        <v>32012</v>
      </c>
      <c r="I55" s="23">
        <v>68.586399999999998</v>
      </c>
      <c r="J55" s="37">
        <v>2395</v>
      </c>
      <c r="K55" s="23">
        <v>5.1313000000000004</v>
      </c>
      <c r="L55" s="24">
        <v>4330</v>
      </c>
      <c r="M55" s="23">
        <v>9.2771000000000008</v>
      </c>
      <c r="N55" s="24">
        <v>963</v>
      </c>
      <c r="O55" s="23">
        <v>2.0632000000000001</v>
      </c>
      <c r="P55" s="41">
        <v>776</v>
      </c>
      <c r="Q55" s="26">
        <v>1.6626000000000001</v>
      </c>
      <c r="R55" s="22">
        <v>5046</v>
      </c>
      <c r="S55" s="26">
        <v>10.811199999999999</v>
      </c>
      <c r="T55" s="65">
        <v>2305</v>
      </c>
      <c r="U55" s="66">
        <v>100</v>
      </c>
    </row>
    <row r="56" spans="1:26" s="28" customFormat="1" ht="15" customHeight="1" x14ac:dyDescent="0.2">
      <c r="A56" s="62" t="s">
        <v>17</v>
      </c>
      <c r="B56" s="29" t="s">
        <v>66</v>
      </c>
      <c r="C56" s="30">
        <v>988</v>
      </c>
      <c r="D56" s="31">
        <v>9</v>
      </c>
      <c r="E56" s="32">
        <v>0.91090000000000004</v>
      </c>
      <c r="F56" s="33">
        <v>242</v>
      </c>
      <c r="G56" s="32">
        <v>24.4939</v>
      </c>
      <c r="H56" s="33">
        <v>480</v>
      </c>
      <c r="I56" s="32">
        <v>48.582999999999998</v>
      </c>
      <c r="J56" s="39">
        <v>63</v>
      </c>
      <c r="K56" s="32">
        <v>6.3765000000000001</v>
      </c>
      <c r="L56" s="33">
        <v>167</v>
      </c>
      <c r="M56" s="32">
        <v>16.902799999999999</v>
      </c>
      <c r="N56" s="39">
        <v>11</v>
      </c>
      <c r="O56" s="32">
        <v>1.1133999999999999</v>
      </c>
      <c r="P56" s="34">
        <v>16</v>
      </c>
      <c r="Q56" s="35">
        <v>1.6194299999999999</v>
      </c>
      <c r="R56" s="40">
        <v>77</v>
      </c>
      <c r="S56" s="35">
        <v>7.7934999999999999</v>
      </c>
      <c r="T56" s="67">
        <v>720</v>
      </c>
      <c r="U56" s="68">
        <v>100</v>
      </c>
    </row>
    <row r="57" spans="1:26" s="28" customFormat="1" ht="15" customHeight="1" x14ac:dyDescent="0.2">
      <c r="A57" s="62" t="s">
        <v>17</v>
      </c>
      <c r="B57" s="36" t="s">
        <v>67</v>
      </c>
      <c r="C57" s="21">
        <v>18686</v>
      </c>
      <c r="D57" s="22">
        <v>44</v>
      </c>
      <c r="E57" s="23">
        <v>0.23549999999999999</v>
      </c>
      <c r="F57" s="37">
        <v>4467</v>
      </c>
      <c r="G57" s="23">
        <v>23.9056</v>
      </c>
      <c r="H57" s="24">
        <v>12248</v>
      </c>
      <c r="I57" s="23">
        <v>65.546400000000006</v>
      </c>
      <c r="J57" s="24">
        <v>612</v>
      </c>
      <c r="K57" s="23">
        <v>3.2751999999999999</v>
      </c>
      <c r="L57" s="24">
        <v>1145</v>
      </c>
      <c r="M57" s="23">
        <v>6.1276000000000002</v>
      </c>
      <c r="N57" s="24">
        <v>32</v>
      </c>
      <c r="O57" s="23">
        <v>0.17130000000000001</v>
      </c>
      <c r="P57" s="41">
        <v>138</v>
      </c>
      <c r="Q57" s="26">
        <v>0.73851999999999995</v>
      </c>
      <c r="R57" s="38">
        <v>2190</v>
      </c>
      <c r="S57" s="26">
        <v>11.72</v>
      </c>
      <c r="T57" s="65">
        <v>2232</v>
      </c>
      <c r="U57" s="66">
        <v>100</v>
      </c>
    </row>
    <row r="58" spans="1:26" s="28" customFormat="1" ht="15" customHeight="1" thickBot="1" x14ac:dyDescent="0.25">
      <c r="A58" s="62" t="s">
        <v>17</v>
      </c>
      <c r="B58" s="45" t="s">
        <v>68</v>
      </c>
      <c r="C58" s="61">
        <v>941</v>
      </c>
      <c r="D58" s="60">
        <v>40</v>
      </c>
      <c r="E58" s="47">
        <v>4.2507999999999999</v>
      </c>
      <c r="F58" s="48">
        <v>45</v>
      </c>
      <c r="G58" s="47">
        <v>4.7820999999999998</v>
      </c>
      <c r="H58" s="49">
        <v>782</v>
      </c>
      <c r="I58" s="47">
        <v>83.103099999999998</v>
      </c>
      <c r="J58" s="48">
        <v>16</v>
      </c>
      <c r="K58" s="47">
        <v>1.7002999999999999</v>
      </c>
      <c r="L58" s="48">
        <v>44</v>
      </c>
      <c r="M58" s="47">
        <v>4.6759000000000004</v>
      </c>
      <c r="N58" s="48">
        <v>5</v>
      </c>
      <c r="O58" s="47">
        <v>0.53129999999999999</v>
      </c>
      <c r="P58" s="50">
        <v>9</v>
      </c>
      <c r="Q58" s="51">
        <v>0.95643</v>
      </c>
      <c r="R58" s="46">
        <v>152</v>
      </c>
      <c r="S58" s="51">
        <v>16.152999999999999</v>
      </c>
      <c r="T58" s="69">
        <v>365</v>
      </c>
      <c r="U58" s="70">
        <v>100</v>
      </c>
    </row>
    <row r="59" spans="1:26" s="53" customFormat="1" ht="15" customHeight="1" x14ac:dyDescent="0.2">
      <c r="A59" s="56"/>
      <c r="B59" s="59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</row>
    <row r="60" spans="1:26" s="53" customFormat="1" ht="29.25" customHeight="1" x14ac:dyDescent="0.2">
      <c r="A60" s="56"/>
      <c r="B60" s="73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2,130,148 public school female students who are English language learners enrolled in English language instruction educational programs, 15,562 (0.7%) were American Indian or Alaska Native, and 201,520 (9.5%) were students with disabilities served under the Individuals with Disabilities Education Act (IDEA).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57"/>
      <c r="W60" s="58"/>
    </row>
    <row r="61" spans="1:26" s="53" customFormat="1" ht="14.1" customHeight="1" x14ac:dyDescent="0.2">
      <c r="B61" s="74" t="s">
        <v>69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s="53" customFormat="1" ht="15" customHeight="1" x14ac:dyDescent="0.2">
      <c r="A62" s="56"/>
      <c r="B62" s="74" t="s">
        <v>70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4"/>
      <c r="Y62" s="1"/>
      <c r="Z62" s="1"/>
    </row>
    <row r="63" spans="1:26" s="53" customFormat="1" ht="15" customHeight="1" x14ac:dyDescent="0.2">
      <c r="A63" s="56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</row>
    <row r="64" spans="1:26" s="53" customFormat="1" ht="15" customHeight="1" x14ac:dyDescent="0.2">
      <c r="A64" s="56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</sheetData>
  <sortState ref="B8:U58">
    <sortCondition ref="B8:B58"/>
  </sortState>
  <mergeCells count="17">
    <mergeCell ref="B2:U2"/>
    <mergeCell ref="B4:B5"/>
    <mergeCell ref="C4:C5"/>
    <mergeCell ref="D4:Q4"/>
    <mergeCell ref="R4:S5"/>
    <mergeCell ref="U4:U5"/>
    <mergeCell ref="D5:E5"/>
    <mergeCell ref="F5:G5"/>
    <mergeCell ref="H5:I5"/>
    <mergeCell ref="J5:K5"/>
    <mergeCell ref="L5:M5"/>
    <mergeCell ref="N5:O5"/>
    <mergeCell ref="P5:Q5"/>
    <mergeCell ref="T4:T5"/>
    <mergeCell ref="B61:Z61"/>
    <mergeCell ref="B62:W62"/>
    <mergeCell ref="B60:U60"/>
  </mergeCells>
  <phoneticPr fontId="22" type="noConversion"/>
  <printOptions horizontalCentered="1"/>
  <pageMargins left="0.25" right="0.25" top="1" bottom="1" header="0.5" footer="0.5"/>
  <pageSetup paperSize="3" scale="6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2015-09-09T01:36:25Z</cp:lastPrinted>
  <dcterms:created xsi:type="dcterms:W3CDTF">2014-03-02T22:16:30Z</dcterms:created>
  <dcterms:modified xsi:type="dcterms:W3CDTF">2020-04-25T01:25:33Z</dcterms:modified>
</cp:coreProperties>
</file>