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813"/>
  </bookViews>
  <sheets>
    <sheet name="Total" sheetId="51" r:id="rId1"/>
    <sheet name="Male" sheetId="52" r:id="rId2"/>
    <sheet name="Female" sheetId="53" r:id="rId3"/>
  </sheets>
  <definedNames>
    <definedName name="_xlnm.Print_Area" localSheetId="2">Female!$B$1:$AA$63</definedName>
    <definedName name="_xlnm.Print_Area" localSheetId="1">Male!$B$1:$AA$63</definedName>
    <definedName name="_xlnm.Print_Area" localSheetId="0">Total!$B$1:$AA$63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53" l="1"/>
  <c r="C57" i="53"/>
  <c r="C56" i="53"/>
  <c r="C55" i="53"/>
  <c r="C54" i="53"/>
  <c r="C53" i="53"/>
  <c r="C52" i="53"/>
  <c r="C51" i="53"/>
  <c r="C50" i="53"/>
  <c r="C49" i="53"/>
  <c r="C48" i="53"/>
  <c r="C47" i="53"/>
  <c r="C46" i="53"/>
  <c r="C45" i="53"/>
  <c r="C44" i="53"/>
  <c r="C43" i="53"/>
  <c r="C42" i="53"/>
  <c r="C41" i="53"/>
  <c r="C40" i="53"/>
  <c r="C39" i="53"/>
  <c r="C38" i="53"/>
  <c r="C37" i="53"/>
  <c r="C36" i="53"/>
  <c r="C35" i="53"/>
  <c r="C34" i="53"/>
  <c r="C33" i="53"/>
  <c r="C32" i="53"/>
  <c r="C31" i="53"/>
  <c r="C30" i="53"/>
  <c r="C29" i="53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C11" i="53"/>
  <c r="C10" i="53"/>
  <c r="C9" i="53"/>
  <c r="C8" i="53"/>
  <c r="C7" i="53"/>
  <c r="B61" i="53" s="1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21" i="52"/>
  <c r="C20" i="52"/>
  <c r="C19" i="52"/>
  <c r="C18" i="52"/>
  <c r="C17" i="52"/>
  <c r="C16" i="52"/>
  <c r="C15" i="52"/>
  <c r="C14" i="52"/>
  <c r="C13" i="52"/>
  <c r="C12" i="52"/>
  <c r="C11" i="52"/>
  <c r="C10" i="52"/>
  <c r="C9" i="52"/>
  <c r="C8" i="52"/>
  <c r="C7" i="52"/>
  <c r="B61" i="52" s="1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C21" i="5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B61" i="51" s="1"/>
  <c r="F65" i="53" l="1"/>
  <c r="D65" i="53"/>
  <c r="C65" i="53"/>
  <c r="F65" i="52"/>
  <c r="D65" i="52"/>
  <c r="C65" i="52"/>
  <c r="F65" i="51"/>
  <c r="D65" i="51"/>
  <c r="C65" i="51"/>
  <c r="A3" i="53" l="1"/>
  <c r="A3" i="52"/>
  <c r="A3" i="51"/>
</calcChain>
</file>

<file path=xl/sharedStrings.xml><?xml version="1.0" encoding="utf-8"?>
<sst xmlns="http://schemas.openxmlformats.org/spreadsheetml/2006/main" count="429" uniqueCount="78">
  <si>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</si>
  <si>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</si>
  <si>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</si>
  <si>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</si>
  <si>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</si>
  <si>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</si>
  <si>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</si>
  <si>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</si>
  <si>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</si>
  <si>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</si>
  <si>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United States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</si>
  <si>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</si>
  <si>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</si>
  <si>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</si>
  <si>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</si>
  <si>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</si>
  <si>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</si>
  <si>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</si>
  <si>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</si>
  <si>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</si>
  <si>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</si>
  <si>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</si>
  <si>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</si>
  <si>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</si>
  <si>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</si>
  <si>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</si>
  <si>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</si>
  <si>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</si>
  <si>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</si>
  <si>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</si>
  <si>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</si>
  <si>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</si>
  <si>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</si>
  <si>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</si>
  <si>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</si>
  <si>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</si>
  <si>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</si>
  <si>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</si>
  <si>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</si>
  <si>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</si>
  <si>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</si>
  <si>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</si>
  <si>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</si>
  <si>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</si>
  <si>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</si>
  <si>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</si>
  <si>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</si>
  <si>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</si>
  <si>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</si>
  <si>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</si>
  <si>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</si>
  <si>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</si>
  <si>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</si>
  <si>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</si>
  <si>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</si>
  <si>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</si>
  <si>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</si>
  <si>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</si>
  <si>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</si>
  <si>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</si>
  <si>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</si>
  <si>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</si>
  <si>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</si>
  <si>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</si>
  <si>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</si>
  <si>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</si>
  <si>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</si>
  <si>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</si>
  <si>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</si>
  <si>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</si>
  <si>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Number and percentage of public school students reported to have been harassed or bullied on the basis of disability, by race/ethnicity, disability status, and English proficiency, by state: School Year 2015-16</t>
  </si>
  <si>
    <t>Number and percentage of public school male students reported to have been harassed or bullied on the basis of disability, by race/ethnicity, disability status, and English proficiency, by state: School Year 2015-16</t>
  </si>
  <si>
    <t>Number and percentage of public school female students reported to have been harassed or bullied on the basis of disability, by race/ethnicity, disability status, and English proficiency, by state: School Year 2015-16</t>
  </si>
  <si>
    <t xml:space="preserve">          Data reported in this table represent 99.6%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</si>
  <si>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</si>
  <si>
    <t xml:space="preserve">Race/Ethnicity </t>
  </si>
  <si>
    <r>
      <t>Percent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</si>
  <si>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Percentage over all public school students with and without disabilities (both students with disabilities served under IDEA and students with disabilities served solely under Section 504).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</si>
</sst>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2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7" fillId="0" borderId="0" xfId="1" applyFont="1" applyAlignment="1"/>
    <xf numFmtId="0" fontId="18" fillId="3" borderId="12" xfId="3" applyFont="1" applyFill="1" applyBorder="1" applyAlignment="1">
      <alignment horizontal="left" vertical="center"/>
    </xf>
    <xf numFmtId="165" fontId="18" fillId="3" borderId="20" xfId="2" applyNumberFormat="1" applyFont="1" applyFill="1" applyBorder="1" applyAlignment="1">
      <alignment horizontal="right"/>
    </xf>
    <xf numFmtId="165" fontId="18" fillId="3" borderId="13" xfId="2" applyNumberFormat="1" applyFont="1" applyFill="1" applyBorder="1" applyAlignment="1">
      <alignment horizontal="right"/>
    </xf>
    <xf numFmtId="164" fontId="18" fillId="3" borderId="14" xfId="2" applyNumberFormat="1" applyFont="1" applyFill="1" applyBorder="1" applyAlignment="1">
      <alignment horizontal="right"/>
    </xf>
    <xf numFmtId="165" fontId="18" fillId="3" borderId="0" xfId="2" applyNumberFormat="1" applyFont="1" applyFill="1" applyBorder="1" applyAlignment="1">
      <alignment horizontal="right"/>
    </xf>
    <xf numFmtId="165" fontId="18" fillId="3" borderId="0" xfId="2" quotePrefix="1" applyNumberFormat="1" applyFont="1" applyFill="1" applyBorder="1" applyAlignment="1">
      <alignment horizontal="right"/>
    </xf>
    <xf numFmtId="165" fontId="18" fillId="3" borderId="19" xfId="2" applyNumberFormat="1" applyFont="1" applyFill="1" applyBorder="1" applyAlignment="1">
      <alignment horizontal="right"/>
    </xf>
    <xf numFmtId="164" fontId="18" fillId="3" borderId="5" xfId="2" applyNumberFormat="1" applyFont="1" applyFill="1" applyBorder="1" applyAlignment="1">
      <alignment horizontal="right"/>
    </xf>
    <xf numFmtId="165" fontId="18" fillId="3" borderId="23" xfId="2" applyNumberFormat="1" applyFont="1" applyFill="1" applyBorder="1" applyAlignment="1">
      <alignment horizontal="right"/>
    </xf>
    <xf numFmtId="164" fontId="18" fillId="3" borderId="0" xfId="2" applyNumberFormat="1" applyFont="1" applyFill="1" applyBorder="1" applyAlignment="1">
      <alignment horizontal="right"/>
    </xf>
    <xf numFmtId="37" fontId="18" fillId="3" borderId="20" xfId="4" applyNumberFormat="1" applyFont="1" applyFill="1" applyBorder="1"/>
    <xf numFmtId="164" fontId="18" fillId="3" borderId="19" xfId="2" applyNumberFormat="1" applyFont="1" applyFill="1" applyBorder="1"/>
    <xf numFmtId="0" fontId="18" fillId="3" borderId="0" xfId="23" applyFont="1" applyFill="1" applyBorder="1"/>
    <xf numFmtId="165" fontId="18" fillId="3" borderId="19" xfId="2" quotePrefix="1" applyNumberFormat="1" applyFont="1" applyFill="1" applyBorder="1" applyAlignment="1">
      <alignment horizontal="right"/>
    </xf>
    <xf numFmtId="165" fontId="18" fillId="3" borderId="13" xfId="2" quotePrefix="1" applyNumberFormat="1" applyFont="1" applyFill="1" applyBorder="1" applyAlignment="1">
      <alignment horizontal="right"/>
    </xf>
    <xf numFmtId="165" fontId="18" fillId="3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0" fontId="18" fillId="0" borderId="0" xfId="2" applyFont="1" applyFill="1" applyBorder="1"/>
    <xf numFmtId="0" fontId="18" fillId="0" borderId="0" xfId="2" quotePrefix="1" applyFont="1" applyFill="1" applyAlignment="1">
      <alignment horizontal="left"/>
    </xf>
    <xf numFmtId="165" fontId="13" fillId="0" borderId="0" xfId="2" applyNumberFormat="1" applyFont="1"/>
    <xf numFmtId="0" fontId="13" fillId="2" borderId="0" xfId="2" applyFont="1" applyFill="1" applyBorder="1"/>
    <xf numFmtId="165" fontId="16" fillId="0" borderId="0" xfId="2" applyNumberFormat="1" applyFont="1" applyFill="1" applyAlignment="1"/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0" fontId="18" fillId="0" borderId="0" xfId="2" quotePrefix="1" applyFont="1" applyFill="1" applyAlignment="1">
      <alignment horizontal="left" wrapText="1"/>
    </xf>
    <xf numFmtId="0" fontId="18" fillId="0" borderId="0" xfId="4" applyFont="1" applyFill="1" applyBorder="1" applyAlignment="1">
      <alignment vertical="center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5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57" t="s">
        <v>70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5" s="1" customFormat="1" ht="15" customHeight="1" thickBot="1" x14ac:dyDescent="0.3">
      <c r="A3" s="77">
        <f>C7-T7</f>
        <v>9014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98" t="s">
        <v>0</v>
      </c>
      <c r="C4" s="100" t="s">
        <v>11</v>
      </c>
      <c r="D4" s="80" t="s">
        <v>75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12</v>
      </c>
      <c r="S4" s="84"/>
      <c r="T4" s="83" t="s">
        <v>13</v>
      </c>
      <c r="U4" s="84"/>
      <c r="V4" s="83" t="s">
        <v>14</v>
      </c>
      <c r="W4" s="84"/>
      <c r="X4" s="89" t="s">
        <v>18</v>
      </c>
      <c r="Y4" s="91" t="s">
        <v>15</v>
      </c>
    </row>
    <row r="5" spans="1:25" s="11" customFormat="1" ht="24.95" customHeight="1" x14ac:dyDescent="0.2">
      <c r="A5" s="10"/>
      <c r="B5" s="99"/>
      <c r="C5" s="10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5"/>
      <c r="S5" s="86"/>
      <c r="T5" s="85"/>
      <c r="U5" s="86"/>
      <c r="V5" s="85"/>
      <c r="W5" s="86"/>
      <c r="X5" s="90"/>
      <c r="Y5" s="92"/>
    </row>
    <row r="6" spans="1:25" s="11" customFormat="1" ht="15" customHeight="1" thickBot="1" x14ac:dyDescent="0.25">
      <c r="A6" s="10"/>
      <c r="B6" s="12"/>
      <c r="C6" s="50"/>
      <c r="D6" s="13" t="s">
        <v>8</v>
      </c>
      <c r="E6" s="14" t="s">
        <v>16</v>
      </c>
      <c r="F6" s="15" t="s">
        <v>8</v>
      </c>
      <c r="G6" s="14" t="s">
        <v>16</v>
      </c>
      <c r="H6" s="15" t="s">
        <v>8</v>
      </c>
      <c r="I6" s="14" t="s">
        <v>16</v>
      </c>
      <c r="J6" s="15" t="s">
        <v>8</v>
      </c>
      <c r="K6" s="14" t="s">
        <v>16</v>
      </c>
      <c r="L6" s="15" t="s">
        <v>8</v>
      </c>
      <c r="M6" s="14" t="s">
        <v>16</v>
      </c>
      <c r="N6" s="15" t="s">
        <v>8</v>
      </c>
      <c r="O6" s="14" t="s">
        <v>16</v>
      </c>
      <c r="P6" s="15" t="s">
        <v>8</v>
      </c>
      <c r="Q6" s="16" t="s">
        <v>16</v>
      </c>
      <c r="R6" s="13" t="s">
        <v>8</v>
      </c>
      <c r="S6" s="17" t="s">
        <v>76</v>
      </c>
      <c r="T6" s="13" t="s">
        <v>8</v>
      </c>
      <c r="U6" s="17" t="s">
        <v>76</v>
      </c>
      <c r="V6" s="15" t="s">
        <v>8</v>
      </c>
      <c r="W6" s="17" t="s">
        <v>9</v>
      </c>
      <c r="X6" s="18"/>
      <c r="Y6" s="19"/>
    </row>
    <row r="7" spans="1:25" s="21" customFormat="1" ht="15" customHeight="1" x14ac:dyDescent="0.2">
      <c r="A7" s="20" t="s">
        <v>17</v>
      </c>
      <c r="B7" s="58" t="s">
        <v>10</v>
      </c>
      <c r="C7" s="59">
        <f>D7+F7+H7+J7+L7+N7+P7</f>
        <v>9320</v>
      </c>
      <c r="D7" s="60">
        <v>134</v>
      </c>
      <c r="E7" s="61">
        <v>1.4378</v>
      </c>
      <c r="F7" s="62">
        <v>192</v>
      </c>
      <c r="G7" s="61">
        <v>2.0600999999999998</v>
      </c>
      <c r="H7" s="62">
        <v>1431</v>
      </c>
      <c r="I7" s="61">
        <v>15.354100000000001</v>
      </c>
      <c r="J7" s="62">
        <v>1550</v>
      </c>
      <c r="K7" s="61">
        <v>16.6309</v>
      </c>
      <c r="L7" s="62">
        <v>5690</v>
      </c>
      <c r="M7" s="61">
        <v>61.051499999999997</v>
      </c>
      <c r="N7" s="63">
        <v>38</v>
      </c>
      <c r="O7" s="61">
        <v>0.40770000000000001</v>
      </c>
      <c r="P7" s="64">
        <v>285</v>
      </c>
      <c r="Q7" s="65">
        <v>3.0579000000000001</v>
      </c>
      <c r="R7" s="66">
        <v>4309</v>
      </c>
      <c r="S7" s="65">
        <v>46.233899999999998</v>
      </c>
      <c r="T7" s="66">
        <v>306</v>
      </c>
      <c r="U7" s="67">
        <v>3.2833000000000001</v>
      </c>
      <c r="V7" s="66">
        <v>563</v>
      </c>
      <c r="W7" s="67">
        <v>6.0407999999999999</v>
      </c>
      <c r="X7" s="68">
        <v>96360</v>
      </c>
      <c r="Y7" s="69">
        <v>99.600999999999999</v>
      </c>
    </row>
    <row r="8" spans="1:25" s="21" customFormat="1" ht="15" customHeight="1" x14ac:dyDescent="0.2">
      <c r="A8" s="20" t="s">
        <v>17</v>
      </c>
      <c r="B8" s="22" t="s">
        <v>20</v>
      </c>
      <c r="C8" s="23">
        <f t="shared" ref="C8:C58" si="0">D8+F8+H8+J8+L8+N8+P8</f>
        <v>80</v>
      </c>
      <c r="D8" s="24">
        <v>1</v>
      </c>
      <c r="E8" s="25">
        <v>1.25</v>
      </c>
      <c r="F8" s="26">
        <v>0</v>
      </c>
      <c r="G8" s="25">
        <v>0</v>
      </c>
      <c r="H8" s="32">
        <v>1</v>
      </c>
      <c r="I8" s="25">
        <v>1.25</v>
      </c>
      <c r="J8" s="26">
        <v>36</v>
      </c>
      <c r="K8" s="25">
        <v>45</v>
      </c>
      <c r="L8" s="26">
        <v>41</v>
      </c>
      <c r="M8" s="25">
        <v>51.25</v>
      </c>
      <c r="N8" s="26">
        <v>0</v>
      </c>
      <c r="O8" s="25">
        <v>0</v>
      </c>
      <c r="P8" s="34">
        <v>1</v>
      </c>
      <c r="Q8" s="28">
        <v>1.25</v>
      </c>
      <c r="R8" s="24">
        <v>35</v>
      </c>
      <c r="S8" s="28">
        <v>43.75</v>
      </c>
      <c r="T8" s="33">
        <v>1</v>
      </c>
      <c r="U8" s="29">
        <v>1.25</v>
      </c>
      <c r="V8" s="33">
        <v>1</v>
      </c>
      <c r="W8" s="29">
        <v>1.25</v>
      </c>
      <c r="X8" s="30">
        <v>1400</v>
      </c>
      <c r="Y8" s="31">
        <v>100</v>
      </c>
    </row>
    <row r="9" spans="1:25" s="21" customFormat="1" ht="15" customHeight="1" x14ac:dyDescent="0.2">
      <c r="A9" s="20" t="s">
        <v>17</v>
      </c>
      <c r="B9" s="70" t="s">
        <v>19</v>
      </c>
      <c r="C9" s="59">
        <f t="shared" si="0"/>
        <v>4</v>
      </c>
      <c r="D9" s="60">
        <v>2</v>
      </c>
      <c r="E9" s="61">
        <v>50</v>
      </c>
      <c r="F9" s="62">
        <v>0</v>
      </c>
      <c r="G9" s="61">
        <v>0</v>
      </c>
      <c r="H9" s="62">
        <v>0</v>
      </c>
      <c r="I9" s="61">
        <v>0</v>
      </c>
      <c r="J9" s="63">
        <v>0</v>
      </c>
      <c r="K9" s="61">
        <v>0</v>
      </c>
      <c r="L9" s="63">
        <v>2</v>
      </c>
      <c r="M9" s="61">
        <v>50</v>
      </c>
      <c r="N9" s="62">
        <v>0</v>
      </c>
      <c r="O9" s="61">
        <v>0</v>
      </c>
      <c r="P9" s="71">
        <v>0</v>
      </c>
      <c r="Q9" s="65">
        <v>0</v>
      </c>
      <c r="R9" s="72">
        <v>2</v>
      </c>
      <c r="S9" s="65">
        <v>50</v>
      </c>
      <c r="T9" s="72">
        <v>0</v>
      </c>
      <c r="U9" s="67">
        <v>0</v>
      </c>
      <c r="V9" s="72">
        <v>0</v>
      </c>
      <c r="W9" s="67">
        <v>0</v>
      </c>
      <c r="X9" s="68">
        <v>503</v>
      </c>
      <c r="Y9" s="69">
        <v>100</v>
      </c>
    </row>
    <row r="10" spans="1:25" s="21" customFormat="1" ht="15" customHeight="1" x14ac:dyDescent="0.2">
      <c r="A10" s="20" t="s">
        <v>17</v>
      </c>
      <c r="B10" s="22" t="s">
        <v>22</v>
      </c>
      <c r="C10" s="23">
        <f t="shared" si="0"/>
        <v>180</v>
      </c>
      <c r="D10" s="33">
        <v>3</v>
      </c>
      <c r="E10" s="25">
        <v>1.6667000000000001</v>
      </c>
      <c r="F10" s="26">
        <v>1</v>
      </c>
      <c r="G10" s="25">
        <v>0.55559999999999998</v>
      </c>
      <c r="H10" s="32">
        <v>82</v>
      </c>
      <c r="I10" s="25">
        <v>45.555599999999998</v>
      </c>
      <c r="J10" s="26">
        <v>14</v>
      </c>
      <c r="K10" s="25">
        <v>7.7778</v>
      </c>
      <c r="L10" s="32">
        <v>79</v>
      </c>
      <c r="M10" s="25">
        <v>43.8889</v>
      </c>
      <c r="N10" s="32">
        <v>0</v>
      </c>
      <c r="O10" s="25">
        <v>0</v>
      </c>
      <c r="P10" s="27">
        <v>1</v>
      </c>
      <c r="Q10" s="28">
        <v>0.55559999999999998</v>
      </c>
      <c r="R10" s="33">
        <v>48</v>
      </c>
      <c r="S10" s="28">
        <v>26.666699999999999</v>
      </c>
      <c r="T10" s="33">
        <v>3</v>
      </c>
      <c r="U10" s="29">
        <v>1.6667000000000001</v>
      </c>
      <c r="V10" s="33">
        <v>5</v>
      </c>
      <c r="W10" s="29">
        <v>2.7778</v>
      </c>
      <c r="X10" s="30">
        <v>1977</v>
      </c>
      <c r="Y10" s="31">
        <v>99.697000000000003</v>
      </c>
    </row>
    <row r="11" spans="1:25" s="21" customFormat="1" ht="15" customHeight="1" x14ac:dyDescent="0.2">
      <c r="A11" s="20" t="s">
        <v>17</v>
      </c>
      <c r="B11" s="70" t="s">
        <v>21</v>
      </c>
      <c r="C11" s="59">
        <f t="shared" si="0"/>
        <v>104</v>
      </c>
      <c r="D11" s="60">
        <v>1</v>
      </c>
      <c r="E11" s="61">
        <v>0.96150000000000002</v>
      </c>
      <c r="F11" s="63">
        <v>0</v>
      </c>
      <c r="G11" s="61">
        <v>0</v>
      </c>
      <c r="H11" s="62">
        <v>3</v>
      </c>
      <c r="I11" s="61">
        <v>2.8845999999999998</v>
      </c>
      <c r="J11" s="62">
        <v>26</v>
      </c>
      <c r="K11" s="61">
        <v>25</v>
      </c>
      <c r="L11" s="62">
        <v>73</v>
      </c>
      <c r="M11" s="61">
        <v>70.192300000000003</v>
      </c>
      <c r="N11" s="62">
        <v>0</v>
      </c>
      <c r="O11" s="61">
        <v>0</v>
      </c>
      <c r="P11" s="71">
        <v>1</v>
      </c>
      <c r="Q11" s="65">
        <v>0.96150000000000002</v>
      </c>
      <c r="R11" s="72">
        <v>56</v>
      </c>
      <c r="S11" s="65">
        <v>53.846200000000003</v>
      </c>
      <c r="T11" s="60">
        <v>16</v>
      </c>
      <c r="U11" s="67">
        <v>15.384600000000001</v>
      </c>
      <c r="V11" s="60">
        <v>4</v>
      </c>
      <c r="W11" s="67">
        <v>3.8462000000000001</v>
      </c>
      <c r="X11" s="68">
        <v>1092</v>
      </c>
      <c r="Y11" s="69">
        <v>99.816999999999993</v>
      </c>
    </row>
    <row r="12" spans="1:25" s="21" customFormat="1" ht="15" customHeight="1" x14ac:dyDescent="0.2">
      <c r="A12" s="20" t="s">
        <v>17</v>
      </c>
      <c r="B12" s="22" t="s">
        <v>23</v>
      </c>
      <c r="C12" s="23">
        <f t="shared" si="0"/>
        <v>923</v>
      </c>
      <c r="D12" s="24">
        <v>8</v>
      </c>
      <c r="E12" s="25">
        <v>0.86670000000000003</v>
      </c>
      <c r="F12" s="32">
        <v>55</v>
      </c>
      <c r="G12" s="25">
        <v>5.9588000000000001</v>
      </c>
      <c r="H12" s="26">
        <v>451</v>
      </c>
      <c r="I12" s="25">
        <v>48.862400000000001</v>
      </c>
      <c r="J12" s="26">
        <v>111</v>
      </c>
      <c r="K12" s="25">
        <v>12.026</v>
      </c>
      <c r="L12" s="26">
        <v>251</v>
      </c>
      <c r="M12" s="25">
        <v>27.193899999999999</v>
      </c>
      <c r="N12" s="32">
        <v>6</v>
      </c>
      <c r="O12" s="25">
        <v>0.65010000000000001</v>
      </c>
      <c r="P12" s="34">
        <v>41</v>
      </c>
      <c r="Q12" s="28">
        <v>4.4420000000000002</v>
      </c>
      <c r="R12" s="33">
        <v>301</v>
      </c>
      <c r="S12" s="28">
        <v>32.6111</v>
      </c>
      <c r="T12" s="24">
        <v>25</v>
      </c>
      <c r="U12" s="29">
        <v>2.7086000000000001</v>
      </c>
      <c r="V12" s="24">
        <v>222</v>
      </c>
      <c r="W12" s="29">
        <v>24.052</v>
      </c>
      <c r="X12" s="30">
        <v>10138</v>
      </c>
      <c r="Y12" s="31">
        <v>99.644999999999996</v>
      </c>
    </row>
    <row r="13" spans="1:25" s="21" customFormat="1" ht="15" customHeight="1" x14ac:dyDescent="0.2">
      <c r="A13" s="20" t="s">
        <v>17</v>
      </c>
      <c r="B13" s="70" t="s">
        <v>24</v>
      </c>
      <c r="C13" s="59">
        <f t="shared" si="0"/>
        <v>55</v>
      </c>
      <c r="D13" s="60">
        <v>0</v>
      </c>
      <c r="E13" s="61">
        <v>0</v>
      </c>
      <c r="F13" s="63">
        <v>0</v>
      </c>
      <c r="G13" s="61">
        <v>0</v>
      </c>
      <c r="H13" s="62">
        <v>4</v>
      </c>
      <c r="I13" s="61">
        <v>7.2727000000000004</v>
      </c>
      <c r="J13" s="63">
        <v>2</v>
      </c>
      <c r="K13" s="61">
        <v>3.6364000000000001</v>
      </c>
      <c r="L13" s="62">
        <v>46</v>
      </c>
      <c r="M13" s="61">
        <v>83.636399999999995</v>
      </c>
      <c r="N13" s="62">
        <v>0</v>
      </c>
      <c r="O13" s="61">
        <v>0</v>
      </c>
      <c r="P13" s="64">
        <v>3</v>
      </c>
      <c r="Q13" s="65">
        <v>5.4545000000000003</v>
      </c>
      <c r="R13" s="60">
        <v>38</v>
      </c>
      <c r="S13" s="65">
        <v>69.090900000000005</v>
      </c>
      <c r="T13" s="72">
        <v>7</v>
      </c>
      <c r="U13" s="67">
        <v>12.7273</v>
      </c>
      <c r="V13" s="72">
        <v>4</v>
      </c>
      <c r="W13" s="67">
        <v>7.2727000000000004</v>
      </c>
      <c r="X13" s="68">
        <v>1868</v>
      </c>
      <c r="Y13" s="69">
        <v>89.614999999999995</v>
      </c>
    </row>
    <row r="14" spans="1:25" s="21" customFormat="1" ht="15" customHeight="1" x14ac:dyDescent="0.2">
      <c r="A14" s="20" t="s">
        <v>17</v>
      </c>
      <c r="B14" s="22" t="s">
        <v>25</v>
      </c>
      <c r="C14" s="35">
        <f t="shared" si="0"/>
        <v>89</v>
      </c>
      <c r="D14" s="24">
        <v>0</v>
      </c>
      <c r="E14" s="25">
        <v>0</v>
      </c>
      <c r="F14" s="26">
        <v>4</v>
      </c>
      <c r="G14" s="25">
        <v>4.4943999999999997</v>
      </c>
      <c r="H14" s="32">
        <v>21</v>
      </c>
      <c r="I14" s="25">
        <v>23.595500000000001</v>
      </c>
      <c r="J14" s="32">
        <v>8</v>
      </c>
      <c r="K14" s="25">
        <v>8.9887999999999995</v>
      </c>
      <c r="L14" s="32">
        <v>53</v>
      </c>
      <c r="M14" s="25">
        <v>59.550600000000003</v>
      </c>
      <c r="N14" s="26">
        <v>0</v>
      </c>
      <c r="O14" s="25">
        <v>0</v>
      </c>
      <c r="P14" s="27">
        <v>3</v>
      </c>
      <c r="Q14" s="28">
        <v>3.3708</v>
      </c>
      <c r="R14" s="33">
        <v>45</v>
      </c>
      <c r="S14" s="28">
        <v>50.561799999999998</v>
      </c>
      <c r="T14" s="24">
        <v>10</v>
      </c>
      <c r="U14" s="29">
        <v>11.236000000000001</v>
      </c>
      <c r="V14" s="24">
        <v>4</v>
      </c>
      <c r="W14" s="29">
        <v>4.4943999999999997</v>
      </c>
      <c r="X14" s="30">
        <v>1238</v>
      </c>
      <c r="Y14" s="31">
        <v>100</v>
      </c>
    </row>
    <row r="15" spans="1:25" s="21" customFormat="1" ht="15" customHeight="1" x14ac:dyDescent="0.2">
      <c r="A15" s="20" t="s">
        <v>17</v>
      </c>
      <c r="B15" s="70" t="s">
        <v>27</v>
      </c>
      <c r="C15" s="73">
        <f t="shared" si="0"/>
        <v>38</v>
      </c>
      <c r="D15" s="60">
        <v>0</v>
      </c>
      <c r="E15" s="61">
        <v>0</v>
      </c>
      <c r="F15" s="62">
        <v>0</v>
      </c>
      <c r="G15" s="61">
        <v>0</v>
      </c>
      <c r="H15" s="62">
        <v>3</v>
      </c>
      <c r="I15" s="61">
        <v>7.8947000000000003</v>
      </c>
      <c r="J15" s="63">
        <v>12</v>
      </c>
      <c r="K15" s="61">
        <v>31.578900000000001</v>
      </c>
      <c r="L15" s="62">
        <v>21</v>
      </c>
      <c r="M15" s="61">
        <v>55.263199999999998</v>
      </c>
      <c r="N15" s="63">
        <v>0</v>
      </c>
      <c r="O15" s="61">
        <v>0</v>
      </c>
      <c r="P15" s="64">
        <v>2</v>
      </c>
      <c r="Q15" s="65">
        <v>5.2632000000000003</v>
      </c>
      <c r="R15" s="72">
        <v>25</v>
      </c>
      <c r="S15" s="65">
        <v>65.789500000000004</v>
      </c>
      <c r="T15" s="60">
        <v>0</v>
      </c>
      <c r="U15" s="67">
        <v>0</v>
      </c>
      <c r="V15" s="60">
        <v>1</v>
      </c>
      <c r="W15" s="67">
        <v>2.6316000000000002</v>
      </c>
      <c r="X15" s="68">
        <v>235</v>
      </c>
      <c r="Y15" s="69">
        <v>100</v>
      </c>
    </row>
    <row r="16" spans="1:25" s="21" customFormat="1" ht="15" customHeight="1" x14ac:dyDescent="0.2">
      <c r="A16" s="20" t="s">
        <v>17</v>
      </c>
      <c r="B16" s="22" t="s">
        <v>26</v>
      </c>
      <c r="C16" s="35">
        <f t="shared" si="0"/>
        <v>28</v>
      </c>
      <c r="D16" s="33">
        <v>0</v>
      </c>
      <c r="E16" s="25">
        <v>0</v>
      </c>
      <c r="F16" s="32">
        <v>0</v>
      </c>
      <c r="G16" s="25">
        <v>0</v>
      </c>
      <c r="H16" s="26">
        <v>1</v>
      </c>
      <c r="I16" s="25">
        <v>3.5714000000000001</v>
      </c>
      <c r="J16" s="32">
        <v>27</v>
      </c>
      <c r="K16" s="25">
        <v>96.428600000000003</v>
      </c>
      <c r="L16" s="26">
        <v>0</v>
      </c>
      <c r="M16" s="25">
        <v>0</v>
      </c>
      <c r="N16" s="32">
        <v>0</v>
      </c>
      <c r="O16" s="25">
        <v>0</v>
      </c>
      <c r="P16" s="27">
        <v>0</v>
      </c>
      <c r="Q16" s="28">
        <v>0</v>
      </c>
      <c r="R16" s="24">
        <v>23</v>
      </c>
      <c r="S16" s="28">
        <v>82.142899999999997</v>
      </c>
      <c r="T16" s="24">
        <v>1</v>
      </c>
      <c r="U16" s="29">
        <v>3.5714000000000001</v>
      </c>
      <c r="V16" s="24">
        <v>1</v>
      </c>
      <c r="W16" s="29">
        <v>3.5714000000000001</v>
      </c>
      <c r="X16" s="30">
        <v>221</v>
      </c>
      <c r="Y16" s="31">
        <v>100</v>
      </c>
    </row>
    <row r="17" spans="1:25" s="21" customFormat="1" ht="15" customHeight="1" x14ac:dyDescent="0.2">
      <c r="A17" s="20" t="s">
        <v>17</v>
      </c>
      <c r="B17" s="70" t="s">
        <v>28</v>
      </c>
      <c r="C17" s="59">
        <f t="shared" si="0"/>
        <v>10</v>
      </c>
      <c r="D17" s="60">
        <v>0</v>
      </c>
      <c r="E17" s="61">
        <v>0</v>
      </c>
      <c r="F17" s="63">
        <v>0</v>
      </c>
      <c r="G17" s="61">
        <v>0</v>
      </c>
      <c r="H17" s="62">
        <v>2</v>
      </c>
      <c r="I17" s="61">
        <v>20</v>
      </c>
      <c r="J17" s="63">
        <v>2</v>
      </c>
      <c r="K17" s="61">
        <v>20</v>
      </c>
      <c r="L17" s="63">
        <v>5</v>
      </c>
      <c r="M17" s="61">
        <v>50</v>
      </c>
      <c r="N17" s="63">
        <v>0</v>
      </c>
      <c r="O17" s="61">
        <v>0</v>
      </c>
      <c r="P17" s="71">
        <v>1</v>
      </c>
      <c r="Q17" s="65">
        <v>10</v>
      </c>
      <c r="R17" s="60">
        <v>5</v>
      </c>
      <c r="S17" s="65">
        <v>50</v>
      </c>
      <c r="T17" s="60">
        <v>2</v>
      </c>
      <c r="U17" s="67">
        <v>20</v>
      </c>
      <c r="V17" s="60">
        <v>0</v>
      </c>
      <c r="W17" s="67">
        <v>0</v>
      </c>
      <c r="X17" s="68">
        <v>3952</v>
      </c>
      <c r="Y17" s="69">
        <v>100</v>
      </c>
    </row>
    <row r="18" spans="1:25" s="21" customFormat="1" ht="15" customHeight="1" x14ac:dyDescent="0.2">
      <c r="A18" s="20" t="s">
        <v>17</v>
      </c>
      <c r="B18" s="22" t="s">
        <v>29</v>
      </c>
      <c r="C18" s="23">
        <f t="shared" si="0"/>
        <v>118</v>
      </c>
      <c r="D18" s="33">
        <v>0</v>
      </c>
      <c r="E18" s="25">
        <v>0</v>
      </c>
      <c r="F18" s="26">
        <v>1</v>
      </c>
      <c r="G18" s="25">
        <v>0.84750000000000003</v>
      </c>
      <c r="H18" s="26">
        <v>6</v>
      </c>
      <c r="I18" s="25">
        <v>5.0846999999999998</v>
      </c>
      <c r="J18" s="26">
        <v>56</v>
      </c>
      <c r="K18" s="25">
        <v>47.457599999999999</v>
      </c>
      <c r="L18" s="26">
        <v>52</v>
      </c>
      <c r="M18" s="25">
        <v>44.067799999999998</v>
      </c>
      <c r="N18" s="26">
        <v>1</v>
      </c>
      <c r="O18" s="25">
        <v>0.84750000000000003</v>
      </c>
      <c r="P18" s="27">
        <v>2</v>
      </c>
      <c r="Q18" s="28">
        <v>1.6949000000000001</v>
      </c>
      <c r="R18" s="33">
        <v>69</v>
      </c>
      <c r="S18" s="28">
        <v>58.474600000000002</v>
      </c>
      <c r="T18" s="24">
        <v>2</v>
      </c>
      <c r="U18" s="29">
        <v>1.6949000000000001</v>
      </c>
      <c r="V18" s="24">
        <v>5</v>
      </c>
      <c r="W18" s="29">
        <v>4.2373000000000003</v>
      </c>
      <c r="X18" s="30">
        <v>2407</v>
      </c>
      <c r="Y18" s="31">
        <v>100</v>
      </c>
    </row>
    <row r="19" spans="1:25" s="21" customFormat="1" ht="15" customHeight="1" x14ac:dyDescent="0.2">
      <c r="A19" s="20" t="s">
        <v>17</v>
      </c>
      <c r="B19" s="70" t="s">
        <v>30</v>
      </c>
      <c r="C19" s="59">
        <f t="shared" si="0"/>
        <v>45</v>
      </c>
      <c r="D19" s="60">
        <v>0</v>
      </c>
      <c r="E19" s="61">
        <v>0</v>
      </c>
      <c r="F19" s="62">
        <v>11</v>
      </c>
      <c r="G19" s="61">
        <v>24.444400000000002</v>
      </c>
      <c r="H19" s="62">
        <v>1</v>
      </c>
      <c r="I19" s="61">
        <v>2.2222</v>
      </c>
      <c r="J19" s="62">
        <v>1</v>
      </c>
      <c r="K19" s="61">
        <v>2.2222</v>
      </c>
      <c r="L19" s="62">
        <v>9</v>
      </c>
      <c r="M19" s="61">
        <v>20</v>
      </c>
      <c r="N19" s="62">
        <v>18</v>
      </c>
      <c r="O19" s="61">
        <v>40</v>
      </c>
      <c r="P19" s="64">
        <v>5</v>
      </c>
      <c r="Q19" s="65">
        <v>11.1111</v>
      </c>
      <c r="R19" s="60">
        <v>27</v>
      </c>
      <c r="S19" s="65">
        <v>60</v>
      </c>
      <c r="T19" s="60">
        <v>4</v>
      </c>
      <c r="U19" s="67">
        <v>8.8888999999999996</v>
      </c>
      <c r="V19" s="60">
        <v>11</v>
      </c>
      <c r="W19" s="67">
        <v>24.444400000000002</v>
      </c>
      <c r="X19" s="68">
        <v>290</v>
      </c>
      <c r="Y19" s="69">
        <v>100</v>
      </c>
    </row>
    <row r="20" spans="1:25" s="21" customFormat="1" ht="15" customHeight="1" x14ac:dyDescent="0.2">
      <c r="A20" s="20" t="s">
        <v>17</v>
      </c>
      <c r="B20" s="22" t="s">
        <v>32</v>
      </c>
      <c r="C20" s="35">
        <f t="shared" si="0"/>
        <v>54</v>
      </c>
      <c r="D20" s="33">
        <v>0</v>
      </c>
      <c r="E20" s="25">
        <v>0</v>
      </c>
      <c r="F20" s="32">
        <v>1</v>
      </c>
      <c r="G20" s="25">
        <v>1.8519000000000001</v>
      </c>
      <c r="H20" s="26">
        <v>8</v>
      </c>
      <c r="I20" s="25">
        <v>14.8148</v>
      </c>
      <c r="J20" s="32">
        <v>3</v>
      </c>
      <c r="K20" s="25">
        <v>5.5556000000000001</v>
      </c>
      <c r="L20" s="32">
        <v>40</v>
      </c>
      <c r="M20" s="25">
        <v>74.074100000000001</v>
      </c>
      <c r="N20" s="32">
        <v>0</v>
      </c>
      <c r="O20" s="25">
        <v>0</v>
      </c>
      <c r="P20" s="27">
        <v>2</v>
      </c>
      <c r="Q20" s="28">
        <v>3.7037</v>
      </c>
      <c r="R20" s="33">
        <v>19</v>
      </c>
      <c r="S20" s="28">
        <v>35.185200000000002</v>
      </c>
      <c r="T20" s="24">
        <v>2</v>
      </c>
      <c r="U20" s="29">
        <v>3.7037</v>
      </c>
      <c r="V20" s="24">
        <v>2</v>
      </c>
      <c r="W20" s="29">
        <v>3.7037</v>
      </c>
      <c r="X20" s="30">
        <v>720</v>
      </c>
      <c r="Y20" s="31">
        <v>100</v>
      </c>
    </row>
    <row r="21" spans="1:25" s="21" customFormat="1" ht="15" customHeight="1" x14ac:dyDescent="0.2">
      <c r="A21" s="20" t="s">
        <v>17</v>
      </c>
      <c r="B21" s="70" t="s">
        <v>33</v>
      </c>
      <c r="C21" s="59">
        <f t="shared" si="0"/>
        <v>519</v>
      </c>
      <c r="D21" s="72">
        <v>0</v>
      </c>
      <c r="E21" s="61">
        <v>0</v>
      </c>
      <c r="F21" s="62">
        <v>4</v>
      </c>
      <c r="G21" s="61">
        <v>0.77070000000000005</v>
      </c>
      <c r="H21" s="63">
        <v>70</v>
      </c>
      <c r="I21" s="61">
        <v>13.487500000000001</v>
      </c>
      <c r="J21" s="62">
        <v>89</v>
      </c>
      <c r="K21" s="61">
        <v>17.148399999999999</v>
      </c>
      <c r="L21" s="62">
        <v>335</v>
      </c>
      <c r="M21" s="61">
        <v>64.547200000000004</v>
      </c>
      <c r="N21" s="62">
        <v>1</v>
      </c>
      <c r="O21" s="61">
        <v>0.19270000000000001</v>
      </c>
      <c r="P21" s="71">
        <v>20</v>
      </c>
      <c r="Q21" s="65">
        <v>3.8536000000000001</v>
      </c>
      <c r="R21" s="60">
        <v>230</v>
      </c>
      <c r="S21" s="65">
        <v>44.316000000000003</v>
      </c>
      <c r="T21" s="72">
        <v>8</v>
      </c>
      <c r="U21" s="67">
        <v>1.5414000000000001</v>
      </c>
      <c r="V21" s="72">
        <v>13</v>
      </c>
      <c r="W21" s="67">
        <v>2.5047999999999999</v>
      </c>
      <c r="X21" s="68">
        <v>4081</v>
      </c>
      <c r="Y21" s="69">
        <v>99.706000000000003</v>
      </c>
    </row>
    <row r="22" spans="1:25" s="21" customFormat="1" ht="15" customHeight="1" x14ac:dyDescent="0.2">
      <c r="A22" s="20" t="s">
        <v>17</v>
      </c>
      <c r="B22" s="22" t="s">
        <v>34</v>
      </c>
      <c r="C22" s="23">
        <f t="shared" si="0"/>
        <v>187</v>
      </c>
      <c r="D22" s="24">
        <v>0</v>
      </c>
      <c r="E22" s="25">
        <v>0</v>
      </c>
      <c r="F22" s="32">
        <v>1</v>
      </c>
      <c r="G22" s="25">
        <v>0.53480000000000005</v>
      </c>
      <c r="H22" s="32">
        <v>10</v>
      </c>
      <c r="I22" s="25">
        <v>5.3475999999999999</v>
      </c>
      <c r="J22" s="26">
        <v>47</v>
      </c>
      <c r="K22" s="25">
        <v>25.133700000000001</v>
      </c>
      <c r="L22" s="26">
        <v>119</v>
      </c>
      <c r="M22" s="25">
        <v>63.636400000000002</v>
      </c>
      <c r="N22" s="26">
        <v>0</v>
      </c>
      <c r="O22" s="25">
        <v>0</v>
      </c>
      <c r="P22" s="34">
        <v>10</v>
      </c>
      <c r="Q22" s="28">
        <v>5.3475999999999999</v>
      </c>
      <c r="R22" s="33">
        <v>92</v>
      </c>
      <c r="S22" s="28">
        <v>49.197899999999997</v>
      </c>
      <c r="T22" s="33">
        <v>1</v>
      </c>
      <c r="U22" s="29">
        <v>0.53480000000000005</v>
      </c>
      <c r="V22" s="33">
        <v>4</v>
      </c>
      <c r="W22" s="29">
        <v>2.1389999999999998</v>
      </c>
      <c r="X22" s="30">
        <v>1879</v>
      </c>
      <c r="Y22" s="31">
        <v>100</v>
      </c>
    </row>
    <row r="23" spans="1:25" s="21" customFormat="1" ht="15" customHeight="1" x14ac:dyDescent="0.2">
      <c r="A23" s="20" t="s">
        <v>17</v>
      </c>
      <c r="B23" s="70" t="s">
        <v>31</v>
      </c>
      <c r="C23" s="59">
        <f t="shared" si="0"/>
        <v>194</v>
      </c>
      <c r="D23" s="60">
        <v>1</v>
      </c>
      <c r="E23" s="61">
        <v>0.51549999999999996</v>
      </c>
      <c r="F23" s="62">
        <v>0</v>
      </c>
      <c r="G23" s="61">
        <v>0</v>
      </c>
      <c r="H23" s="62">
        <v>6</v>
      </c>
      <c r="I23" s="61">
        <v>3.0928</v>
      </c>
      <c r="J23" s="62">
        <v>6</v>
      </c>
      <c r="K23" s="61">
        <v>3.0928</v>
      </c>
      <c r="L23" s="62">
        <v>179</v>
      </c>
      <c r="M23" s="61">
        <v>92.268000000000001</v>
      </c>
      <c r="N23" s="62">
        <v>0</v>
      </c>
      <c r="O23" s="61">
        <v>0</v>
      </c>
      <c r="P23" s="71">
        <v>2</v>
      </c>
      <c r="Q23" s="65">
        <v>1.0308999999999999</v>
      </c>
      <c r="R23" s="72">
        <v>57</v>
      </c>
      <c r="S23" s="65">
        <v>29.381399999999999</v>
      </c>
      <c r="T23" s="60">
        <v>7</v>
      </c>
      <c r="U23" s="67">
        <v>3.6082000000000001</v>
      </c>
      <c r="V23" s="60">
        <v>6</v>
      </c>
      <c r="W23" s="67">
        <v>3.0928</v>
      </c>
      <c r="X23" s="68">
        <v>1365</v>
      </c>
      <c r="Y23" s="69">
        <v>100</v>
      </c>
    </row>
    <row r="24" spans="1:25" s="21" customFormat="1" ht="15" customHeight="1" x14ac:dyDescent="0.2">
      <c r="A24" s="20" t="s">
        <v>17</v>
      </c>
      <c r="B24" s="22" t="s">
        <v>35</v>
      </c>
      <c r="C24" s="23">
        <f t="shared" si="0"/>
        <v>114</v>
      </c>
      <c r="D24" s="33">
        <v>1</v>
      </c>
      <c r="E24" s="25">
        <v>0.87719999999999998</v>
      </c>
      <c r="F24" s="26">
        <v>3</v>
      </c>
      <c r="G24" s="25">
        <v>2.6316000000000002</v>
      </c>
      <c r="H24" s="32">
        <v>14</v>
      </c>
      <c r="I24" s="25">
        <v>12.2807</v>
      </c>
      <c r="J24" s="26">
        <v>10</v>
      </c>
      <c r="K24" s="25">
        <v>8.7719000000000005</v>
      </c>
      <c r="L24" s="26">
        <v>83</v>
      </c>
      <c r="M24" s="25">
        <v>72.807000000000002</v>
      </c>
      <c r="N24" s="26">
        <v>0</v>
      </c>
      <c r="O24" s="25">
        <v>0</v>
      </c>
      <c r="P24" s="34">
        <v>3</v>
      </c>
      <c r="Q24" s="28">
        <v>2.6316000000000002</v>
      </c>
      <c r="R24" s="33">
        <v>56</v>
      </c>
      <c r="S24" s="28">
        <v>49.122799999999998</v>
      </c>
      <c r="T24" s="24">
        <v>1</v>
      </c>
      <c r="U24" s="29">
        <v>0.87719999999999998</v>
      </c>
      <c r="V24" s="24">
        <v>2</v>
      </c>
      <c r="W24" s="29">
        <v>1.7544</v>
      </c>
      <c r="X24" s="30">
        <v>1356</v>
      </c>
      <c r="Y24" s="31">
        <v>100</v>
      </c>
    </row>
    <row r="25" spans="1:25" s="21" customFormat="1" ht="15" customHeight="1" x14ac:dyDescent="0.2">
      <c r="A25" s="20" t="s">
        <v>17</v>
      </c>
      <c r="B25" s="70" t="s">
        <v>36</v>
      </c>
      <c r="C25" s="73">
        <f t="shared" si="0"/>
        <v>78</v>
      </c>
      <c r="D25" s="60">
        <v>0</v>
      </c>
      <c r="E25" s="61">
        <v>0</v>
      </c>
      <c r="F25" s="62">
        <v>1</v>
      </c>
      <c r="G25" s="61">
        <v>1.2821</v>
      </c>
      <c r="H25" s="62">
        <v>5</v>
      </c>
      <c r="I25" s="61">
        <v>6.4103000000000003</v>
      </c>
      <c r="J25" s="62">
        <v>16</v>
      </c>
      <c r="K25" s="61">
        <v>20.512799999999999</v>
      </c>
      <c r="L25" s="63">
        <v>50</v>
      </c>
      <c r="M25" s="61">
        <v>64.102599999999995</v>
      </c>
      <c r="N25" s="62">
        <v>0</v>
      </c>
      <c r="O25" s="61">
        <v>0</v>
      </c>
      <c r="P25" s="71">
        <v>6</v>
      </c>
      <c r="Q25" s="65">
        <v>7.6923000000000004</v>
      </c>
      <c r="R25" s="60">
        <v>26</v>
      </c>
      <c r="S25" s="65">
        <v>33.333300000000001</v>
      </c>
      <c r="T25" s="60">
        <v>1</v>
      </c>
      <c r="U25" s="67">
        <v>1.2821</v>
      </c>
      <c r="V25" s="60">
        <v>3</v>
      </c>
      <c r="W25" s="67">
        <v>3.8462000000000001</v>
      </c>
      <c r="X25" s="68">
        <v>1407</v>
      </c>
      <c r="Y25" s="69">
        <v>100</v>
      </c>
    </row>
    <row r="26" spans="1:25" s="21" customFormat="1" ht="15" customHeight="1" x14ac:dyDescent="0.2">
      <c r="A26" s="20" t="s">
        <v>17</v>
      </c>
      <c r="B26" s="22" t="s">
        <v>37</v>
      </c>
      <c r="C26" s="23">
        <f t="shared" si="0"/>
        <v>40</v>
      </c>
      <c r="D26" s="24">
        <v>0</v>
      </c>
      <c r="E26" s="25">
        <v>0</v>
      </c>
      <c r="F26" s="32">
        <v>0</v>
      </c>
      <c r="G26" s="25">
        <v>0</v>
      </c>
      <c r="H26" s="32">
        <v>2</v>
      </c>
      <c r="I26" s="25">
        <v>5</v>
      </c>
      <c r="J26" s="26">
        <v>16</v>
      </c>
      <c r="K26" s="25">
        <v>40</v>
      </c>
      <c r="L26" s="26">
        <v>22</v>
      </c>
      <c r="M26" s="25">
        <v>55</v>
      </c>
      <c r="N26" s="32">
        <v>0</v>
      </c>
      <c r="O26" s="25">
        <v>0</v>
      </c>
      <c r="P26" s="34">
        <v>0</v>
      </c>
      <c r="Q26" s="28">
        <v>0</v>
      </c>
      <c r="R26" s="24">
        <v>27</v>
      </c>
      <c r="S26" s="28">
        <v>67.5</v>
      </c>
      <c r="T26" s="24">
        <v>2</v>
      </c>
      <c r="U26" s="29">
        <v>5</v>
      </c>
      <c r="V26" s="24">
        <v>0</v>
      </c>
      <c r="W26" s="29">
        <v>0</v>
      </c>
      <c r="X26" s="30">
        <v>1367</v>
      </c>
      <c r="Y26" s="31">
        <v>100</v>
      </c>
    </row>
    <row r="27" spans="1:25" s="21" customFormat="1" ht="15" customHeight="1" x14ac:dyDescent="0.2">
      <c r="A27" s="20" t="s">
        <v>17</v>
      </c>
      <c r="B27" s="70" t="s">
        <v>40</v>
      </c>
      <c r="C27" s="73">
        <f t="shared" si="0"/>
        <v>37</v>
      </c>
      <c r="D27" s="72">
        <v>1</v>
      </c>
      <c r="E27" s="61">
        <v>2.7027000000000001</v>
      </c>
      <c r="F27" s="62">
        <v>2</v>
      </c>
      <c r="G27" s="61">
        <v>5.4054000000000002</v>
      </c>
      <c r="H27" s="62">
        <v>0</v>
      </c>
      <c r="I27" s="61">
        <v>0</v>
      </c>
      <c r="J27" s="62">
        <v>2</v>
      </c>
      <c r="K27" s="61">
        <v>5.4054000000000002</v>
      </c>
      <c r="L27" s="63">
        <v>31</v>
      </c>
      <c r="M27" s="61">
        <v>83.783799999999999</v>
      </c>
      <c r="N27" s="62">
        <v>0</v>
      </c>
      <c r="O27" s="61">
        <v>0</v>
      </c>
      <c r="P27" s="71">
        <v>1</v>
      </c>
      <c r="Q27" s="65">
        <v>2.7027000000000001</v>
      </c>
      <c r="R27" s="72">
        <v>20</v>
      </c>
      <c r="S27" s="65">
        <v>54.054099999999998</v>
      </c>
      <c r="T27" s="60">
        <v>1</v>
      </c>
      <c r="U27" s="67">
        <v>2.7027000000000001</v>
      </c>
      <c r="V27" s="60">
        <v>2</v>
      </c>
      <c r="W27" s="67">
        <v>5.4054000000000002</v>
      </c>
      <c r="X27" s="68">
        <v>589</v>
      </c>
      <c r="Y27" s="69">
        <v>100</v>
      </c>
    </row>
    <row r="28" spans="1:25" s="21" customFormat="1" ht="15" customHeight="1" x14ac:dyDescent="0.2">
      <c r="A28" s="20" t="s">
        <v>17</v>
      </c>
      <c r="B28" s="22" t="s">
        <v>39</v>
      </c>
      <c r="C28" s="35">
        <f t="shared" si="0"/>
        <v>70</v>
      </c>
      <c r="D28" s="33">
        <v>0</v>
      </c>
      <c r="E28" s="25">
        <v>0</v>
      </c>
      <c r="F28" s="26">
        <v>3</v>
      </c>
      <c r="G28" s="25">
        <v>4.2857000000000003</v>
      </c>
      <c r="H28" s="26">
        <v>9</v>
      </c>
      <c r="I28" s="25">
        <v>12.857100000000001</v>
      </c>
      <c r="J28" s="26">
        <v>19</v>
      </c>
      <c r="K28" s="25">
        <v>27.142900000000001</v>
      </c>
      <c r="L28" s="32">
        <v>39</v>
      </c>
      <c r="M28" s="25">
        <v>55.714300000000001</v>
      </c>
      <c r="N28" s="26">
        <v>0</v>
      </c>
      <c r="O28" s="25">
        <v>0</v>
      </c>
      <c r="P28" s="27">
        <v>0</v>
      </c>
      <c r="Q28" s="28">
        <v>0</v>
      </c>
      <c r="R28" s="24">
        <v>44</v>
      </c>
      <c r="S28" s="28">
        <v>62.857100000000003</v>
      </c>
      <c r="T28" s="33">
        <v>5</v>
      </c>
      <c r="U28" s="29">
        <v>7.1429</v>
      </c>
      <c r="V28" s="33">
        <v>2</v>
      </c>
      <c r="W28" s="29">
        <v>2.8571</v>
      </c>
      <c r="X28" s="30">
        <v>1434</v>
      </c>
      <c r="Y28" s="31">
        <v>100</v>
      </c>
    </row>
    <row r="29" spans="1:25" s="21" customFormat="1" ht="15" customHeight="1" x14ac:dyDescent="0.2">
      <c r="A29" s="20" t="s">
        <v>17</v>
      </c>
      <c r="B29" s="70" t="s">
        <v>38</v>
      </c>
      <c r="C29" s="59">
        <f t="shared" si="0"/>
        <v>187</v>
      </c>
      <c r="D29" s="60">
        <v>0</v>
      </c>
      <c r="E29" s="61">
        <v>0</v>
      </c>
      <c r="F29" s="62">
        <v>4</v>
      </c>
      <c r="G29" s="61">
        <v>2.1389999999999998</v>
      </c>
      <c r="H29" s="63">
        <v>35</v>
      </c>
      <c r="I29" s="61">
        <v>18.7166</v>
      </c>
      <c r="J29" s="62">
        <v>22</v>
      </c>
      <c r="K29" s="61">
        <v>11.764699999999999</v>
      </c>
      <c r="L29" s="63">
        <v>122</v>
      </c>
      <c r="M29" s="61">
        <v>65.240600000000001</v>
      </c>
      <c r="N29" s="62">
        <v>0</v>
      </c>
      <c r="O29" s="61">
        <v>0</v>
      </c>
      <c r="P29" s="71">
        <v>4</v>
      </c>
      <c r="Q29" s="65">
        <v>2.1389999999999998</v>
      </c>
      <c r="R29" s="60">
        <v>117</v>
      </c>
      <c r="S29" s="65">
        <v>62.566800000000001</v>
      </c>
      <c r="T29" s="60">
        <v>17</v>
      </c>
      <c r="U29" s="67">
        <v>9.0908999999999995</v>
      </c>
      <c r="V29" s="60">
        <v>9</v>
      </c>
      <c r="W29" s="67">
        <v>4.8128000000000002</v>
      </c>
      <c r="X29" s="68">
        <v>1873</v>
      </c>
      <c r="Y29" s="69">
        <v>100</v>
      </c>
    </row>
    <row r="30" spans="1:25" s="21" customFormat="1" ht="15" customHeight="1" x14ac:dyDescent="0.2">
      <c r="A30" s="20" t="s">
        <v>17</v>
      </c>
      <c r="B30" s="22" t="s">
        <v>41</v>
      </c>
      <c r="C30" s="23">
        <f t="shared" si="0"/>
        <v>532</v>
      </c>
      <c r="D30" s="33">
        <v>7</v>
      </c>
      <c r="E30" s="25">
        <v>1.3158000000000001</v>
      </c>
      <c r="F30" s="32">
        <v>2</v>
      </c>
      <c r="G30" s="25">
        <v>0.37590000000000001</v>
      </c>
      <c r="H30" s="26">
        <v>35</v>
      </c>
      <c r="I30" s="25">
        <v>6.5789</v>
      </c>
      <c r="J30" s="26">
        <v>83</v>
      </c>
      <c r="K30" s="25">
        <v>15.6015</v>
      </c>
      <c r="L30" s="26">
        <v>386</v>
      </c>
      <c r="M30" s="25">
        <v>72.556399999999996</v>
      </c>
      <c r="N30" s="26">
        <v>0</v>
      </c>
      <c r="O30" s="25">
        <v>0</v>
      </c>
      <c r="P30" s="27">
        <v>19</v>
      </c>
      <c r="Q30" s="28">
        <v>3.5714000000000001</v>
      </c>
      <c r="R30" s="24">
        <v>211</v>
      </c>
      <c r="S30" s="28">
        <v>39.661700000000003</v>
      </c>
      <c r="T30" s="33">
        <v>7</v>
      </c>
      <c r="U30" s="29">
        <v>1.3158000000000001</v>
      </c>
      <c r="V30" s="33">
        <v>13</v>
      </c>
      <c r="W30" s="29">
        <v>2.4436</v>
      </c>
      <c r="X30" s="30">
        <v>3616</v>
      </c>
      <c r="Y30" s="31">
        <v>99.971999999999994</v>
      </c>
    </row>
    <row r="31" spans="1:25" s="21" customFormat="1" ht="15" customHeight="1" x14ac:dyDescent="0.2">
      <c r="A31" s="20" t="s">
        <v>17</v>
      </c>
      <c r="B31" s="70" t="s">
        <v>42</v>
      </c>
      <c r="C31" s="73">
        <f t="shared" si="0"/>
        <v>449</v>
      </c>
      <c r="D31" s="60">
        <v>29</v>
      </c>
      <c r="E31" s="61">
        <v>6.4588000000000001</v>
      </c>
      <c r="F31" s="63">
        <v>6</v>
      </c>
      <c r="G31" s="61">
        <v>1.3363</v>
      </c>
      <c r="H31" s="62">
        <v>11</v>
      </c>
      <c r="I31" s="61">
        <v>2.4499</v>
      </c>
      <c r="J31" s="63">
        <v>133</v>
      </c>
      <c r="K31" s="61">
        <v>29.621400000000001</v>
      </c>
      <c r="L31" s="62">
        <v>252</v>
      </c>
      <c r="M31" s="61">
        <v>56.124699999999997</v>
      </c>
      <c r="N31" s="62">
        <v>0</v>
      </c>
      <c r="O31" s="61">
        <v>0</v>
      </c>
      <c r="P31" s="64">
        <v>18</v>
      </c>
      <c r="Q31" s="65">
        <v>4.0088999999999997</v>
      </c>
      <c r="R31" s="60">
        <v>209</v>
      </c>
      <c r="S31" s="65">
        <v>46.547899999999998</v>
      </c>
      <c r="T31" s="72">
        <v>0</v>
      </c>
      <c r="U31" s="67">
        <v>0</v>
      </c>
      <c r="V31" s="72">
        <v>43</v>
      </c>
      <c r="W31" s="67">
        <v>9.5768000000000004</v>
      </c>
      <c r="X31" s="68">
        <v>2170</v>
      </c>
      <c r="Y31" s="69">
        <v>99.631</v>
      </c>
    </row>
    <row r="32" spans="1:25" s="21" customFormat="1" ht="15" customHeight="1" x14ac:dyDescent="0.2">
      <c r="A32" s="20" t="s">
        <v>17</v>
      </c>
      <c r="B32" s="22" t="s">
        <v>44</v>
      </c>
      <c r="C32" s="23">
        <f t="shared" si="0"/>
        <v>51</v>
      </c>
      <c r="D32" s="24">
        <v>0</v>
      </c>
      <c r="E32" s="25">
        <v>0</v>
      </c>
      <c r="F32" s="26">
        <v>0</v>
      </c>
      <c r="G32" s="25">
        <v>0</v>
      </c>
      <c r="H32" s="26">
        <v>0</v>
      </c>
      <c r="I32" s="25">
        <v>0</v>
      </c>
      <c r="J32" s="26">
        <v>14</v>
      </c>
      <c r="K32" s="25">
        <v>27.451000000000001</v>
      </c>
      <c r="L32" s="32">
        <v>36</v>
      </c>
      <c r="M32" s="25">
        <v>70.588200000000001</v>
      </c>
      <c r="N32" s="32">
        <v>0</v>
      </c>
      <c r="O32" s="25">
        <v>0</v>
      </c>
      <c r="P32" s="34">
        <v>1</v>
      </c>
      <c r="Q32" s="28">
        <v>1.9608000000000001</v>
      </c>
      <c r="R32" s="33">
        <v>31</v>
      </c>
      <c r="S32" s="28">
        <v>60.784300000000002</v>
      </c>
      <c r="T32" s="24">
        <v>0</v>
      </c>
      <c r="U32" s="29">
        <v>0</v>
      </c>
      <c r="V32" s="24">
        <v>0</v>
      </c>
      <c r="W32" s="29">
        <v>0</v>
      </c>
      <c r="X32" s="30">
        <v>978</v>
      </c>
      <c r="Y32" s="31">
        <v>100</v>
      </c>
    </row>
    <row r="33" spans="1:25" s="21" customFormat="1" ht="15" customHeight="1" x14ac:dyDescent="0.2">
      <c r="A33" s="20" t="s">
        <v>17</v>
      </c>
      <c r="B33" s="70" t="s">
        <v>43</v>
      </c>
      <c r="C33" s="59">
        <f t="shared" si="0"/>
        <v>370</v>
      </c>
      <c r="D33" s="72">
        <v>2</v>
      </c>
      <c r="E33" s="61">
        <v>0.54049999999999998</v>
      </c>
      <c r="F33" s="62">
        <v>1</v>
      </c>
      <c r="G33" s="61">
        <v>0.27029999999999998</v>
      </c>
      <c r="H33" s="63">
        <v>10</v>
      </c>
      <c r="I33" s="61">
        <v>2.7027000000000001</v>
      </c>
      <c r="J33" s="62">
        <v>70</v>
      </c>
      <c r="K33" s="61">
        <v>18.918900000000001</v>
      </c>
      <c r="L33" s="62">
        <v>279</v>
      </c>
      <c r="M33" s="61">
        <v>75.4054</v>
      </c>
      <c r="N33" s="63">
        <v>0</v>
      </c>
      <c r="O33" s="61">
        <v>0</v>
      </c>
      <c r="P33" s="71">
        <v>8</v>
      </c>
      <c r="Q33" s="65">
        <v>2.1621999999999999</v>
      </c>
      <c r="R33" s="72">
        <v>156</v>
      </c>
      <c r="S33" s="65">
        <v>42.162199999999999</v>
      </c>
      <c r="T33" s="72">
        <v>8</v>
      </c>
      <c r="U33" s="67">
        <v>2.1621999999999999</v>
      </c>
      <c r="V33" s="72">
        <v>2</v>
      </c>
      <c r="W33" s="67">
        <v>0.54049999999999998</v>
      </c>
      <c r="X33" s="68">
        <v>2372</v>
      </c>
      <c r="Y33" s="69">
        <v>100</v>
      </c>
    </row>
    <row r="34" spans="1:25" s="21" customFormat="1" ht="15" customHeight="1" x14ac:dyDescent="0.2">
      <c r="A34" s="20" t="s">
        <v>17</v>
      </c>
      <c r="B34" s="22" t="s">
        <v>45</v>
      </c>
      <c r="C34" s="35">
        <f t="shared" si="0"/>
        <v>85</v>
      </c>
      <c r="D34" s="24">
        <v>29</v>
      </c>
      <c r="E34" s="25">
        <v>34.117600000000003</v>
      </c>
      <c r="F34" s="26">
        <v>0</v>
      </c>
      <c r="G34" s="25">
        <v>0</v>
      </c>
      <c r="H34" s="32">
        <v>1</v>
      </c>
      <c r="I34" s="25">
        <v>1.1765000000000001</v>
      </c>
      <c r="J34" s="26">
        <v>0</v>
      </c>
      <c r="K34" s="25">
        <v>0</v>
      </c>
      <c r="L34" s="32">
        <v>53</v>
      </c>
      <c r="M34" s="25">
        <v>62.352899999999998</v>
      </c>
      <c r="N34" s="32">
        <v>0</v>
      </c>
      <c r="O34" s="25">
        <v>0</v>
      </c>
      <c r="P34" s="27">
        <v>2</v>
      </c>
      <c r="Q34" s="28">
        <v>2.3529</v>
      </c>
      <c r="R34" s="33">
        <v>39</v>
      </c>
      <c r="S34" s="28">
        <v>45.882399999999997</v>
      </c>
      <c r="T34" s="33">
        <v>2</v>
      </c>
      <c r="U34" s="29">
        <v>2.3529</v>
      </c>
      <c r="V34" s="33">
        <v>1</v>
      </c>
      <c r="W34" s="29">
        <v>1.1765000000000001</v>
      </c>
      <c r="X34" s="30">
        <v>825</v>
      </c>
      <c r="Y34" s="31">
        <v>100</v>
      </c>
    </row>
    <row r="35" spans="1:25" s="21" customFormat="1" ht="15" customHeight="1" x14ac:dyDescent="0.2">
      <c r="A35" s="20" t="s">
        <v>17</v>
      </c>
      <c r="B35" s="70" t="s">
        <v>48</v>
      </c>
      <c r="C35" s="73">
        <f t="shared" si="0"/>
        <v>79</v>
      </c>
      <c r="D35" s="72">
        <v>0</v>
      </c>
      <c r="E35" s="61">
        <v>0</v>
      </c>
      <c r="F35" s="62">
        <v>0</v>
      </c>
      <c r="G35" s="61">
        <v>0</v>
      </c>
      <c r="H35" s="63">
        <v>11</v>
      </c>
      <c r="I35" s="61">
        <v>13.924099999999999</v>
      </c>
      <c r="J35" s="62">
        <v>4</v>
      </c>
      <c r="K35" s="61">
        <v>5.0632999999999999</v>
      </c>
      <c r="L35" s="63">
        <v>62</v>
      </c>
      <c r="M35" s="61">
        <v>78.480999999999995</v>
      </c>
      <c r="N35" s="62">
        <v>0</v>
      </c>
      <c r="O35" s="61">
        <v>0</v>
      </c>
      <c r="P35" s="71">
        <v>2</v>
      </c>
      <c r="Q35" s="65">
        <v>2.5316000000000001</v>
      </c>
      <c r="R35" s="72">
        <v>44</v>
      </c>
      <c r="S35" s="65">
        <v>55.696199999999997</v>
      </c>
      <c r="T35" s="72">
        <v>0</v>
      </c>
      <c r="U35" s="67">
        <v>0</v>
      </c>
      <c r="V35" s="72">
        <v>0</v>
      </c>
      <c r="W35" s="67">
        <v>0</v>
      </c>
      <c r="X35" s="68">
        <v>1064</v>
      </c>
      <c r="Y35" s="69">
        <v>100</v>
      </c>
    </row>
    <row r="36" spans="1:25" s="21" customFormat="1" ht="15" customHeight="1" x14ac:dyDescent="0.2">
      <c r="A36" s="20" t="s">
        <v>17</v>
      </c>
      <c r="B36" s="22" t="s">
        <v>52</v>
      </c>
      <c r="C36" s="35">
        <f t="shared" si="0"/>
        <v>186</v>
      </c>
      <c r="D36" s="33">
        <v>1</v>
      </c>
      <c r="E36" s="25">
        <v>0.53759999999999997</v>
      </c>
      <c r="F36" s="26">
        <v>5</v>
      </c>
      <c r="G36" s="25">
        <v>2.6882000000000001</v>
      </c>
      <c r="H36" s="26">
        <v>59</v>
      </c>
      <c r="I36" s="25">
        <v>31.720400000000001</v>
      </c>
      <c r="J36" s="32">
        <v>33</v>
      </c>
      <c r="K36" s="25">
        <v>17.741900000000001</v>
      </c>
      <c r="L36" s="32">
        <v>71</v>
      </c>
      <c r="M36" s="25">
        <v>38.171999999999997</v>
      </c>
      <c r="N36" s="26">
        <v>5</v>
      </c>
      <c r="O36" s="25">
        <v>2.6882000000000001</v>
      </c>
      <c r="P36" s="34">
        <v>12</v>
      </c>
      <c r="Q36" s="28">
        <v>6.4516</v>
      </c>
      <c r="R36" s="33">
        <v>110</v>
      </c>
      <c r="S36" s="28">
        <v>59.139800000000001</v>
      </c>
      <c r="T36" s="24">
        <v>6</v>
      </c>
      <c r="U36" s="29">
        <v>3.2258</v>
      </c>
      <c r="V36" s="24">
        <v>35</v>
      </c>
      <c r="W36" s="29">
        <v>18.8172</v>
      </c>
      <c r="X36" s="30">
        <v>658</v>
      </c>
      <c r="Y36" s="31">
        <v>100</v>
      </c>
    </row>
    <row r="37" spans="1:25" s="21" customFormat="1" ht="15" customHeight="1" x14ac:dyDescent="0.2">
      <c r="A37" s="20" t="s">
        <v>17</v>
      </c>
      <c r="B37" s="70" t="s">
        <v>49</v>
      </c>
      <c r="C37" s="59">
        <f t="shared" si="0"/>
        <v>63</v>
      </c>
      <c r="D37" s="60">
        <v>0</v>
      </c>
      <c r="E37" s="61">
        <v>0</v>
      </c>
      <c r="F37" s="62">
        <v>0</v>
      </c>
      <c r="G37" s="61">
        <v>0</v>
      </c>
      <c r="H37" s="62">
        <v>0</v>
      </c>
      <c r="I37" s="61">
        <v>0</v>
      </c>
      <c r="J37" s="62">
        <v>5</v>
      </c>
      <c r="K37" s="61">
        <v>7.9364999999999997</v>
      </c>
      <c r="L37" s="62">
        <v>58</v>
      </c>
      <c r="M37" s="61">
        <v>92.063500000000005</v>
      </c>
      <c r="N37" s="63">
        <v>0</v>
      </c>
      <c r="O37" s="61">
        <v>0</v>
      </c>
      <c r="P37" s="71">
        <v>0</v>
      </c>
      <c r="Q37" s="65">
        <v>0</v>
      </c>
      <c r="R37" s="72">
        <v>23</v>
      </c>
      <c r="S37" s="65">
        <v>36.507899999999999</v>
      </c>
      <c r="T37" s="60">
        <v>4</v>
      </c>
      <c r="U37" s="67">
        <v>6.3491999999999997</v>
      </c>
      <c r="V37" s="60">
        <v>0</v>
      </c>
      <c r="W37" s="67">
        <v>0</v>
      </c>
      <c r="X37" s="68">
        <v>483</v>
      </c>
      <c r="Y37" s="69">
        <v>100</v>
      </c>
    </row>
    <row r="38" spans="1:25" s="21" customFormat="1" ht="15" customHeight="1" x14ac:dyDescent="0.2">
      <c r="A38" s="20" t="s">
        <v>17</v>
      </c>
      <c r="B38" s="22" t="s">
        <v>50</v>
      </c>
      <c r="C38" s="23">
        <f t="shared" si="0"/>
        <v>850</v>
      </c>
      <c r="D38" s="24">
        <v>0</v>
      </c>
      <c r="E38" s="25">
        <v>0</v>
      </c>
      <c r="F38" s="26">
        <v>36</v>
      </c>
      <c r="G38" s="25">
        <v>4.2352999999999996</v>
      </c>
      <c r="H38" s="26">
        <v>149</v>
      </c>
      <c r="I38" s="25">
        <v>17.529399999999999</v>
      </c>
      <c r="J38" s="26">
        <v>132</v>
      </c>
      <c r="K38" s="25">
        <v>15.529400000000001</v>
      </c>
      <c r="L38" s="26">
        <v>512</v>
      </c>
      <c r="M38" s="25">
        <v>60.235300000000002</v>
      </c>
      <c r="N38" s="26">
        <v>0</v>
      </c>
      <c r="O38" s="25">
        <v>0</v>
      </c>
      <c r="P38" s="27">
        <v>21</v>
      </c>
      <c r="Q38" s="28">
        <v>2.4706000000000001</v>
      </c>
      <c r="R38" s="33">
        <v>458</v>
      </c>
      <c r="S38" s="28">
        <v>53.882399999999997</v>
      </c>
      <c r="T38" s="24">
        <v>42</v>
      </c>
      <c r="U38" s="29">
        <v>4.9412000000000003</v>
      </c>
      <c r="V38" s="24">
        <v>17</v>
      </c>
      <c r="W38" s="29">
        <v>2</v>
      </c>
      <c r="X38" s="30">
        <v>2577</v>
      </c>
      <c r="Y38" s="31">
        <v>100</v>
      </c>
    </row>
    <row r="39" spans="1:25" s="21" customFormat="1" ht="15" customHeight="1" x14ac:dyDescent="0.2">
      <c r="A39" s="20" t="s">
        <v>17</v>
      </c>
      <c r="B39" s="70" t="s">
        <v>51</v>
      </c>
      <c r="C39" s="59">
        <f t="shared" si="0"/>
        <v>48</v>
      </c>
      <c r="D39" s="72">
        <v>7</v>
      </c>
      <c r="E39" s="61">
        <v>14.583299999999999</v>
      </c>
      <c r="F39" s="62">
        <v>0</v>
      </c>
      <c r="G39" s="61">
        <v>0</v>
      </c>
      <c r="H39" s="63">
        <v>30</v>
      </c>
      <c r="I39" s="61">
        <v>62.5</v>
      </c>
      <c r="J39" s="62">
        <v>1</v>
      </c>
      <c r="K39" s="61">
        <v>2.0832999999999999</v>
      </c>
      <c r="L39" s="63">
        <v>9</v>
      </c>
      <c r="M39" s="61">
        <v>18.75</v>
      </c>
      <c r="N39" s="62">
        <v>1</v>
      </c>
      <c r="O39" s="61">
        <v>2.0832999999999999</v>
      </c>
      <c r="P39" s="71">
        <v>0</v>
      </c>
      <c r="Q39" s="65">
        <v>0</v>
      </c>
      <c r="R39" s="60">
        <v>20</v>
      </c>
      <c r="S39" s="65">
        <v>41.666699999999999</v>
      </c>
      <c r="T39" s="60">
        <v>1</v>
      </c>
      <c r="U39" s="67">
        <v>2.0832999999999999</v>
      </c>
      <c r="V39" s="60">
        <v>13</v>
      </c>
      <c r="W39" s="67">
        <v>27.083300000000001</v>
      </c>
      <c r="X39" s="68">
        <v>880</v>
      </c>
      <c r="Y39" s="69">
        <v>100</v>
      </c>
    </row>
    <row r="40" spans="1:25" s="21" customFormat="1" ht="15" customHeight="1" x14ac:dyDescent="0.2">
      <c r="A40" s="20" t="s">
        <v>17</v>
      </c>
      <c r="B40" s="22" t="s">
        <v>53</v>
      </c>
      <c r="C40" s="35">
        <f t="shared" si="0"/>
        <v>800</v>
      </c>
      <c r="D40" s="24">
        <v>4</v>
      </c>
      <c r="E40" s="25">
        <v>0.5</v>
      </c>
      <c r="F40" s="26">
        <v>13</v>
      </c>
      <c r="G40" s="25">
        <v>1.625</v>
      </c>
      <c r="H40" s="26">
        <v>82</v>
      </c>
      <c r="I40" s="25">
        <v>10.25</v>
      </c>
      <c r="J40" s="32">
        <v>103</v>
      </c>
      <c r="K40" s="25">
        <v>12.875</v>
      </c>
      <c r="L40" s="32">
        <v>580</v>
      </c>
      <c r="M40" s="25">
        <v>72.5</v>
      </c>
      <c r="N40" s="26">
        <v>0</v>
      </c>
      <c r="O40" s="25">
        <v>0</v>
      </c>
      <c r="P40" s="27">
        <v>18</v>
      </c>
      <c r="Q40" s="28">
        <v>2.25</v>
      </c>
      <c r="R40" s="33">
        <v>434</v>
      </c>
      <c r="S40" s="28">
        <v>54.25</v>
      </c>
      <c r="T40" s="24">
        <v>40</v>
      </c>
      <c r="U40" s="29">
        <v>5</v>
      </c>
      <c r="V40" s="24">
        <v>24</v>
      </c>
      <c r="W40" s="29">
        <v>3</v>
      </c>
      <c r="X40" s="30">
        <v>4916</v>
      </c>
      <c r="Y40" s="31">
        <v>99.775999999999996</v>
      </c>
    </row>
    <row r="41" spans="1:25" s="21" customFormat="1" ht="15" customHeight="1" x14ac:dyDescent="0.2">
      <c r="A41" s="20" t="s">
        <v>17</v>
      </c>
      <c r="B41" s="70" t="s">
        <v>46</v>
      </c>
      <c r="C41" s="59">
        <f t="shared" si="0"/>
        <v>31</v>
      </c>
      <c r="D41" s="72">
        <v>0</v>
      </c>
      <c r="E41" s="61">
        <v>0</v>
      </c>
      <c r="F41" s="62">
        <v>0</v>
      </c>
      <c r="G41" s="61">
        <v>0</v>
      </c>
      <c r="H41" s="62">
        <v>1</v>
      </c>
      <c r="I41" s="61">
        <v>3.2258</v>
      </c>
      <c r="J41" s="62">
        <v>10</v>
      </c>
      <c r="K41" s="61">
        <v>32.258099999999999</v>
      </c>
      <c r="L41" s="63">
        <v>19</v>
      </c>
      <c r="M41" s="61">
        <v>61.290300000000002</v>
      </c>
      <c r="N41" s="63">
        <v>0</v>
      </c>
      <c r="O41" s="61">
        <v>0</v>
      </c>
      <c r="P41" s="64">
        <v>1</v>
      </c>
      <c r="Q41" s="65">
        <v>3.2258</v>
      </c>
      <c r="R41" s="60">
        <v>15</v>
      </c>
      <c r="S41" s="65">
        <v>48.387099999999997</v>
      </c>
      <c r="T41" s="72">
        <v>0</v>
      </c>
      <c r="U41" s="67">
        <v>0</v>
      </c>
      <c r="V41" s="72">
        <v>0</v>
      </c>
      <c r="W41" s="67">
        <v>0</v>
      </c>
      <c r="X41" s="68">
        <v>2618</v>
      </c>
      <c r="Y41" s="69">
        <v>100</v>
      </c>
    </row>
    <row r="42" spans="1:25" s="21" customFormat="1" ht="15" customHeight="1" x14ac:dyDescent="0.2">
      <c r="A42" s="20" t="s">
        <v>17</v>
      </c>
      <c r="B42" s="22" t="s">
        <v>47</v>
      </c>
      <c r="C42" s="35">
        <f t="shared" si="0"/>
        <v>15</v>
      </c>
      <c r="D42" s="24">
        <v>3</v>
      </c>
      <c r="E42" s="25">
        <v>20</v>
      </c>
      <c r="F42" s="26">
        <v>0</v>
      </c>
      <c r="G42" s="25">
        <v>0</v>
      </c>
      <c r="H42" s="26">
        <v>0</v>
      </c>
      <c r="I42" s="25">
        <v>0</v>
      </c>
      <c r="J42" s="32">
        <v>0</v>
      </c>
      <c r="K42" s="25">
        <v>0</v>
      </c>
      <c r="L42" s="32">
        <v>12</v>
      </c>
      <c r="M42" s="25">
        <v>80</v>
      </c>
      <c r="N42" s="32">
        <v>0</v>
      </c>
      <c r="O42" s="25">
        <v>0</v>
      </c>
      <c r="P42" s="27">
        <v>0</v>
      </c>
      <c r="Q42" s="28">
        <v>0</v>
      </c>
      <c r="R42" s="33">
        <v>8</v>
      </c>
      <c r="S42" s="28">
        <v>53.333300000000001</v>
      </c>
      <c r="T42" s="24">
        <v>0</v>
      </c>
      <c r="U42" s="29">
        <v>0</v>
      </c>
      <c r="V42" s="24">
        <v>0</v>
      </c>
      <c r="W42" s="29">
        <v>0</v>
      </c>
      <c r="X42" s="30">
        <v>481</v>
      </c>
      <c r="Y42" s="31">
        <v>100</v>
      </c>
    </row>
    <row r="43" spans="1:25" s="21" customFormat="1" ht="15" customHeight="1" x14ac:dyDescent="0.2">
      <c r="A43" s="20" t="s">
        <v>17</v>
      </c>
      <c r="B43" s="70" t="s">
        <v>54</v>
      </c>
      <c r="C43" s="59">
        <f t="shared" si="0"/>
        <v>188</v>
      </c>
      <c r="D43" s="60">
        <v>0</v>
      </c>
      <c r="E43" s="61">
        <v>0</v>
      </c>
      <c r="F43" s="62">
        <v>1</v>
      </c>
      <c r="G43" s="61">
        <v>0.53190000000000004</v>
      </c>
      <c r="H43" s="63">
        <v>2</v>
      </c>
      <c r="I43" s="61">
        <v>1.0638000000000001</v>
      </c>
      <c r="J43" s="62">
        <v>53</v>
      </c>
      <c r="K43" s="61">
        <v>28.191500000000001</v>
      </c>
      <c r="L43" s="62">
        <v>126</v>
      </c>
      <c r="M43" s="61">
        <v>67.021299999999997</v>
      </c>
      <c r="N43" s="62">
        <v>0</v>
      </c>
      <c r="O43" s="61">
        <v>0</v>
      </c>
      <c r="P43" s="64">
        <v>6</v>
      </c>
      <c r="Q43" s="65">
        <v>3.1915</v>
      </c>
      <c r="R43" s="72">
        <v>144</v>
      </c>
      <c r="S43" s="65">
        <v>76.595699999999994</v>
      </c>
      <c r="T43" s="72">
        <v>3</v>
      </c>
      <c r="U43" s="67">
        <v>1.5956999999999999</v>
      </c>
      <c r="V43" s="72">
        <v>0</v>
      </c>
      <c r="W43" s="67">
        <v>0</v>
      </c>
      <c r="X43" s="68">
        <v>3631</v>
      </c>
      <c r="Y43" s="69">
        <v>100</v>
      </c>
    </row>
    <row r="44" spans="1:25" s="21" customFormat="1" ht="15" customHeight="1" x14ac:dyDescent="0.2">
      <c r="A44" s="20" t="s">
        <v>17</v>
      </c>
      <c r="B44" s="22" t="s">
        <v>55</v>
      </c>
      <c r="C44" s="23">
        <f t="shared" si="0"/>
        <v>147</v>
      </c>
      <c r="D44" s="24">
        <v>16</v>
      </c>
      <c r="E44" s="25">
        <v>10.884399999999999</v>
      </c>
      <c r="F44" s="32">
        <v>0</v>
      </c>
      <c r="G44" s="25">
        <v>0</v>
      </c>
      <c r="H44" s="26">
        <v>13</v>
      </c>
      <c r="I44" s="25">
        <v>8.8435000000000006</v>
      </c>
      <c r="J44" s="26">
        <v>13</v>
      </c>
      <c r="K44" s="25">
        <v>8.8435000000000006</v>
      </c>
      <c r="L44" s="26">
        <v>100</v>
      </c>
      <c r="M44" s="25">
        <v>68.027199999999993</v>
      </c>
      <c r="N44" s="32">
        <v>0</v>
      </c>
      <c r="O44" s="25">
        <v>0</v>
      </c>
      <c r="P44" s="34">
        <v>5</v>
      </c>
      <c r="Q44" s="28">
        <v>3.4014000000000002</v>
      </c>
      <c r="R44" s="33">
        <v>45</v>
      </c>
      <c r="S44" s="28">
        <v>30.612200000000001</v>
      </c>
      <c r="T44" s="33">
        <v>2</v>
      </c>
      <c r="U44" s="29">
        <v>1.3605</v>
      </c>
      <c r="V44" s="33">
        <v>3</v>
      </c>
      <c r="W44" s="29">
        <v>2.0407999999999999</v>
      </c>
      <c r="X44" s="30">
        <v>1815</v>
      </c>
      <c r="Y44" s="31">
        <v>100</v>
      </c>
    </row>
    <row r="45" spans="1:25" s="21" customFormat="1" ht="15" customHeight="1" x14ac:dyDescent="0.2">
      <c r="A45" s="20" t="s">
        <v>17</v>
      </c>
      <c r="B45" s="70" t="s">
        <v>56</v>
      </c>
      <c r="C45" s="59">
        <f t="shared" si="0"/>
        <v>159</v>
      </c>
      <c r="D45" s="72">
        <v>0</v>
      </c>
      <c r="E45" s="61">
        <v>0</v>
      </c>
      <c r="F45" s="62">
        <v>5</v>
      </c>
      <c r="G45" s="61">
        <v>3.1446999999999998</v>
      </c>
      <c r="H45" s="63">
        <v>30</v>
      </c>
      <c r="I45" s="61">
        <v>18.867899999999999</v>
      </c>
      <c r="J45" s="62">
        <v>0</v>
      </c>
      <c r="K45" s="61">
        <v>0</v>
      </c>
      <c r="L45" s="63">
        <v>117</v>
      </c>
      <c r="M45" s="61">
        <v>73.584900000000005</v>
      </c>
      <c r="N45" s="62">
        <v>0</v>
      </c>
      <c r="O45" s="61">
        <v>0</v>
      </c>
      <c r="P45" s="64">
        <v>7</v>
      </c>
      <c r="Q45" s="65">
        <v>4.4024999999999999</v>
      </c>
      <c r="R45" s="60">
        <v>51</v>
      </c>
      <c r="S45" s="65">
        <v>32.075499999999998</v>
      </c>
      <c r="T45" s="72">
        <v>2</v>
      </c>
      <c r="U45" s="67">
        <v>1.2579</v>
      </c>
      <c r="V45" s="72">
        <v>22</v>
      </c>
      <c r="W45" s="67">
        <v>13.836499999999999</v>
      </c>
      <c r="X45" s="68">
        <v>1283</v>
      </c>
      <c r="Y45" s="69">
        <v>100</v>
      </c>
    </row>
    <row r="46" spans="1:25" s="21" customFormat="1" ht="15" customHeight="1" x14ac:dyDescent="0.2">
      <c r="A46" s="20" t="s">
        <v>17</v>
      </c>
      <c r="B46" s="22" t="s">
        <v>57</v>
      </c>
      <c r="C46" s="23">
        <f t="shared" si="0"/>
        <v>377</v>
      </c>
      <c r="D46" s="24">
        <v>2</v>
      </c>
      <c r="E46" s="25">
        <v>0.53049999999999997</v>
      </c>
      <c r="F46" s="26">
        <v>8</v>
      </c>
      <c r="G46" s="25">
        <v>2.1219999999999999</v>
      </c>
      <c r="H46" s="26">
        <v>54</v>
      </c>
      <c r="I46" s="25">
        <v>14.323600000000001</v>
      </c>
      <c r="J46" s="26">
        <v>64</v>
      </c>
      <c r="K46" s="25">
        <v>16.976099999999999</v>
      </c>
      <c r="L46" s="32">
        <v>235</v>
      </c>
      <c r="M46" s="25">
        <v>62.334200000000003</v>
      </c>
      <c r="N46" s="32">
        <v>0</v>
      </c>
      <c r="O46" s="25">
        <v>0</v>
      </c>
      <c r="P46" s="34">
        <v>14</v>
      </c>
      <c r="Q46" s="28">
        <v>3.7134999999999998</v>
      </c>
      <c r="R46" s="24">
        <v>182</v>
      </c>
      <c r="S46" s="28">
        <v>48.2759</v>
      </c>
      <c r="T46" s="24">
        <v>12</v>
      </c>
      <c r="U46" s="29">
        <v>3.1829999999999998</v>
      </c>
      <c r="V46" s="24">
        <v>15</v>
      </c>
      <c r="W46" s="29">
        <v>3.9788000000000001</v>
      </c>
      <c r="X46" s="30">
        <v>3027</v>
      </c>
      <c r="Y46" s="31">
        <v>100</v>
      </c>
    </row>
    <row r="47" spans="1:25" s="21" customFormat="1" ht="15" customHeight="1" x14ac:dyDescent="0.2">
      <c r="A47" s="20" t="s">
        <v>17</v>
      </c>
      <c r="B47" s="70" t="s">
        <v>58</v>
      </c>
      <c r="C47" s="73">
        <f t="shared" si="0"/>
        <v>19</v>
      </c>
      <c r="D47" s="60">
        <v>0</v>
      </c>
      <c r="E47" s="61">
        <v>0</v>
      </c>
      <c r="F47" s="63">
        <v>1</v>
      </c>
      <c r="G47" s="61">
        <v>5.2632000000000003</v>
      </c>
      <c r="H47" s="63">
        <v>5</v>
      </c>
      <c r="I47" s="61">
        <v>26.315799999999999</v>
      </c>
      <c r="J47" s="63">
        <v>5</v>
      </c>
      <c r="K47" s="61">
        <v>26.315799999999999</v>
      </c>
      <c r="L47" s="63">
        <v>8</v>
      </c>
      <c r="M47" s="61">
        <v>42.1053</v>
      </c>
      <c r="N47" s="62">
        <v>0</v>
      </c>
      <c r="O47" s="61">
        <v>0</v>
      </c>
      <c r="P47" s="64">
        <v>0</v>
      </c>
      <c r="Q47" s="65">
        <v>0</v>
      </c>
      <c r="R47" s="72">
        <v>4</v>
      </c>
      <c r="S47" s="65">
        <v>21.052600000000002</v>
      </c>
      <c r="T47" s="60">
        <v>3</v>
      </c>
      <c r="U47" s="67">
        <v>15.7895</v>
      </c>
      <c r="V47" s="60">
        <v>1</v>
      </c>
      <c r="W47" s="67">
        <v>5.2632000000000003</v>
      </c>
      <c r="X47" s="68">
        <v>308</v>
      </c>
      <c r="Y47" s="69">
        <v>100</v>
      </c>
    </row>
    <row r="48" spans="1:25" s="21" customFormat="1" ht="15" customHeight="1" x14ac:dyDescent="0.2">
      <c r="A48" s="20" t="s">
        <v>17</v>
      </c>
      <c r="B48" s="22" t="s">
        <v>59</v>
      </c>
      <c r="C48" s="23">
        <f t="shared" si="0"/>
        <v>97</v>
      </c>
      <c r="D48" s="33">
        <v>2</v>
      </c>
      <c r="E48" s="25">
        <v>2.0619000000000001</v>
      </c>
      <c r="F48" s="26">
        <v>0</v>
      </c>
      <c r="G48" s="25">
        <v>0</v>
      </c>
      <c r="H48" s="32">
        <v>7</v>
      </c>
      <c r="I48" s="25">
        <v>7.2164999999999999</v>
      </c>
      <c r="J48" s="26">
        <v>37</v>
      </c>
      <c r="K48" s="25">
        <v>38.144300000000001</v>
      </c>
      <c r="L48" s="26">
        <v>49</v>
      </c>
      <c r="M48" s="25">
        <v>50.515500000000003</v>
      </c>
      <c r="N48" s="32">
        <v>0</v>
      </c>
      <c r="O48" s="25">
        <v>0</v>
      </c>
      <c r="P48" s="34">
        <v>2</v>
      </c>
      <c r="Q48" s="28">
        <v>2.0619000000000001</v>
      </c>
      <c r="R48" s="33">
        <v>51</v>
      </c>
      <c r="S48" s="28">
        <v>52.577300000000001</v>
      </c>
      <c r="T48" s="33">
        <v>3</v>
      </c>
      <c r="U48" s="29">
        <v>3.0928</v>
      </c>
      <c r="V48" s="33">
        <v>5</v>
      </c>
      <c r="W48" s="29">
        <v>5.1546000000000003</v>
      </c>
      <c r="X48" s="30">
        <v>1236</v>
      </c>
      <c r="Y48" s="31">
        <v>95.631</v>
      </c>
    </row>
    <row r="49" spans="1:25" s="21" customFormat="1" ht="15" customHeight="1" x14ac:dyDescent="0.2">
      <c r="A49" s="20" t="s">
        <v>17</v>
      </c>
      <c r="B49" s="70" t="s">
        <v>60</v>
      </c>
      <c r="C49" s="73">
        <f t="shared" si="0"/>
        <v>25</v>
      </c>
      <c r="D49" s="60">
        <v>3</v>
      </c>
      <c r="E49" s="61">
        <v>12</v>
      </c>
      <c r="F49" s="62">
        <v>0</v>
      </c>
      <c r="G49" s="61">
        <v>0</v>
      </c>
      <c r="H49" s="62">
        <v>0</v>
      </c>
      <c r="I49" s="61">
        <v>0</v>
      </c>
      <c r="J49" s="62">
        <v>0</v>
      </c>
      <c r="K49" s="61">
        <v>0</v>
      </c>
      <c r="L49" s="63">
        <v>22</v>
      </c>
      <c r="M49" s="61">
        <v>88</v>
      </c>
      <c r="N49" s="63">
        <v>0</v>
      </c>
      <c r="O49" s="61">
        <v>0</v>
      </c>
      <c r="P49" s="64">
        <v>0</v>
      </c>
      <c r="Q49" s="65">
        <v>0</v>
      </c>
      <c r="R49" s="72">
        <v>11</v>
      </c>
      <c r="S49" s="65">
        <v>44</v>
      </c>
      <c r="T49" s="72">
        <v>0</v>
      </c>
      <c r="U49" s="67">
        <v>0</v>
      </c>
      <c r="V49" s="72">
        <v>0</v>
      </c>
      <c r="W49" s="67">
        <v>0</v>
      </c>
      <c r="X49" s="68">
        <v>688</v>
      </c>
      <c r="Y49" s="69">
        <v>100</v>
      </c>
    </row>
    <row r="50" spans="1:25" s="21" customFormat="1" ht="15" customHeight="1" x14ac:dyDescent="0.2">
      <c r="A50" s="20" t="s">
        <v>17</v>
      </c>
      <c r="B50" s="22" t="s">
        <v>61</v>
      </c>
      <c r="C50" s="23">
        <f t="shared" si="0"/>
        <v>188</v>
      </c>
      <c r="D50" s="24">
        <v>0</v>
      </c>
      <c r="E50" s="25">
        <v>0</v>
      </c>
      <c r="F50" s="26">
        <v>1</v>
      </c>
      <c r="G50" s="25">
        <v>0.53190000000000004</v>
      </c>
      <c r="H50" s="32">
        <v>6</v>
      </c>
      <c r="I50" s="25">
        <v>3.1915</v>
      </c>
      <c r="J50" s="26">
        <v>28</v>
      </c>
      <c r="K50" s="25">
        <v>14.893599999999999</v>
      </c>
      <c r="L50" s="26">
        <v>149</v>
      </c>
      <c r="M50" s="25">
        <v>79.255300000000005</v>
      </c>
      <c r="N50" s="32">
        <v>0</v>
      </c>
      <c r="O50" s="25">
        <v>0</v>
      </c>
      <c r="P50" s="34">
        <v>4</v>
      </c>
      <c r="Q50" s="28">
        <v>2.1276999999999999</v>
      </c>
      <c r="R50" s="24">
        <v>78</v>
      </c>
      <c r="S50" s="28">
        <v>41.489400000000003</v>
      </c>
      <c r="T50" s="24">
        <v>10</v>
      </c>
      <c r="U50" s="29">
        <v>5.3190999999999997</v>
      </c>
      <c r="V50" s="24">
        <v>4</v>
      </c>
      <c r="W50" s="29">
        <v>2.1276999999999999</v>
      </c>
      <c r="X50" s="30">
        <v>1818</v>
      </c>
      <c r="Y50" s="31">
        <v>99.56</v>
      </c>
    </row>
    <row r="51" spans="1:25" s="21" customFormat="1" ht="15" customHeight="1" x14ac:dyDescent="0.2">
      <c r="A51" s="20" t="s">
        <v>17</v>
      </c>
      <c r="B51" s="70" t="s">
        <v>62</v>
      </c>
      <c r="C51" s="59">
        <f t="shared" si="0"/>
        <v>234</v>
      </c>
      <c r="D51" s="60">
        <v>0</v>
      </c>
      <c r="E51" s="61">
        <v>0</v>
      </c>
      <c r="F51" s="63">
        <v>6</v>
      </c>
      <c r="G51" s="61">
        <v>2.5640999999999998</v>
      </c>
      <c r="H51" s="62">
        <v>97</v>
      </c>
      <c r="I51" s="61">
        <v>41.453000000000003</v>
      </c>
      <c r="J51" s="62">
        <v>36</v>
      </c>
      <c r="K51" s="61">
        <v>15.384600000000001</v>
      </c>
      <c r="L51" s="62">
        <v>92</v>
      </c>
      <c r="M51" s="61">
        <v>39.316200000000002</v>
      </c>
      <c r="N51" s="63">
        <v>0</v>
      </c>
      <c r="O51" s="61">
        <v>0</v>
      </c>
      <c r="P51" s="64">
        <v>3</v>
      </c>
      <c r="Q51" s="65">
        <v>1.2821</v>
      </c>
      <c r="R51" s="60">
        <v>94</v>
      </c>
      <c r="S51" s="65">
        <v>40.170900000000003</v>
      </c>
      <c r="T51" s="60">
        <v>16</v>
      </c>
      <c r="U51" s="67">
        <v>6.8376000000000001</v>
      </c>
      <c r="V51" s="60">
        <v>32</v>
      </c>
      <c r="W51" s="67">
        <v>13.6752</v>
      </c>
      <c r="X51" s="68">
        <v>8616</v>
      </c>
      <c r="Y51" s="69">
        <v>100</v>
      </c>
    </row>
    <row r="52" spans="1:25" s="21" customFormat="1" ht="15" customHeight="1" x14ac:dyDescent="0.2">
      <c r="A52" s="20" t="s">
        <v>17</v>
      </c>
      <c r="B52" s="22" t="s">
        <v>63</v>
      </c>
      <c r="C52" s="23">
        <f t="shared" si="0"/>
        <v>202</v>
      </c>
      <c r="D52" s="33">
        <v>3</v>
      </c>
      <c r="E52" s="25">
        <v>1.4851000000000001</v>
      </c>
      <c r="F52" s="26">
        <v>0</v>
      </c>
      <c r="G52" s="25">
        <v>0</v>
      </c>
      <c r="H52" s="32">
        <v>28</v>
      </c>
      <c r="I52" s="25">
        <v>13.8614</v>
      </c>
      <c r="J52" s="32">
        <v>3</v>
      </c>
      <c r="K52" s="25">
        <v>1.4851000000000001</v>
      </c>
      <c r="L52" s="26">
        <v>165</v>
      </c>
      <c r="M52" s="25">
        <v>81.683199999999999</v>
      </c>
      <c r="N52" s="32">
        <v>0</v>
      </c>
      <c r="O52" s="25">
        <v>0</v>
      </c>
      <c r="P52" s="27">
        <v>3</v>
      </c>
      <c r="Q52" s="28">
        <v>1.4851000000000001</v>
      </c>
      <c r="R52" s="24">
        <v>57</v>
      </c>
      <c r="S52" s="28">
        <v>28.2178</v>
      </c>
      <c r="T52" s="24">
        <v>4</v>
      </c>
      <c r="U52" s="29">
        <v>1.9802</v>
      </c>
      <c r="V52" s="24">
        <v>8</v>
      </c>
      <c r="W52" s="29">
        <v>3.9603999999999999</v>
      </c>
      <c r="X52" s="30">
        <v>1009</v>
      </c>
      <c r="Y52" s="31">
        <v>94.846000000000004</v>
      </c>
    </row>
    <row r="53" spans="1:25" s="21" customFormat="1" ht="15" customHeight="1" x14ac:dyDescent="0.2">
      <c r="A53" s="20" t="s">
        <v>17</v>
      </c>
      <c r="B53" s="70" t="s">
        <v>64</v>
      </c>
      <c r="C53" s="73">
        <f t="shared" si="0"/>
        <v>110</v>
      </c>
      <c r="D53" s="72">
        <v>0</v>
      </c>
      <c r="E53" s="61">
        <v>0</v>
      </c>
      <c r="F53" s="62">
        <v>0</v>
      </c>
      <c r="G53" s="61">
        <v>0</v>
      </c>
      <c r="H53" s="63">
        <v>1</v>
      </c>
      <c r="I53" s="61">
        <v>0.90910000000000002</v>
      </c>
      <c r="J53" s="62">
        <v>1</v>
      </c>
      <c r="K53" s="61">
        <v>0.90910000000000002</v>
      </c>
      <c r="L53" s="63">
        <v>104</v>
      </c>
      <c r="M53" s="61">
        <v>94.545500000000004</v>
      </c>
      <c r="N53" s="63">
        <v>0</v>
      </c>
      <c r="O53" s="61">
        <v>0</v>
      </c>
      <c r="P53" s="64">
        <v>4</v>
      </c>
      <c r="Q53" s="65">
        <v>3.6364000000000001</v>
      </c>
      <c r="R53" s="72">
        <v>61</v>
      </c>
      <c r="S53" s="65">
        <v>55.454500000000003</v>
      </c>
      <c r="T53" s="60">
        <v>9</v>
      </c>
      <c r="U53" s="67">
        <v>8.1818000000000008</v>
      </c>
      <c r="V53" s="60">
        <v>0</v>
      </c>
      <c r="W53" s="67">
        <v>0</v>
      </c>
      <c r="X53" s="68">
        <v>306</v>
      </c>
      <c r="Y53" s="69">
        <v>100</v>
      </c>
    </row>
    <row r="54" spans="1:25" s="21" customFormat="1" ht="15" customHeight="1" x14ac:dyDescent="0.2">
      <c r="A54" s="20" t="s">
        <v>17</v>
      </c>
      <c r="B54" s="22" t="s">
        <v>65</v>
      </c>
      <c r="C54" s="23">
        <f t="shared" si="0"/>
        <v>164</v>
      </c>
      <c r="D54" s="33">
        <v>1</v>
      </c>
      <c r="E54" s="25">
        <v>0.60980000000000001</v>
      </c>
      <c r="F54" s="26">
        <v>0</v>
      </c>
      <c r="G54" s="36">
        <v>0</v>
      </c>
      <c r="H54" s="32">
        <v>8</v>
      </c>
      <c r="I54" s="36">
        <v>4.8780000000000001</v>
      </c>
      <c r="J54" s="26">
        <v>94</v>
      </c>
      <c r="K54" s="25">
        <v>57.317100000000003</v>
      </c>
      <c r="L54" s="26">
        <v>54</v>
      </c>
      <c r="M54" s="25">
        <v>32.9268</v>
      </c>
      <c r="N54" s="26">
        <v>0</v>
      </c>
      <c r="O54" s="25">
        <v>0</v>
      </c>
      <c r="P54" s="34">
        <v>7</v>
      </c>
      <c r="Q54" s="28">
        <v>4.2683</v>
      </c>
      <c r="R54" s="24">
        <v>66</v>
      </c>
      <c r="S54" s="28">
        <v>40.243899999999996</v>
      </c>
      <c r="T54" s="33">
        <v>3</v>
      </c>
      <c r="U54" s="29">
        <v>1.8292999999999999</v>
      </c>
      <c r="V54" s="33">
        <v>2</v>
      </c>
      <c r="W54" s="29">
        <v>1.2195</v>
      </c>
      <c r="X54" s="30">
        <v>1971</v>
      </c>
      <c r="Y54" s="31">
        <v>100</v>
      </c>
    </row>
    <row r="55" spans="1:25" s="21" customFormat="1" ht="15" customHeight="1" x14ac:dyDescent="0.2">
      <c r="A55" s="20" t="s">
        <v>17</v>
      </c>
      <c r="B55" s="70" t="s">
        <v>66</v>
      </c>
      <c r="C55" s="59">
        <f t="shared" si="0"/>
        <v>243</v>
      </c>
      <c r="D55" s="60">
        <v>7</v>
      </c>
      <c r="E55" s="61">
        <v>2.8807</v>
      </c>
      <c r="F55" s="62">
        <v>12</v>
      </c>
      <c r="G55" s="61">
        <v>4.9382999999999999</v>
      </c>
      <c r="H55" s="63">
        <v>35</v>
      </c>
      <c r="I55" s="61">
        <v>14.4033</v>
      </c>
      <c r="J55" s="63">
        <v>44</v>
      </c>
      <c r="K55" s="61">
        <v>18.106999999999999</v>
      </c>
      <c r="L55" s="62">
        <v>128</v>
      </c>
      <c r="M55" s="61">
        <v>52.674900000000001</v>
      </c>
      <c r="N55" s="62">
        <v>5</v>
      </c>
      <c r="O55" s="61">
        <v>2.0575999999999999</v>
      </c>
      <c r="P55" s="71">
        <v>12</v>
      </c>
      <c r="Q55" s="65">
        <v>4.9382999999999999</v>
      </c>
      <c r="R55" s="60">
        <v>83</v>
      </c>
      <c r="S55" s="65">
        <v>34.156399999999998</v>
      </c>
      <c r="T55" s="72">
        <v>9</v>
      </c>
      <c r="U55" s="67">
        <v>3.7037</v>
      </c>
      <c r="V55" s="72">
        <v>13</v>
      </c>
      <c r="W55" s="67">
        <v>5.3498000000000001</v>
      </c>
      <c r="X55" s="68">
        <v>2305</v>
      </c>
      <c r="Y55" s="69">
        <v>100</v>
      </c>
    </row>
    <row r="56" spans="1:25" s="21" customFormat="1" ht="15" customHeight="1" x14ac:dyDescent="0.2">
      <c r="A56" s="20" t="s">
        <v>17</v>
      </c>
      <c r="B56" s="22" t="s">
        <v>67</v>
      </c>
      <c r="C56" s="23">
        <f t="shared" si="0"/>
        <v>158</v>
      </c>
      <c r="D56" s="24">
        <v>0</v>
      </c>
      <c r="E56" s="25">
        <v>0</v>
      </c>
      <c r="F56" s="26">
        <v>0</v>
      </c>
      <c r="G56" s="25">
        <v>0</v>
      </c>
      <c r="H56" s="26">
        <v>1</v>
      </c>
      <c r="I56" s="25">
        <v>0.63290000000000002</v>
      </c>
      <c r="J56" s="32">
        <v>7</v>
      </c>
      <c r="K56" s="25">
        <v>4.4303999999999997</v>
      </c>
      <c r="L56" s="26">
        <v>147</v>
      </c>
      <c r="M56" s="25">
        <v>93.037999999999997</v>
      </c>
      <c r="N56" s="32">
        <v>0</v>
      </c>
      <c r="O56" s="25">
        <v>0</v>
      </c>
      <c r="P56" s="27">
        <v>3</v>
      </c>
      <c r="Q56" s="28">
        <v>1.8987000000000001</v>
      </c>
      <c r="R56" s="33">
        <v>59</v>
      </c>
      <c r="S56" s="28">
        <v>37.341799999999999</v>
      </c>
      <c r="T56" s="33">
        <v>1</v>
      </c>
      <c r="U56" s="29">
        <v>0.63290000000000002</v>
      </c>
      <c r="V56" s="33">
        <v>0</v>
      </c>
      <c r="W56" s="29">
        <v>0</v>
      </c>
      <c r="X56" s="30">
        <v>720</v>
      </c>
      <c r="Y56" s="31">
        <v>100</v>
      </c>
    </row>
    <row r="57" spans="1:25" s="21" customFormat="1" ht="15" customHeight="1" x14ac:dyDescent="0.2">
      <c r="A57" s="20" t="s">
        <v>17</v>
      </c>
      <c r="B57" s="70" t="s">
        <v>68</v>
      </c>
      <c r="C57" s="59">
        <f t="shared" si="0"/>
        <v>282</v>
      </c>
      <c r="D57" s="60">
        <v>0</v>
      </c>
      <c r="E57" s="61">
        <v>0</v>
      </c>
      <c r="F57" s="63">
        <v>4</v>
      </c>
      <c r="G57" s="61">
        <v>1.4184000000000001</v>
      </c>
      <c r="H57" s="62">
        <v>19</v>
      </c>
      <c r="I57" s="61">
        <v>6.7375999999999996</v>
      </c>
      <c r="J57" s="62">
        <v>51</v>
      </c>
      <c r="K57" s="61">
        <v>18.085100000000001</v>
      </c>
      <c r="L57" s="62">
        <v>202</v>
      </c>
      <c r="M57" s="61">
        <v>71.631200000000007</v>
      </c>
      <c r="N57" s="62">
        <v>1</v>
      </c>
      <c r="O57" s="61">
        <v>0.35460000000000003</v>
      </c>
      <c r="P57" s="71">
        <v>5</v>
      </c>
      <c r="Q57" s="65">
        <v>1.7729999999999999</v>
      </c>
      <c r="R57" s="72">
        <v>192</v>
      </c>
      <c r="S57" s="65">
        <v>68.085099999999997</v>
      </c>
      <c r="T57" s="72">
        <v>2</v>
      </c>
      <c r="U57" s="67">
        <v>0.70920000000000005</v>
      </c>
      <c r="V57" s="72">
        <v>9</v>
      </c>
      <c r="W57" s="67">
        <v>3.1915</v>
      </c>
      <c r="X57" s="68">
        <v>2232</v>
      </c>
      <c r="Y57" s="69">
        <v>100</v>
      </c>
    </row>
    <row r="58" spans="1:25" s="21" customFormat="1" ht="15" customHeight="1" thickBot="1" x14ac:dyDescent="0.25">
      <c r="A58" s="20" t="s">
        <v>17</v>
      </c>
      <c r="B58" s="37" t="s">
        <v>69</v>
      </c>
      <c r="C58" s="74">
        <f t="shared" si="0"/>
        <v>14</v>
      </c>
      <c r="D58" s="56">
        <v>0</v>
      </c>
      <c r="E58" s="39">
        <v>0</v>
      </c>
      <c r="F58" s="40">
        <v>0</v>
      </c>
      <c r="G58" s="39">
        <v>0</v>
      </c>
      <c r="H58" s="41">
        <v>2</v>
      </c>
      <c r="I58" s="39">
        <v>14.2857</v>
      </c>
      <c r="J58" s="40">
        <v>1</v>
      </c>
      <c r="K58" s="39">
        <v>7.1429</v>
      </c>
      <c r="L58" s="40">
        <v>11</v>
      </c>
      <c r="M58" s="39">
        <v>78.571399999999997</v>
      </c>
      <c r="N58" s="40">
        <v>0</v>
      </c>
      <c r="O58" s="39">
        <v>0</v>
      </c>
      <c r="P58" s="42">
        <v>0</v>
      </c>
      <c r="Q58" s="43">
        <v>0</v>
      </c>
      <c r="R58" s="38">
        <v>11</v>
      </c>
      <c r="S58" s="43">
        <v>78.571399999999997</v>
      </c>
      <c r="T58" s="38">
        <v>1</v>
      </c>
      <c r="U58" s="44">
        <v>7.1429</v>
      </c>
      <c r="V58" s="38">
        <v>0</v>
      </c>
      <c r="W58" s="44">
        <v>0</v>
      </c>
      <c r="X58" s="45">
        <v>365</v>
      </c>
      <c r="Y58" s="46">
        <v>100</v>
      </c>
    </row>
    <row r="59" spans="1:25" s="49" customFormat="1" ht="15" customHeight="1" x14ac:dyDescent="0.2">
      <c r="A59" s="51"/>
      <c r="B59" s="52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53"/>
      <c r="W59" s="54"/>
      <c r="X59" s="48"/>
      <c r="Y59" s="48"/>
    </row>
    <row r="60" spans="1:25" s="21" customFormat="1" ht="15" customHeight="1" x14ac:dyDescent="0.2">
      <c r="A60" s="20"/>
      <c r="B60" s="76" t="s">
        <v>77</v>
      </c>
      <c r="C60" s="75"/>
      <c r="D60" s="75"/>
      <c r="E60" s="75"/>
      <c r="F60" s="75"/>
      <c r="G60" s="7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5"/>
      <c r="W60" s="75"/>
      <c r="X60" s="55"/>
      <c r="Y60" s="55"/>
    </row>
    <row r="61" spans="1:25" s="49" customFormat="1" ht="30" customHeight="1" x14ac:dyDescent="0.2">
      <c r="A61" s="51"/>
      <c r="B61" s="87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9,320 public school students reported to have been harassed or bullied on the basis of disability, 134 (1.4%) were American Indian or Alaska Native, 4,309 (46.2%) were students with disabilities served under the Individuals with Disabilities Education Act (IDEA), and 306 (3.3%) were students with disabilities served solely under Section 504 of the Rehabilitation Act of 1973.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</row>
    <row r="62" spans="1:25" s="21" customFormat="1" ht="15" customHeight="1" x14ac:dyDescent="0.2">
      <c r="A62" s="20"/>
      <c r="B62" s="88" t="s">
        <v>73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55"/>
      <c r="Y62" s="55"/>
    </row>
    <row r="63" spans="1:25" s="49" customFormat="1" ht="14.1" customHeight="1" x14ac:dyDescent="0.2">
      <c r="B63" s="88" t="s">
        <v>74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48"/>
      <c r="Y63" s="47"/>
    </row>
    <row r="64" spans="1:25" s="49" customFormat="1" ht="15" customHeight="1" x14ac:dyDescent="0.2">
      <c r="A64" s="5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5"/>
      <c r="W64" s="6"/>
      <c r="X64" s="48"/>
      <c r="Y64" s="48"/>
    </row>
    <row r="65" spans="3:6" ht="15" customHeight="1" x14ac:dyDescent="0.2">
      <c r="C65" s="78" t="str">
        <f>IF(ISTEXT(C7),LEFT(C7,3),TEXT(C7,"#,##0"))</f>
        <v>9,320</v>
      </c>
      <c r="D65" s="78" t="str">
        <f>IF(ISTEXT(T7),LEFT(T7,3),TEXT(T7,"#,##0"))</f>
        <v>306</v>
      </c>
      <c r="F65" s="78" t="str">
        <f>IF(ISTEXT(R7),LEFT(R7,3),TEXT(R7,"#,##0"))</f>
        <v>4,309</v>
      </c>
    </row>
  </sheetData>
  <sortState ref="A8:Y58">
    <sortCondition ref="B8:B58"/>
  </sortState>
  <mergeCells count="18">
    <mergeCell ref="B63:W63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Y61"/>
    <mergeCell ref="B62:W62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5"/>
  <sheetViews>
    <sheetView showGridLines="0" zoomScale="80" zoomScaleNormal="80" workbookViewId="0"/>
  </sheetViews>
  <sheetFormatPr defaultColWidth="12.1640625" defaultRowHeight="15" customHeight="1" x14ac:dyDescent="0.2"/>
  <cols>
    <col min="1" max="1" width="3.1640625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57" t="s">
        <v>71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5" s="1" customFormat="1" ht="15" customHeight="1" thickBot="1" x14ac:dyDescent="0.3">
      <c r="A3" s="79">
        <f>C7-T7</f>
        <v>6022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98" t="s">
        <v>0</v>
      </c>
      <c r="C4" s="100" t="s">
        <v>11</v>
      </c>
      <c r="D4" s="80" t="s">
        <v>75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12</v>
      </c>
      <c r="S4" s="84"/>
      <c r="T4" s="83" t="s">
        <v>13</v>
      </c>
      <c r="U4" s="84"/>
      <c r="V4" s="83" t="s">
        <v>14</v>
      </c>
      <c r="W4" s="84"/>
      <c r="X4" s="89" t="s">
        <v>18</v>
      </c>
      <c r="Y4" s="91" t="s">
        <v>15</v>
      </c>
    </row>
    <row r="5" spans="1:25" s="11" customFormat="1" ht="24.95" customHeight="1" x14ac:dyDescent="0.2">
      <c r="A5" s="10"/>
      <c r="B5" s="99"/>
      <c r="C5" s="10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5"/>
      <c r="S5" s="86"/>
      <c r="T5" s="85"/>
      <c r="U5" s="86"/>
      <c r="V5" s="85"/>
      <c r="W5" s="86"/>
      <c r="X5" s="90"/>
      <c r="Y5" s="92"/>
    </row>
    <row r="6" spans="1:25" s="11" customFormat="1" ht="15" customHeight="1" thickBot="1" x14ac:dyDescent="0.25">
      <c r="A6" s="10"/>
      <c r="B6" s="12"/>
      <c r="C6" s="50"/>
      <c r="D6" s="13" t="s">
        <v>8</v>
      </c>
      <c r="E6" s="14" t="s">
        <v>16</v>
      </c>
      <c r="F6" s="15" t="s">
        <v>8</v>
      </c>
      <c r="G6" s="14" t="s">
        <v>16</v>
      </c>
      <c r="H6" s="15" t="s">
        <v>8</v>
      </c>
      <c r="I6" s="14" t="s">
        <v>16</v>
      </c>
      <c r="J6" s="15" t="s">
        <v>8</v>
      </c>
      <c r="K6" s="14" t="s">
        <v>16</v>
      </c>
      <c r="L6" s="15" t="s">
        <v>8</v>
      </c>
      <c r="M6" s="14" t="s">
        <v>16</v>
      </c>
      <c r="N6" s="15" t="s">
        <v>8</v>
      </c>
      <c r="O6" s="14" t="s">
        <v>16</v>
      </c>
      <c r="P6" s="15" t="s">
        <v>8</v>
      </c>
      <c r="Q6" s="16" t="s">
        <v>16</v>
      </c>
      <c r="R6" s="13" t="s">
        <v>8</v>
      </c>
      <c r="S6" s="17" t="s">
        <v>76</v>
      </c>
      <c r="T6" s="13" t="s">
        <v>8</v>
      </c>
      <c r="U6" s="17" t="s">
        <v>76</v>
      </c>
      <c r="V6" s="15" t="s">
        <v>8</v>
      </c>
      <c r="W6" s="17" t="s">
        <v>9</v>
      </c>
      <c r="X6" s="18"/>
      <c r="Y6" s="19"/>
    </row>
    <row r="7" spans="1:25" s="21" customFormat="1" ht="15" customHeight="1" x14ac:dyDescent="0.2">
      <c r="A7" s="20" t="s">
        <v>17</v>
      </c>
      <c r="B7" s="58" t="s">
        <v>10</v>
      </c>
      <c r="C7" s="60">
        <f>D7+F7+H7+J7+L7+N7+P7</f>
        <v>6234</v>
      </c>
      <c r="D7" s="60">
        <v>87</v>
      </c>
      <c r="E7" s="61">
        <v>1.3956</v>
      </c>
      <c r="F7" s="62">
        <v>129</v>
      </c>
      <c r="G7" s="61">
        <v>2.0693000000000001</v>
      </c>
      <c r="H7" s="62">
        <v>898</v>
      </c>
      <c r="I7" s="61">
        <v>14.4049</v>
      </c>
      <c r="J7" s="62">
        <v>970</v>
      </c>
      <c r="K7" s="61">
        <v>15.559799999999999</v>
      </c>
      <c r="L7" s="62">
        <v>3932</v>
      </c>
      <c r="M7" s="61">
        <v>63.073500000000003</v>
      </c>
      <c r="N7" s="63">
        <v>25</v>
      </c>
      <c r="O7" s="61">
        <v>0.40100000000000002</v>
      </c>
      <c r="P7" s="64">
        <v>193</v>
      </c>
      <c r="Q7" s="65">
        <v>3.0958999999999999</v>
      </c>
      <c r="R7" s="66">
        <v>3073</v>
      </c>
      <c r="S7" s="65">
        <v>49.293999999999997</v>
      </c>
      <c r="T7" s="66">
        <v>212</v>
      </c>
      <c r="U7" s="67">
        <v>3.4007000000000001</v>
      </c>
      <c r="V7" s="66">
        <v>372</v>
      </c>
      <c r="W7" s="67">
        <v>5.9672999999999998</v>
      </c>
      <c r="X7" s="68">
        <v>96360</v>
      </c>
      <c r="Y7" s="69">
        <v>99.600999999999999</v>
      </c>
    </row>
    <row r="8" spans="1:25" s="21" customFormat="1" ht="15" customHeight="1" x14ac:dyDescent="0.2">
      <c r="A8" s="20" t="s">
        <v>17</v>
      </c>
      <c r="B8" s="22" t="s">
        <v>20</v>
      </c>
      <c r="C8" s="23">
        <f t="shared" ref="C8:C58" si="0">D8+F8+H8+J8+L8+N8+P8</f>
        <v>52</v>
      </c>
      <c r="D8" s="24">
        <v>1</v>
      </c>
      <c r="E8" s="25">
        <v>1.9231</v>
      </c>
      <c r="F8" s="26">
        <v>0</v>
      </c>
      <c r="G8" s="25">
        <v>0</v>
      </c>
      <c r="H8" s="32">
        <v>0</v>
      </c>
      <c r="I8" s="25">
        <v>0</v>
      </c>
      <c r="J8" s="26">
        <v>24</v>
      </c>
      <c r="K8" s="25">
        <v>46.153799999999997</v>
      </c>
      <c r="L8" s="26">
        <v>26</v>
      </c>
      <c r="M8" s="25">
        <v>50</v>
      </c>
      <c r="N8" s="26">
        <v>0</v>
      </c>
      <c r="O8" s="25">
        <v>0</v>
      </c>
      <c r="P8" s="34">
        <v>1</v>
      </c>
      <c r="Q8" s="28">
        <v>1.9231</v>
      </c>
      <c r="R8" s="24">
        <v>26</v>
      </c>
      <c r="S8" s="28">
        <v>50</v>
      </c>
      <c r="T8" s="33">
        <v>0</v>
      </c>
      <c r="U8" s="29">
        <v>0</v>
      </c>
      <c r="V8" s="33">
        <v>0</v>
      </c>
      <c r="W8" s="29">
        <v>0</v>
      </c>
      <c r="X8" s="30">
        <v>1400</v>
      </c>
      <c r="Y8" s="31">
        <v>100</v>
      </c>
    </row>
    <row r="9" spans="1:25" s="21" customFormat="1" ht="15" customHeight="1" x14ac:dyDescent="0.2">
      <c r="A9" s="20" t="s">
        <v>17</v>
      </c>
      <c r="B9" s="70" t="s">
        <v>19</v>
      </c>
      <c r="C9" s="59">
        <f t="shared" si="0"/>
        <v>2</v>
      </c>
      <c r="D9" s="60">
        <v>1</v>
      </c>
      <c r="E9" s="61">
        <v>50</v>
      </c>
      <c r="F9" s="62">
        <v>0</v>
      </c>
      <c r="G9" s="61">
        <v>0</v>
      </c>
      <c r="H9" s="62">
        <v>0</v>
      </c>
      <c r="I9" s="61">
        <v>0</v>
      </c>
      <c r="J9" s="63">
        <v>0</v>
      </c>
      <c r="K9" s="61">
        <v>0</v>
      </c>
      <c r="L9" s="63">
        <v>1</v>
      </c>
      <c r="M9" s="61">
        <v>50</v>
      </c>
      <c r="N9" s="62">
        <v>0</v>
      </c>
      <c r="O9" s="61">
        <v>0</v>
      </c>
      <c r="P9" s="71">
        <v>0</v>
      </c>
      <c r="Q9" s="65">
        <v>0</v>
      </c>
      <c r="R9" s="72">
        <v>1</v>
      </c>
      <c r="S9" s="65">
        <v>50</v>
      </c>
      <c r="T9" s="72">
        <v>0</v>
      </c>
      <c r="U9" s="67">
        <v>0</v>
      </c>
      <c r="V9" s="72">
        <v>0</v>
      </c>
      <c r="W9" s="67">
        <v>0</v>
      </c>
      <c r="X9" s="68">
        <v>503</v>
      </c>
      <c r="Y9" s="69">
        <v>100</v>
      </c>
    </row>
    <row r="10" spans="1:25" s="21" customFormat="1" ht="15" customHeight="1" x14ac:dyDescent="0.2">
      <c r="A10" s="20" t="s">
        <v>17</v>
      </c>
      <c r="B10" s="22" t="s">
        <v>22</v>
      </c>
      <c r="C10" s="23">
        <f t="shared" si="0"/>
        <v>110</v>
      </c>
      <c r="D10" s="33">
        <v>2</v>
      </c>
      <c r="E10" s="25">
        <v>1.8182</v>
      </c>
      <c r="F10" s="26">
        <v>1</v>
      </c>
      <c r="G10" s="25">
        <v>0.90910000000000002</v>
      </c>
      <c r="H10" s="32">
        <v>43</v>
      </c>
      <c r="I10" s="25">
        <v>39.090899999999998</v>
      </c>
      <c r="J10" s="26">
        <v>8</v>
      </c>
      <c r="K10" s="25">
        <v>7.2727000000000004</v>
      </c>
      <c r="L10" s="32">
        <v>56</v>
      </c>
      <c r="M10" s="25">
        <v>50.909100000000002</v>
      </c>
      <c r="N10" s="32">
        <v>0</v>
      </c>
      <c r="O10" s="25">
        <v>0</v>
      </c>
      <c r="P10" s="27">
        <v>0</v>
      </c>
      <c r="Q10" s="28">
        <v>0</v>
      </c>
      <c r="R10" s="33">
        <v>32</v>
      </c>
      <c r="S10" s="28">
        <v>29.091000000000001</v>
      </c>
      <c r="T10" s="33">
        <v>2</v>
      </c>
      <c r="U10" s="29">
        <v>1.8182</v>
      </c>
      <c r="V10" s="33">
        <v>2</v>
      </c>
      <c r="W10" s="29">
        <v>1.8182</v>
      </c>
      <c r="X10" s="30">
        <v>1977</v>
      </c>
      <c r="Y10" s="31">
        <v>99.697000000000003</v>
      </c>
    </row>
    <row r="11" spans="1:25" s="21" customFormat="1" ht="15" customHeight="1" x14ac:dyDescent="0.2">
      <c r="A11" s="20" t="s">
        <v>17</v>
      </c>
      <c r="B11" s="70" t="s">
        <v>21</v>
      </c>
      <c r="C11" s="59">
        <f t="shared" si="0"/>
        <v>68</v>
      </c>
      <c r="D11" s="60">
        <v>1</v>
      </c>
      <c r="E11" s="61">
        <v>1.4705999999999999</v>
      </c>
      <c r="F11" s="63">
        <v>0</v>
      </c>
      <c r="G11" s="61">
        <v>0</v>
      </c>
      <c r="H11" s="62">
        <v>2</v>
      </c>
      <c r="I11" s="61">
        <v>2.9411999999999998</v>
      </c>
      <c r="J11" s="62">
        <v>17</v>
      </c>
      <c r="K11" s="61">
        <v>25</v>
      </c>
      <c r="L11" s="62">
        <v>47</v>
      </c>
      <c r="M11" s="61">
        <v>69.117599999999996</v>
      </c>
      <c r="N11" s="62">
        <v>0</v>
      </c>
      <c r="O11" s="61">
        <v>0</v>
      </c>
      <c r="P11" s="71">
        <v>1</v>
      </c>
      <c r="Q11" s="65">
        <v>1.4705999999999999</v>
      </c>
      <c r="R11" s="72">
        <v>37</v>
      </c>
      <c r="S11" s="65">
        <v>54.411999999999999</v>
      </c>
      <c r="T11" s="60">
        <v>11</v>
      </c>
      <c r="U11" s="67">
        <v>16.176500000000001</v>
      </c>
      <c r="V11" s="60">
        <v>3</v>
      </c>
      <c r="W11" s="67">
        <v>4.4118000000000004</v>
      </c>
      <c r="X11" s="68">
        <v>1092</v>
      </c>
      <c r="Y11" s="69">
        <v>99.816999999999993</v>
      </c>
    </row>
    <row r="12" spans="1:25" s="21" customFormat="1" ht="15" customHeight="1" x14ac:dyDescent="0.2">
      <c r="A12" s="20" t="s">
        <v>17</v>
      </c>
      <c r="B12" s="22" t="s">
        <v>23</v>
      </c>
      <c r="C12" s="23">
        <f t="shared" si="0"/>
        <v>585</v>
      </c>
      <c r="D12" s="24">
        <v>4</v>
      </c>
      <c r="E12" s="25">
        <v>0.68379999999999996</v>
      </c>
      <c r="F12" s="32">
        <v>38</v>
      </c>
      <c r="G12" s="25">
        <v>6.4957000000000003</v>
      </c>
      <c r="H12" s="26">
        <v>287</v>
      </c>
      <c r="I12" s="25">
        <v>49.059800000000003</v>
      </c>
      <c r="J12" s="26">
        <v>64</v>
      </c>
      <c r="K12" s="25">
        <v>10.940200000000001</v>
      </c>
      <c r="L12" s="26">
        <v>165</v>
      </c>
      <c r="M12" s="25">
        <v>28.205100000000002</v>
      </c>
      <c r="N12" s="32">
        <v>4</v>
      </c>
      <c r="O12" s="25">
        <v>0.68379999999999996</v>
      </c>
      <c r="P12" s="34">
        <v>23</v>
      </c>
      <c r="Q12" s="28">
        <v>3.9316</v>
      </c>
      <c r="R12" s="33">
        <v>222</v>
      </c>
      <c r="S12" s="28">
        <v>37.948999999999998</v>
      </c>
      <c r="T12" s="24">
        <v>22</v>
      </c>
      <c r="U12" s="29">
        <v>3.7606999999999999</v>
      </c>
      <c r="V12" s="24">
        <v>151</v>
      </c>
      <c r="W12" s="29">
        <v>25.812000000000001</v>
      </c>
      <c r="X12" s="30">
        <v>10138</v>
      </c>
      <c r="Y12" s="31">
        <v>99.644999999999996</v>
      </c>
    </row>
    <row r="13" spans="1:25" s="21" customFormat="1" ht="15" customHeight="1" x14ac:dyDescent="0.2">
      <c r="A13" s="20" t="s">
        <v>17</v>
      </c>
      <c r="B13" s="70" t="s">
        <v>24</v>
      </c>
      <c r="C13" s="59">
        <f t="shared" si="0"/>
        <v>43</v>
      </c>
      <c r="D13" s="60">
        <v>0</v>
      </c>
      <c r="E13" s="61">
        <v>0</v>
      </c>
      <c r="F13" s="63">
        <v>0</v>
      </c>
      <c r="G13" s="61">
        <v>0</v>
      </c>
      <c r="H13" s="62">
        <v>3</v>
      </c>
      <c r="I13" s="61">
        <v>6.9767000000000001</v>
      </c>
      <c r="J13" s="63">
        <v>1</v>
      </c>
      <c r="K13" s="61">
        <v>2.3256000000000001</v>
      </c>
      <c r="L13" s="62">
        <v>36</v>
      </c>
      <c r="M13" s="61">
        <v>83.7209</v>
      </c>
      <c r="N13" s="62">
        <v>0</v>
      </c>
      <c r="O13" s="61">
        <v>0</v>
      </c>
      <c r="P13" s="64">
        <v>3</v>
      </c>
      <c r="Q13" s="65">
        <v>6.9767000000000001</v>
      </c>
      <c r="R13" s="60">
        <v>28</v>
      </c>
      <c r="S13" s="65">
        <v>65.116</v>
      </c>
      <c r="T13" s="72">
        <v>6</v>
      </c>
      <c r="U13" s="67">
        <v>13.9535</v>
      </c>
      <c r="V13" s="72">
        <v>3</v>
      </c>
      <c r="W13" s="67">
        <v>6.9767000000000001</v>
      </c>
      <c r="X13" s="68">
        <v>1868</v>
      </c>
      <c r="Y13" s="69">
        <v>89.614999999999995</v>
      </c>
    </row>
    <row r="14" spans="1:25" s="21" customFormat="1" ht="15" customHeight="1" x14ac:dyDescent="0.2">
      <c r="A14" s="20" t="s">
        <v>17</v>
      </c>
      <c r="B14" s="22" t="s">
        <v>25</v>
      </c>
      <c r="C14" s="35">
        <f t="shared" si="0"/>
        <v>59</v>
      </c>
      <c r="D14" s="24">
        <v>0</v>
      </c>
      <c r="E14" s="25">
        <v>0</v>
      </c>
      <c r="F14" s="26">
        <v>2</v>
      </c>
      <c r="G14" s="25">
        <v>3.3898000000000001</v>
      </c>
      <c r="H14" s="32">
        <v>12</v>
      </c>
      <c r="I14" s="25">
        <v>20.338999999999999</v>
      </c>
      <c r="J14" s="32">
        <v>4</v>
      </c>
      <c r="K14" s="25">
        <v>6.7797000000000001</v>
      </c>
      <c r="L14" s="32">
        <v>40</v>
      </c>
      <c r="M14" s="25">
        <v>67.796599999999998</v>
      </c>
      <c r="N14" s="26">
        <v>0</v>
      </c>
      <c r="O14" s="25">
        <v>0</v>
      </c>
      <c r="P14" s="27">
        <v>1</v>
      </c>
      <c r="Q14" s="28">
        <v>1.6949000000000001</v>
      </c>
      <c r="R14" s="33">
        <v>30</v>
      </c>
      <c r="S14" s="28">
        <v>50.847000000000001</v>
      </c>
      <c r="T14" s="24">
        <v>7</v>
      </c>
      <c r="U14" s="29">
        <v>11.8644</v>
      </c>
      <c r="V14" s="24">
        <v>4</v>
      </c>
      <c r="W14" s="29">
        <v>6.7797000000000001</v>
      </c>
      <c r="X14" s="30">
        <v>1238</v>
      </c>
      <c r="Y14" s="31">
        <v>100</v>
      </c>
    </row>
    <row r="15" spans="1:25" s="21" customFormat="1" ht="15" customHeight="1" x14ac:dyDescent="0.2">
      <c r="A15" s="20" t="s">
        <v>17</v>
      </c>
      <c r="B15" s="70" t="s">
        <v>27</v>
      </c>
      <c r="C15" s="73">
        <f t="shared" si="0"/>
        <v>30</v>
      </c>
      <c r="D15" s="60">
        <v>0</v>
      </c>
      <c r="E15" s="61">
        <v>0</v>
      </c>
      <c r="F15" s="62">
        <v>0</v>
      </c>
      <c r="G15" s="61">
        <v>0</v>
      </c>
      <c r="H15" s="62">
        <v>3</v>
      </c>
      <c r="I15" s="61">
        <v>10</v>
      </c>
      <c r="J15" s="63">
        <v>8</v>
      </c>
      <c r="K15" s="61">
        <v>26.666699999999999</v>
      </c>
      <c r="L15" s="62">
        <v>17</v>
      </c>
      <c r="M15" s="61">
        <v>56.666699999999999</v>
      </c>
      <c r="N15" s="63">
        <v>0</v>
      </c>
      <c r="O15" s="61">
        <v>0</v>
      </c>
      <c r="P15" s="64">
        <v>2</v>
      </c>
      <c r="Q15" s="65">
        <v>6.6666999999999996</v>
      </c>
      <c r="R15" s="72">
        <v>21</v>
      </c>
      <c r="S15" s="65">
        <v>70</v>
      </c>
      <c r="T15" s="60">
        <v>0</v>
      </c>
      <c r="U15" s="67">
        <v>0</v>
      </c>
      <c r="V15" s="60">
        <v>1</v>
      </c>
      <c r="W15" s="67">
        <v>3.3332999999999999</v>
      </c>
      <c r="X15" s="68">
        <v>235</v>
      </c>
      <c r="Y15" s="69">
        <v>100</v>
      </c>
    </row>
    <row r="16" spans="1:25" s="21" customFormat="1" ht="15" customHeight="1" x14ac:dyDescent="0.2">
      <c r="A16" s="20" t="s">
        <v>17</v>
      </c>
      <c r="B16" s="22" t="s">
        <v>26</v>
      </c>
      <c r="C16" s="35">
        <f t="shared" si="0"/>
        <v>10</v>
      </c>
      <c r="D16" s="33">
        <v>0</v>
      </c>
      <c r="E16" s="25">
        <v>0</v>
      </c>
      <c r="F16" s="32">
        <v>0</v>
      </c>
      <c r="G16" s="25">
        <v>0</v>
      </c>
      <c r="H16" s="26">
        <v>1</v>
      </c>
      <c r="I16" s="25">
        <v>10</v>
      </c>
      <c r="J16" s="32">
        <v>9</v>
      </c>
      <c r="K16" s="25">
        <v>90</v>
      </c>
      <c r="L16" s="26">
        <v>0</v>
      </c>
      <c r="M16" s="25">
        <v>0</v>
      </c>
      <c r="N16" s="32">
        <v>0</v>
      </c>
      <c r="O16" s="25">
        <v>0</v>
      </c>
      <c r="P16" s="27">
        <v>0</v>
      </c>
      <c r="Q16" s="28">
        <v>0</v>
      </c>
      <c r="R16" s="24">
        <v>11</v>
      </c>
      <c r="S16" s="28">
        <v>110</v>
      </c>
      <c r="T16" s="24">
        <v>0</v>
      </c>
      <c r="U16" s="29">
        <v>0</v>
      </c>
      <c r="V16" s="24">
        <v>1</v>
      </c>
      <c r="W16" s="29">
        <v>10</v>
      </c>
      <c r="X16" s="30">
        <v>221</v>
      </c>
      <c r="Y16" s="31">
        <v>100</v>
      </c>
    </row>
    <row r="17" spans="1:25" s="21" customFormat="1" ht="15" customHeight="1" x14ac:dyDescent="0.2">
      <c r="A17" s="20" t="s">
        <v>17</v>
      </c>
      <c r="B17" s="70" t="s">
        <v>28</v>
      </c>
      <c r="C17" s="59">
        <f t="shared" si="0"/>
        <v>6</v>
      </c>
      <c r="D17" s="60">
        <v>0</v>
      </c>
      <c r="E17" s="61">
        <v>0</v>
      </c>
      <c r="F17" s="63">
        <v>0</v>
      </c>
      <c r="G17" s="61">
        <v>0</v>
      </c>
      <c r="H17" s="62">
        <v>1</v>
      </c>
      <c r="I17" s="61">
        <v>16.666699999999999</v>
      </c>
      <c r="J17" s="63">
        <v>1</v>
      </c>
      <c r="K17" s="61">
        <v>16.666699999999999</v>
      </c>
      <c r="L17" s="63">
        <v>4</v>
      </c>
      <c r="M17" s="61">
        <v>66.666700000000006</v>
      </c>
      <c r="N17" s="63">
        <v>0</v>
      </c>
      <c r="O17" s="61">
        <v>0</v>
      </c>
      <c r="P17" s="71">
        <v>0</v>
      </c>
      <c r="Q17" s="65">
        <v>0</v>
      </c>
      <c r="R17" s="60">
        <v>3</v>
      </c>
      <c r="S17" s="65">
        <v>50</v>
      </c>
      <c r="T17" s="60">
        <v>2</v>
      </c>
      <c r="U17" s="67">
        <v>33.333300000000001</v>
      </c>
      <c r="V17" s="60">
        <v>0</v>
      </c>
      <c r="W17" s="67">
        <v>0</v>
      </c>
      <c r="X17" s="68">
        <v>3952</v>
      </c>
      <c r="Y17" s="69">
        <v>100</v>
      </c>
    </row>
    <row r="18" spans="1:25" s="21" customFormat="1" ht="15" customHeight="1" x14ac:dyDescent="0.2">
      <c r="A18" s="20" t="s">
        <v>17</v>
      </c>
      <c r="B18" s="22" t="s">
        <v>29</v>
      </c>
      <c r="C18" s="23">
        <f t="shared" si="0"/>
        <v>84</v>
      </c>
      <c r="D18" s="33">
        <v>0</v>
      </c>
      <c r="E18" s="25">
        <v>0</v>
      </c>
      <c r="F18" s="26">
        <v>0</v>
      </c>
      <c r="G18" s="25">
        <v>0</v>
      </c>
      <c r="H18" s="26">
        <v>4</v>
      </c>
      <c r="I18" s="25">
        <v>4.7618999999999998</v>
      </c>
      <c r="J18" s="26">
        <v>36</v>
      </c>
      <c r="K18" s="25">
        <v>42.857100000000003</v>
      </c>
      <c r="L18" s="26">
        <v>42</v>
      </c>
      <c r="M18" s="25">
        <v>50</v>
      </c>
      <c r="N18" s="26">
        <v>0</v>
      </c>
      <c r="O18" s="25">
        <v>0</v>
      </c>
      <c r="P18" s="27">
        <v>2</v>
      </c>
      <c r="Q18" s="28">
        <v>2.3809999999999998</v>
      </c>
      <c r="R18" s="33">
        <v>56</v>
      </c>
      <c r="S18" s="28">
        <v>66.667000000000002</v>
      </c>
      <c r="T18" s="24">
        <v>1</v>
      </c>
      <c r="U18" s="29">
        <v>1.1904999999999999</v>
      </c>
      <c r="V18" s="24">
        <v>3</v>
      </c>
      <c r="W18" s="29">
        <v>3.5714000000000001</v>
      </c>
      <c r="X18" s="30">
        <v>2407</v>
      </c>
      <c r="Y18" s="31">
        <v>100</v>
      </c>
    </row>
    <row r="19" spans="1:25" s="21" customFormat="1" ht="15" customHeight="1" x14ac:dyDescent="0.2">
      <c r="A19" s="20" t="s">
        <v>17</v>
      </c>
      <c r="B19" s="70" t="s">
        <v>30</v>
      </c>
      <c r="C19" s="59">
        <f t="shared" si="0"/>
        <v>31</v>
      </c>
      <c r="D19" s="60">
        <v>0</v>
      </c>
      <c r="E19" s="61">
        <v>0</v>
      </c>
      <c r="F19" s="62">
        <v>6</v>
      </c>
      <c r="G19" s="61">
        <v>19.354800000000001</v>
      </c>
      <c r="H19" s="62">
        <v>1</v>
      </c>
      <c r="I19" s="61">
        <v>3.2258</v>
      </c>
      <c r="J19" s="62">
        <v>1</v>
      </c>
      <c r="K19" s="61">
        <v>3.2258</v>
      </c>
      <c r="L19" s="62">
        <v>7</v>
      </c>
      <c r="M19" s="61">
        <v>22.5806</v>
      </c>
      <c r="N19" s="62">
        <v>12</v>
      </c>
      <c r="O19" s="61">
        <v>38.709699999999998</v>
      </c>
      <c r="P19" s="64">
        <v>4</v>
      </c>
      <c r="Q19" s="65">
        <v>12.9032</v>
      </c>
      <c r="R19" s="60">
        <v>22</v>
      </c>
      <c r="S19" s="65">
        <v>70.968000000000004</v>
      </c>
      <c r="T19" s="60">
        <v>1</v>
      </c>
      <c r="U19" s="67">
        <v>3.2258</v>
      </c>
      <c r="V19" s="60">
        <v>7</v>
      </c>
      <c r="W19" s="67">
        <v>22.5806</v>
      </c>
      <c r="X19" s="68">
        <v>290</v>
      </c>
      <c r="Y19" s="69">
        <v>100</v>
      </c>
    </row>
    <row r="20" spans="1:25" s="21" customFormat="1" ht="15" customHeight="1" x14ac:dyDescent="0.2">
      <c r="A20" s="20" t="s">
        <v>17</v>
      </c>
      <c r="B20" s="22" t="s">
        <v>32</v>
      </c>
      <c r="C20" s="35">
        <f t="shared" si="0"/>
        <v>35</v>
      </c>
      <c r="D20" s="33">
        <v>0</v>
      </c>
      <c r="E20" s="25">
        <v>0</v>
      </c>
      <c r="F20" s="32">
        <v>1</v>
      </c>
      <c r="G20" s="25">
        <v>2.8571</v>
      </c>
      <c r="H20" s="26">
        <v>4</v>
      </c>
      <c r="I20" s="25">
        <v>11.428599999999999</v>
      </c>
      <c r="J20" s="32">
        <v>2</v>
      </c>
      <c r="K20" s="25">
        <v>5.7142999999999997</v>
      </c>
      <c r="L20" s="32">
        <v>27</v>
      </c>
      <c r="M20" s="25">
        <v>77.142899999999997</v>
      </c>
      <c r="N20" s="32">
        <v>0</v>
      </c>
      <c r="O20" s="25">
        <v>0</v>
      </c>
      <c r="P20" s="27">
        <v>1</v>
      </c>
      <c r="Q20" s="28">
        <v>2.8571</v>
      </c>
      <c r="R20" s="33">
        <v>13</v>
      </c>
      <c r="S20" s="28">
        <v>37.143000000000001</v>
      </c>
      <c r="T20" s="24">
        <v>2</v>
      </c>
      <c r="U20" s="29">
        <v>5.7142999999999997</v>
      </c>
      <c r="V20" s="24">
        <v>1</v>
      </c>
      <c r="W20" s="29">
        <v>2.8571</v>
      </c>
      <c r="X20" s="30">
        <v>720</v>
      </c>
      <c r="Y20" s="31">
        <v>100</v>
      </c>
    </row>
    <row r="21" spans="1:25" s="21" customFormat="1" ht="15" customHeight="1" x14ac:dyDescent="0.2">
      <c r="A21" s="20" t="s">
        <v>17</v>
      </c>
      <c r="B21" s="70" t="s">
        <v>33</v>
      </c>
      <c r="C21" s="59">
        <f t="shared" si="0"/>
        <v>349</v>
      </c>
      <c r="D21" s="72">
        <v>0</v>
      </c>
      <c r="E21" s="61">
        <v>0</v>
      </c>
      <c r="F21" s="62">
        <v>3</v>
      </c>
      <c r="G21" s="61">
        <v>0.85960000000000003</v>
      </c>
      <c r="H21" s="63">
        <v>50</v>
      </c>
      <c r="I21" s="61">
        <v>14.326599999999999</v>
      </c>
      <c r="J21" s="62">
        <v>49</v>
      </c>
      <c r="K21" s="61">
        <v>14.040100000000001</v>
      </c>
      <c r="L21" s="62">
        <v>232</v>
      </c>
      <c r="M21" s="61">
        <v>66.4756</v>
      </c>
      <c r="N21" s="62">
        <v>1</v>
      </c>
      <c r="O21" s="61">
        <v>0.28649999999999998</v>
      </c>
      <c r="P21" s="71">
        <v>14</v>
      </c>
      <c r="Q21" s="65">
        <v>4.0114999999999998</v>
      </c>
      <c r="R21" s="60">
        <v>154</v>
      </c>
      <c r="S21" s="65">
        <v>44.125999999999998</v>
      </c>
      <c r="T21" s="72">
        <v>6</v>
      </c>
      <c r="U21" s="67">
        <v>1.7192000000000001</v>
      </c>
      <c r="V21" s="72">
        <v>7</v>
      </c>
      <c r="W21" s="67">
        <v>2.0057</v>
      </c>
      <c r="X21" s="68">
        <v>4081</v>
      </c>
      <c r="Y21" s="69">
        <v>99.706000000000003</v>
      </c>
    </row>
    <row r="22" spans="1:25" s="21" customFormat="1" ht="15" customHeight="1" x14ac:dyDescent="0.2">
      <c r="A22" s="20" t="s">
        <v>17</v>
      </c>
      <c r="B22" s="22" t="s">
        <v>34</v>
      </c>
      <c r="C22" s="23">
        <f t="shared" si="0"/>
        <v>104</v>
      </c>
      <c r="D22" s="24">
        <v>0</v>
      </c>
      <c r="E22" s="25">
        <v>0</v>
      </c>
      <c r="F22" s="32">
        <v>1</v>
      </c>
      <c r="G22" s="25">
        <v>0.96150000000000002</v>
      </c>
      <c r="H22" s="32">
        <v>7</v>
      </c>
      <c r="I22" s="25">
        <v>6.7308000000000003</v>
      </c>
      <c r="J22" s="26">
        <v>23</v>
      </c>
      <c r="K22" s="25">
        <v>22.115400000000001</v>
      </c>
      <c r="L22" s="26">
        <v>67</v>
      </c>
      <c r="M22" s="25">
        <v>64.423100000000005</v>
      </c>
      <c r="N22" s="26">
        <v>0</v>
      </c>
      <c r="O22" s="25">
        <v>0</v>
      </c>
      <c r="P22" s="34">
        <v>6</v>
      </c>
      <c r="Q22" s="28">
        <v>5.7691999999999997</v>
      </c>
      <c r="R22" s="33">
        <v>54</v>
      </c>
      <c r="S22" s="28">
        <v>51.923000000000002</v>
      </c>
      <c r="T22" s="33">
        <v>1</v>
      </c>
      <c r="U22" s="29">
        <v>0.96150000000000002</v>
      </c>
      <c r="V22" s="33">
        <v>4</v>
      </c>
      <c r="W22" s="29">
        <v>3.8462000000000001</v>
      </c>
      <c r="X22" s="30">
        <v>1879</v>
      </c>
      <c r="Y22" s="31">
        <v>100</v>
      </c>
    </row>
    <row r="23" spans="1:25" s="21" customFormat="1" ht="15" customHeight="1" x14ac:dyDescent="0.2">
      <c r="A23" s="20" t="s">
        <v>17</v>
      </c>
      <c r="B23" s="70" t="s">
        <v>31</v>
      </c>
      <c r="C23" s="59">
        <f t="shared" si="0"/>
        <v>113</v>
      </c>
      <c r="D23" s="60">
        <v>1</v>
      </c>
      <c r="E23" s="61">
        <v>0.88500000000000001</v>
      </c>
      <c r="F23" s="62">
        <v>0</v>
      </c>
      <c r="G23" s="61">
        <v>0</v>
      </c>
      <c r="H23" s="62">
        <v>3</v>
      </c>
      <c r="I23" s="61">
        <v>2.6549</v>
      </c>
      <c r="J23" s="62">
        <v>4</v>
      </c>
      <c r="K23" s="61">
        <v>3.5398000000000001</v>
      </c>
      <c r="L23" s="62">
        <v>103</v>
      </c>
      <c r="M23" s="61">
        <v>91.150400000000005</v>
      </c>
      <c r="N23" s="62">
        <v>0</v>
      </c>
      <c r="O23" s="61">
        <v>0</v>
      </c>
      <c r="P23" s="71">
        <v>2</v>
      </c>
      <c r="Q23" s="65">
        <v>1.7699</v>
      </c>
      <c r="R23" s="72">
        <v>39</v>
      </c>
      <c r="S23" s="65">
        <v>34.512999999999998</v>
      </c>
      <c r="T23" s="60">
        <v>4</v>
      </c>
      <c r="U23" s="67">
        <v>3.5398000000000001</v>
      </c>
      <c r="V23" s="60">
        <v>2</v>
      </c>
      <c r="W23" s="67">
        <v>1.7699</v>
      </c>
      <c r="X23" s="68">
        <v>1365</v>
      </c>
      <c r="Y23" s="69">
        <v>100</v>
      </c>
    </row>
    <row r="24" spans="1:25" s="21" customFormat="1" ht="15" customHeight="1" x14ac:dyDescent="0.2">
      <c r="A24" s="20" t="s">
        <v>17</v>
      </c>
      <c r="B24" s="22" t="s">
        <v>35</v>
      </c>
      <c r="C24" s="23">
        <f t="shared" si="0"/>
        <v>72</v>
      </c>
      <c r="D24" s="33">
        <v>0</v>
      </c>
      <c r="E24" s="25">
        <v>0</v>
      </c>
      <c r="F24" s="26">
        <v>2</v>
      </c>
      <c r="G24" s="25">
        <v>2.7778</v>
      </c>
      <c r="H24" s="32">
        <v>8</v>
      </c>
      <c r="I24" s="25">
        <v>11.1111</v>
      </c>
      <c r="J24" s="26">
        <v>3</v>
      </c>
      <c r="K24" s="25">
        <v>4.1666999999999996</v>
      </c>
      <c r="L24" s="26">
        <v>57</v>
      </c>
      <c r="M24" s="25">
        <v>79.166700000000006</v>
      </c>
      <c r="N24" s="26">
        <v>0</v>
      </c>
      <c r="O24" s="25">
        <v>0</v>
      </c>
      <c r="P24" s="34">
        <v>2</v>
      </c>
      <c r="Q24" s="28">
        <v>2.7778</v>
      </c>
      <c r="R24" s="33">
        <v>39</v>
      </c>
      <c r="S24" s="28">
        <v>54.167000000000002</v>
      </c>
      <c r="T24" s="24">
        <v>1</v>
      </c>
      <c r="U24" s="29">
        <v>1.3889</v>
      </c>
      <c r="V24" s="24">
        <v>1</v>
      </c>
      <c r="W24" s="29">
        <v>1.3889</v>
      </c>
      <c r="X24" s="30">
        <v>1356</v>
      </c>
      <c r="Y24" s="31">
        <v>100</v>
      </c>
    </row>
    <row r="25" spans="1:25" s="21" customFormat="1" ht="15" customHeight="1" x14ac:dyDescent="0.2">
      <c r="A25" s="20" t="s">
        <v>17</v>
      </c>
      <c r="B25" s="70" t="s">
        <v>36</v>
      </c>
      <c r="C25" s="73">
        <f t="shared" si="0"/>
        <v>63</v>
      </c>
      <c r="D25" s="60">
        <v>0</v>
      </c>
      <c r="E25" s="61">
        <v>0</v>
      </c>
      <c r="F25" s="62">
        <v>1</v>
      </c>
      <c r="G25" s="61">
        <v>1.5872999999999999</v>
      </c>
      <c r="H25" s="62">
        <v>5</v>
      </c>
      <c r="I25" s="61">
        <v>7.9364999999999997</v>
      </c>
      <c r="J25" s="62">
        <v>13</v>
      </c>
      <c r="K25" s="61">
        <v>20.634899999999998</v>
      </c>
      <c r="L25" s="63">
        <v>38</v>
      </c>
      <c r="M25" s="61">
        <v>60.317500000000003</v>
      </c>
      <c r="N25" s="62">
        <v>0</v>
      </c>
      <c r="O25" s="61">
        <v>0</v>
      </c>
      <c r="P25" s="71">
        <v>6</v>
      </c>
      <c r="Q25" s="65">
        <v>9.5237999999999996</v>
      </c>
      <c r="R25" s="60">
        <v>21</v>
      </c>
      <c r="S25" s="65">
        <v>33.332999999999998</v>
      </c>
      <c r="T25" s="60">
        <v>1</v>
      </c>
      <c r="U25" s="67">
        <v>1.5872999999999999</v>
      </c>
      <c r="V25" s="60">
        <v>2</v>
      </c>
      <c r="W25" s="67">
        <v>3.1745999999999999</v>
      </c>
      <c r="X25" s="68">
        <v>1407</v>
      </c>
      <c r="Y25" s="69">
        <v>100</v>
      </c>
    </row>
    <row r="26" spans="1:25" s="21" customFormat="1" ht="15" customHeight="1" x14ac:dyDescent="0.2">
      <c r="A26" s="20" t="s">
        <v>17</v>
      </c>
      <c r="B26" s="22" t="s">
        <v>37</v>
      </c>
      <c r="C26" s="23">
        <f t="shared" si="0"/>
        <v>29</v>
      </c>
      <c r="D26" s="24">
        <v>0</v>
      </c>
      <c r="E26" s="25">
        <v>0</v>
      </c>
      <c r="F26" s="32">
        <v>0</v>
      </c>
      <c r="G26" s="25">
        <v>0</v>
      </c>
      <c r="H26" s="32">
        <v>2</v>
      </c>
      <c r="I26" s="25">
        <v>6.8966000000000003</v>
      </c>
      <c r="J26" s="26">
        <v>12</v>
      </c>
      <c r="K26" s="25">
        <v>41.379300000000001</v>
      </c>
      <c r="L26" s="26">
        <v>15</v>
      </c>
      <c r="M26" s="25">
        <v>51.7241</v>
      </c>
      <c r="N26" s="32">
        <v>0</v>
      </c>
      <c r="O26" s="25">
        <v>0</v>
      </c>
      <c r="P26" s="34">
        <v>0</v>
      </c>
      <c r="Q26" s="28">
        <v>0</v>
      </c>
      <c r="R26" s="24">
        <v>18</v>
      </c>
      <c r="S26" s="28">
        <v>62.069000000000003</v>
      </c>
      <c r="T26" s="24">
        <v>2</v>
      </c>
      <c r="U26" s="29">
        <v>6.8966000000000003</v>
      </c>
      <c r="V26" s="24">
        <v>0</v>
      </c>
      <c r="W26" s="29">
        <v>0</v>
      </c>
      <c r="X26" s="30">
        <v>1367</v>
      </c>
      <c r="Y26" s="31">
        <v>100</v>
      </c>
    </row>
    <row r="27" spans="1:25" s="21" customFormat="1" ht="15" customHeight="1" x14ac:dyDescent="0.2">
      <c r="A27" s="20" t="s">
        <v>17</v>
      </c>
      <c r="B27" s="70" t="s">
        <v>40</v>
      </c>
      <c r="C27" s="73">
        <f t="shared" si="0"/>
        <v>27</v>
      </c>
      <c r="D27" s="72">
        <v>1</v>
      </c>
      <c r="E27" s="61">
        <v>3.7037</v>
      </c>
      <c r="F27" s="62">
        <v>2</v>
      </c>
      <c r="G27" s="61">
        <v>7.4074</v>
      </c>
      <c r="H27" s="62">
        <v>0</v>
      </c>
      <c r="I27" s="61">
        <v>0</v>
      </c>
      <c r="J27" s="62">
        <v>2</v>
      </c>
      <c r="K27" s="61">
        <v>7.4074</v>
      </c>
      <c r="L27" s="63">
        <v>22</v>
      </c>
      <c r="M27" s="61">
        <v>81.481499999999997</v>
      </c>
      <c r="N27" s="62">
        <v>0</v>
      </c>
      <c r="O27" s="61">
        <v>0</v>
      </c>
      <c r="P27" s="71">
        <v>0</v>
      </c>
      <c r="Q27" s="65">
        <v>0</v>
      </c>
      <c r="R27" s="72">
        <v>16</v>
      </c>
      <c r="S27" s="65">
        <v>59.259</v>
      </c>
      <c r="T27" s="60">
        <v>0</v>
      </c>
      <c r="U27" s="67">
        <v>0</v>
      </c>
      <c r="V27" s="60">
        <v>2</v>
      </c>
      <c r="W27" s="67">
        <v>7.4074</v>
      </c>
      <c r="X27" s="68">
        <v>589</v>
      </c>
      <c r="Y27" s="69">
        <v>100</v>
      </c>
    </row>
    <row r="28" spans="1:25" s="21" customFormat="1" ht="15" customHeight="1" x14ac:dyDescent="0.2">
      <c r="A28" s="20" t="s">
        <v>17</v>
      </c>
      <c r="B28" s="22" t="s">
        <v>39</v>
      </c>
      <c r="C28" s="35">
        <f t="shared" si="0"/>
        <v>46</v>
      </c>
      <c r="D28" s="33">
        <v>0</v>
      </c>
      <c r="E28" s="25">
        <v>0</v>
      </c>
      <c r="F28" s="26">
        <v>1</v>
      </c>
      <c r="G28" s="25">
        <v>2.1739000000000002</v>
      </c>
      <c r="H28" s="26">
        <v>3</v>
      </c>
      <c r="I28" s="25">
        <v>6.5217000000000001</v>
      </c>
      <c r="J28" s="26">
        <v>12</v>
      </c>
      <c r="K28" s="25">
        <v>26.087</v>
      </c>
      <c r="L28" s="32">
        <v>30</v>
      </c>
      <c r="M28" s="25">
        <v>65.217399999999998</v>
      </c>
      <c r="N28" s="26">
        <v>0</v>
      </c>
      <c r="O28" s="25">
        <v>0</v>
      </c>
      <c r="P28" s="27">
        <v>0</v>
      </c>
      <c r="Q28" s="28">
        <v>0</v>
      </c>
      <c r="R28" s="24">
        <v>29</v>
      </c>
      <c r="S28" s="28">
        <v>63.042999999999999</v>
      </c>
      <c r="T28" s="33">
        <v>3</v>
      </c>
      <c r="U28" s="29">
        <v>6.5217000000000001</v>
      </c>
      <c r="V28" s="33">
        <v>2</v>
      </c>
      <c r="W28" s="29">
        <v>4.3478000000000003</v>
      </c>
      <c r="X28" s="30">
        <v>1434</v>
      </c>
      <c r="Y28" s="31">
        <v>100</v>
      </c>
    </row>
    <row r="29" spans="1:25" s="21" customFormat="1" ht="15" customHeight="1" x14ac:dyDescent="0.2">
      <c r="A29" s="20" t="s">
        <v>17</v>
      </c>
      <c r="B29" s="70" t="s">
        <v>38</v>
      </c>
      <c r="C29" s="59">
        <f t="shared" si="0"/>
        <v>133</v>
      </c>
      <c r="D29" s="60">
        <v>0</v>
      </c>
      <c r="E29" s="61">
        <v>0</v>
      </c>
      <c r="F29" s="62">
        <v>1</v>
      </c>
      <c r="G29" s="61">
        <v>0.75190000000000001</v>
      </c>
      <c r="H29" s="63">
        <v>18</v>
      </c>
      <c r="I29" s="61">
        <v>13.533799999999999</v>
      </c>
      <c r="J29" s="62">
        <v>14</v>
      </c>
      <c r="K29" s="61">
        <v>10.526300000000001</v>
      </c>
      <c r="L29" s="63">
        <v>96</v>
      </c>
      <c r="M29" s="61">
        <v>72.180499999999995</v>
      </c>
      <c r="N29" s="62">
        <v>0</v>
      </c>
      <c r="O29" s="61">
        <v>0</v>
      </c>
      <c r="P29" s="71">
        <v>4</v>
      </c>
      <c r="Q29" s="65">
        <v>3.0074999999999998</v>
      </c>
      <c r="R29" s="60">
        <v>81</v>
      </c>
      <c r="S29" s="65">
        <v>60.902000000000001</v>
      </c>
      <c r="T29" s="60">
        <v>10</v>
      </c>
      <c r="U29" s="67">
        <v>7.5187999999999997</v>
      </c>
      <c r="V29" s="60">
        <v>4</v>
      </c>
      <c r="W29" s="67">
        <v>3.0074999999999998</v>
      </c>
      <c r="X29" s="68">
        <v>1873</v>
      </c>
      <c r="Y29" s="69">
        <v>100</v>
      </c>
    </row>
    <row r="30" spans="1:25" s="21" customFormat="1" ht="15" customHeight="1" x14ac:dyDescent="0.2">
      <c r="A30" s="20" t="s">
        <v>17</v>
      </c>
      <c r="B30" s="22" t="s">
        <v>41</v>
      </c>
      <c r="C30" s="23">
        <f t="shared" si="0"/>
        <v>404</v>
      </c>
      <c r="D30" s="33">
        <v>6</v>
      </c>
      <c r="E30" s="25">
        <v>1.4851000000000001</v>
      </c>
      <c r="F30" s="32">
        <v>1</v>
      </c>
      <c r="G30" s="25">
        <v>0.2475</v>
      </c>
      <c r="H30" s="26">
        <v>22</v>
      </c>
      <c r="I30" s="25">
        <v>5.4455</v>
      </c>
      <c r="J30" s="26">
        <v>60</v>
      </c>
      <c r="K30" s="25">
        <v>14.8515</v>
      </c>
      <c r="L30" s="26">
        <v>298</v>
      </c>
      <c r="M30" s="25">
        <v>73.7624</v>
      </c>
      <c r="N30" s="26">
        <v>0</v>
      </c>
      <c r="O30" s="25">
        <v>0</v>
      </c>
      <c r="P30" s="27">
        <v>17</v>
      </c>
      <c r="Q30" s="28">
        <v>4.2079000000000004</v>
      </c>
      <c r="R30" s="24">
        <v>164</v>
      </c>
      <c r="S30" s="28">
        <v>40.594000000000001</v>
      </c>
      <c r="T30" s="33">
        <v>5</v>
      </c>
      <c r="U30" s="29">
        <v>1.2376</v>
      </c>
      <c r="V30" s="33">
        <v>9</v>
      </c>
      <c r="W30" s="29">
        <v>2.2277</v>
      </c>
      <c r="X30" s="30">
        <v>3616</v>
      </c>
      <c r="Y30" s="31">
        <v>99.971999999999994</v>
      </c>
    </row>
    <row r="31" spans="1:25" s="21" customFormat="1" ht="15" customHeight="1" x14ac:dyDescent="0.2">
      <c r="A31" s="20" t="s">
        <v>17</v>
      </c>
      <c r="B31" s="70" t="s">
        <v>42</v>
      </c>
      <c r="C31" s="73">
        <f t="shared" si="0"/>
        <v>301</v>
      </c>
      <c r="D31" s="60">
        <v>15</v>
      </c>
      <c r="E31" s="61">
        <v>4.9833999999999996</v>
      </c>
      <c r="F31" s="63">
        <v>4</v>
      </c>
      <c r="G31" s="61">
        <v>1.3289</v>
      </c>
      <c r="H31" s="62">
        <v>4</v>
      </c>
      <c r="I31" s="61">
        <v>1.3289</v>
      </c>
      <c r="J31" s="63">
        <v>86</v>
      </c>
      <c r="K31" s="61">
        <v>28.571400000000001</v>
      </c>
      <c r="L31" s="62">
        <v>179</v>
      </c>
      <c r="M31" s="61">
        <v>59.468400000000003</v>
      </c>
      <c r="N31" s="62">
        <v>0</v>
      </c>
      <c r="O31" s="61">
        <v>0</v>
      </c>
      <c r="P31" s="64">
        <v>13</v>
      </c>
      <c r="Q31" s="65">
        <v>4.3189000000000002</v>
      </c>
      <c r="R31" s="60">
        <v>153</v>
      </c>
      <c r="S31" s="65">
        <v>50.831000000000003</v>
      </c>
      <c r="T31" s="72">
        <v>0</v>
      </c>
      <c r="U31" s="67">
        <v>0</v>
      </c>
      <c r="V31" s="72">
        <v>20</v>
      </c>
      <c r="W31" s="67">
        <v>6.6444999999999999</v>
      </c>
      <c r="X31" s="68">
        <v>2170</v>
      </c>
      <c r="Y31" s="69">
        <v>99.631</v>
      </c>
    </row>
    <row r="32" spans="1:25" s="21" customFormat="1" ht="15" customHeight="1" x14ac:dyDescent="0.2">
      <c r="A32" s="20" t="s">
        <v>17</v>
      </c>
      <c r="B32" s="22" t="s">
        <v>44</v>
      </c>
      <c r="C32" s="23">
        <f t="shared" si="0"/>
        <v>46</v>
      </c>
      <c r="D32" s="24">
        <v>0</v>
      </c>
      <c r="E32" s="25">
        <v>0</v>
      </c>
      <c r="F32" s="26">
        <v>0</v>
      </c>
      <c r="G32" s="25">
        <v>0</v>
      </c>
      <c r="H32" s="26">
        <v>0</v>
      </c>
      <c r="I32" s="25">
        <v>0</v>
      </c>
      <c r="J32" s="26">
        <v>12</v>
      </c>
      <c r="K32" s="25">
        <v>26.087</v>
      </c>
      <c r="L32" s="32">
        <v>33</v>
      </c>
      <c r="M32" s="25">
        <v>71.739099999999993</v>
      </c>
      <c r="N32" s="32">
        <v>0</v>
      </c>
      <c r="O32" s="25">
        <v>0</v>
      </c>
      <c r="P32" s="34">
        <v>1</v>
      </c>
      <c r="Q32" s="28">
        <v>2.1739000000000002</v>
      </c>
      <c r="R32" s="33">
        <v>30</v>
      </c>
      <c r="S32" s="28">
        <v>65.216999999999999</v>
      </c>
      <c r="T32" s="24">
        <v>0</v>
      </c>
      <c r="U32" s="29">
        <v>0</v>
      </c>
      <c r="V32" s="24">
        <v>0</v>
      </c>
      <c r="W32" s="29">
        <v>0</v>
      </c>
      <c r="X32" s="30">
        <v>978</v>
      </c>
      <c r="Y32" s="31">
        <v>100</v>
      </c>
    </row>
    <row r="33" spans="1:25" s="21" customFormat="1" ht="15" customHeight="1" x14ac:dyDescent="0.2">
      <c r="A33" s="20" t="s">
        <v>17</v>
      </c>
      <c r="B33" s="70" t="s">
        <v>43</v>
      </c>
      <c r="C33" s="59">
        <f t="shared" si="0"/>
        <v>265</v>
      </c>
      <c r="D33" s="72">
        <v>1</v>
      </c>
      <c r="E33" s="61">
        <v>0.37740000000000001</v>
      </c>
      <c r="F33" s="62">
        <v>1</v>
      </c>
      <c r="G33" s="61">
        <v>0.37740000000000001</v>
      </c>
      <c r="H33" s="63">
        <v>8</v>
      </c>
      <c r="I33" s="61">
        <v>3.0188999999999999</v>
      </c>
      <c r="J33" s="62">
        <v>42</v>
      </c>
      <c r="K33" s="61">
        <v>15.8491</v>
      </c>
      <c r="L33" s="62">
        <v>209</v>
      </c>
      <c r="M33" s="61">
        <v>78.867900000000006</v>
      </c>
      <c r="N33" s="63">
        <v>0</v>
      </c>
      <c r="O33" s="61">
        <v>0</v>
      </c>
      <c r="P33" s="71">
        <v>4</v>
      </c>
      <c r="Q33" s="65">
        <v>1.5094000000000001</v>
      </c>
      <c r="R33" s="72">
        <v>117</v>
      </c>
      <c r="S33" s="65">
        <v>44.151000000000003</v>
      </c>
      <c r="T33" s="72">
        <v>5</v>
      </c>
      <c r="U33" s="67">
        <v>1.8868</v>
      </c>
      <c r="V33" s="72">
        <v>1</v>
      </c>
      <c r="W33" s="67">
        <v>0.37740000000000001</v>
      </c>
      <c r="X33" s="68">
        <v>2372</v>
      </c>
      <c r="Y33" s="69">
        <v>100</v>
      </c>
    </row>
    <row r="34" spans="1:25" s="21" customFormat="1" ht="15" customHeight="1" x14ac:dyDescent="0.2">
      <c r="A34" s="20" t="s">
        <v>17</v>
      </c>
      <c r="B34" s="22" t="s">
        <v>45</v>
      </c>
      <c r="C34" s="35">
        <f t="shared" si="0"/>
        <v>58</v>
      </c>
      <c r="D34" s="24">
        <v>17</v>
      </c>
      <c r="E34" s="25">
        <v>29.310300000000002</v>
      </c>
      <c r="F34" s="26">
        <v>0</v>
      </c>
      <c r="G34" s="25">
        <v>0</v>
      </c>
      <c r="H34" s="32">
        <v>0</v>
      </c>
      <c r="I34" s="25">
        <v>0</v>
      </c>
      <c r="J34" s="26">
        <v>0</v>
      </c>
      <c r="K34" s="25">
        <v>0</v>
      </c>
      <c r="L34" s="32">
        <v>39</v>
      </c>
      <c r="M34" s="25">
        <v>67.241399999999999</v>
      </c>
      <c r="N34" s="32">
        <v>0</v>
      </c>
      <c r="O34" s="25">
        <v>0</v>
      </c>
      <c r="P34" s="27">
        <v>2</v>
      </c>
      <c r="Q34" s="28">
        <v>3.4483000000000001</v>
      </c>
      <c r="R34" s="33">
        <v>29</v>
      </c>
      <c r="S34" s="28">
        <v>50</v>
      </c>
      <c r="T34" s="33">
        <v>1</v>
      </c>
      <c r="U34" s="29">
        <v>1.7241</v>
      </c>
      <c r="V34" s="33">
        <v>1</v>
      </c>
      <c r="W34" s="29">
        <v>1.7241</v>
      </c>
      <c r="X34" s="30">
        <v>825</v>
      </c>
      <c r="Y34" s="31">
        <v>100</v>
      </c>
    </row>
    <row r="35" spans="1:25" s="21" customFormat="1" ht="15" customHeight="1" x14ac:dyDescent="0.2">
      <c r="A35" s="20" t="s">
        <v>17</v>
      </c>
      <c r="B35" s="70" t="s">
        <v>48</v>
      </c>
      <c r="C35" s="73">
        <f t="shared" si="0"/>
        <v>44</v>
      </c>
      <c r="D35" s="72">
        <v>0</v>
      </c>
      <c r="E35" s="61">
        <v>0</v>
      </c>
      <c r="F35" s="62">
        <v>0</v>
      </c>
      <c r="G35" s="61">
        <v>0</v>
      </c>
      <c r="H35" s="63">
        <v>6</v>
      </c>
      <c r="I35" s="61">
        <v>13.6364</v>
      </c>
      <c r="J35" s="62">
        <v>4</v>
      </c>
      <c r="K35" s="61">
        <v>9.0908999999999995</v>
      </c>
      <c r="L35" s="63">
        <v>34</v>
      </c>
      <c r="M35" s="61">
        <v>77.2727</v>
      </c>
      <c r="N35" s="62">
        <v>0</v>
      </c>
      <c r="O35" s="61">
        <v>0</v>
      </c>
      <c r="P35" s="71">
        <v>0</v>
      </c>
      <c r="Q35" s="65">
        <v>0</v>
      </c>
      <c r="R35" s="72">
        <v>26</v>
      </c>
      <c r="S35" s="65">
        <v>59.091000000000001</v>
      </c>
      <c r="T35" s="72">
        <v>0</v>
      </c>
      <c r="U35" s="67">
        <v>0</v>
      </c>
      <c r="V35" s="72">
        <v>0</v>
      </c>
      <c r="W35" s="67">
        <v>0</v>
      </c>
      <c r="X35" s="68">
        <v>1064</v>
      </c>
      <c r="Y35" s="69">
        <v>100</v>
      </c>
    </row>
    <row r="36" spans="1:25" s="21" customFormat="1" ht="15" customHeight="1" x14ac:dyDescent="0.2">
      <c r="A36" s="20" t="s">
        <v>17</v>
      </c>
      <c r="B36" s="22" t="s">
        <v>52</v>
      </c>
      <c r="C36" s="35">
        <f t="shared" si="0"/>
        <v>134</v>
      </c>
      <c r="D36" s="33">
        <v>1</v>
      </c>
      <c r="E36" s="25">
        <v>0.74629999999999996</v>
      </c>
      <c r="F36" s="26">
        <v>4</v>
      </c>
      <c r="G36" s="25">
        <v>2.9851000000000001</v>
      </c>
      <c r="H36" s="26">
        <v>43</v>
      </c>
      <c r="I36" s="25">
        <v>32.089599999999997</v>
      </c>
      <c r="J36" s="32">
        <v>20</v>
      </c>
      <c r="K36" s="25">
        <v>14.9254</v>
      </c>
      <c r="L36" s="32">
        <v>55</v>
      </c>
      <c r="M36" s="25">
        <v>41.044800000000002</v>
      </c>
      <c r="N36" s="26">
        <v>4</v>
      </c>
      <c r="O36" s="25">
        <v>2.9851000000000001</v>
      </c>
      <c r="P36" s="34">
        <v>7</v>
      </c>
      <c r="Q36" s="28">
        <v>5.2239000000000004</v>
      </c>
      <c r="R36" s="33">
        <v>85</v>
      </c>
      <c r="S36" s="28">
        <v>63.433</v>
      </c>
      <c r="T36" s="24">
        <v>3</v>
      </c>
      <c r="U36" s="29">
        <v>2.2387999999999999</v>
      </c>
      <c r="V36" s="24">
        <v>32</v>
      </c>
      <c r="W36" s="29">
        <v>23.880600000000001</v>
      </c>
      <c r="X36" s="30">
        <v>658</v>
      </c>
      <c r="Y36" s="31">
        <v>100</v>
      </c>
    </row>
    <row r="37" spans="1:25" s="21" customFormat="1" ht="15" customHeight="1" x14ac:dyDescent="0.2">
      <c r="A37" s="20" t="s">
        <v>17</v>
      </c>
      <c r="B37" s="70" t="s">
        <v>49</v>
      </c>
      <c r="C37" s="59">
        <f t="shared" si="0"/>
        <v>48</v>
      </c>
      <c r="D37" s="60">
        <v>0</v>
      </c>
      <c r="E37" s="61">
        <v>0</v>
      </c>
      <c r="F37" s="62">
        <v>0</v>
      </c>
      <c r="G37" s="61">
        <v>0</v>
      </c>
      <c r="H37" s="62">
        <v>0</v>
      </c>
      <c r="I37" s="61">
        <v>0</v>
      </c>
      <c r="J37" s="62">
        <v>5</v>
      </c>
      <c r="K37" s="61">
        <v>10.416700000000001</v>
      </c>
      <c r="L37" s="62">
        <v>43</v>
      </c>
      <c r="M37" s="61">
        <v>89.583299999999994</v>
      </c>
      <c r="N37" s="63">
        <v>0</v>
      </c>
      <c r="O37" s="61">
        <v>0</v>
      </c>
      <c r="P37" s="71">
        <v>0</v>
      </c>
      <c r="Q37" s="65">
        <v>0</v>
      </c>
      <c r="R37" s="72">
        <v>18</v>
      </c>
      <c r="S37" s="65">
        <v>37.5</v>
      </c>
      <c r="T37" s="60">
        <v>3</v>
      </c>
      <c r="U37" s="67">
        <v>6.25</v>
      </c>
      <c r="V37" s="60">
        <v>0</v>
      </c>
      <c r="W37" s="67">
        <v>0</v>
      </c>
      <c r="X37" s="68">
        <v>483</v>
      </c>
      <c r="Y37" s="69">
        <v>100</v>
      </c>
    </row>
    <row r="38" spans="1:25" s="21" customFormat="1" ht="15" customHeight="1" x14ac:dyDescent="0.2">
      <c r="A38" s="20" t="s">
        <v>17</v>
      </c>
      <c r="B38" s="22" t="s">
        <v>50</v>
      </c>
      <c r="C38" s="23">
        <f t="shared" si="0"/>
        <v>553</v>
      </c>
      <c r="D38" s="24">
        <v>0</v>
      </c>
      <c r="E38" s="25">
        <v>0</v>
      </c>
      <c r="F38" s="26">
        <v>24</v>
      </c>
      <c r="G38" s="25">
        <v>4.34</v>
      </c>
      <c r="H38" s="26">
        <v>94</v>
      </c>
      <c r="I38" s="25">
        <v>16.998200000000001</v>
      </c>
      <c r="J38" s="26">
        <v>81</v>
      </c>
      <c r="K38" s="25">
        <v>14.647399999999999</v>
      </c>
      <c r="L38" s="26">
        <v>338</v>
      </c>
      <c r="M38" s="25">
        <v>61.121200000000002</v>
      </c>
      <c r="N38" s="26">
        <v>0</v>
      </c>
      <c r="O38" s="25">
        <v>0</v>
      </c>
      <c r="P38" s="27">
        <v>16</v>
      </c>
      <c r="Q38" s="28">
        <v>2.8933</v>
      </c>
      <c r="R38" s="33">
        <v>329</v>
      </c>
      <c r="S38" s="28">
        <v>59.494</v>
      </c>
      <c r="T38" s="24">
        <v>26</v>
      </c>
      <c r="U38" s="29">
        <v>4.7016</v>
      </c>
      <c r="V38" s="24">
        <v>9</v>
      </c>
      <c r="W38" s="29">
        <v>1.6274999999999999</v>
      </c>
      <c r="X38" s="30">
        <v>2577</v>
      </c>
      <c r="Y38" s="31">
        <v>100</v>
      </c>
    </row>
    <row r="39" spans="1:25" s="21" customFormat="1" ht="15" customHeight="1" x14ac:dyDescent="0.2">
      <c r="A39" s="20" t="s">
        <v>17</v>
      </c>
      <c r="B39" s="70" t="s">
        <v>51</v>
      </c>
      <c r="C39" s="59">
        <f t="shared" si="0"/>
        <v>29</v>
      </c>
      <c r="D39" s="72">
        <v>6</v>
      </c>
      <c r="E39" s="61">
        <v>20.689699999999998</v>
      </c>
      <c r="F39" s="62">
        <v>0</v>
      </c>
      <c r="G39" s="61">
        <v>0</v>
      </c>
      <c r="H39" s="63">
        <v>18</v>
      </c>
      <c r="I39" s="61">
        <v>62.069000000000003</v>
      </c>
      <c r="J39" s="62">
        <v>0</v>
      </c>
      <c r="K39" s="61">
        <v>0</v>
      </c>
      <c r="L39" s="63">
        <v>4</v>
      </c>
      <c r="M39" s="61">
        <v>13.793100000000001</v>
      </c>
      <c r="N39" s="62">
        <v>1</v>
      </c>
      <c r="O39" s="61">
        <v>3.4483000000000001</v>
      </c>
      <c r="P39" s="71">
        <v>0</v>
      </c>
      <c r="Q39" s="65">
        <v>0</v>
      </c>
      <c r="R39" s="60">
        <v>11</v>
      </c>
      <c r="S39" s="65">
        <v>37.930999999999997</v>
      </c>
      <c r="T39" s="60">
        <v>1</v>
      </c>
      <c r="U39" s="67">
        <v>3.4483000000000001</v>
      </c>
      <c r="V39" s="60">
        <v>6</v>
      </c>
      <c r="W39" s="67">
        <v>20.689699999999998</v>
      </c>
      <c r="X39" s="68">
        <v>880</v>
      </c>
      <c r="Y39" s="69">
        <v>100</v>
      </c>
    </row>
    <row r="40" spans="1:25" s="21" customFormat="1" ht="15" customHeight="1" x14ac:dyDescent="0.2">
      <c r="A40" s="20" t="s">
        <v>17</v>
      </c>
      <c r="B40" s="22" t="s">
        <v>53</v>
      </c>
      <c r="C40" s="35">
        <f t="shared" si="0"/>
        <v>547</v>
      </c>
      <c r="D40" s="24">
        <v>3</v>
      </c>
      <c r="E40" s="25">
        <v>0.5484</v>
      </c>
      <c r="F40" s="26">
        <v>11</v>
      </c>
      <c r="G40" s="25">
        <v>2.0110000000000001</v>
      </c>
      <c r="H40" s="26">
        <v>53</v>
      </c>
      <c r="I40" s="25">
        <v>9.6891999999999996</v>
      </c>
      <c r="J40" s="32">
        <v>67</v>
      </c>
      <c r="K40" s="25">
        <v>12.2486</v>
      </c>
      <c r="L40" s="32">
        <v>403</v>
      </c>
      <c r="M40" s="25">
        <v>73.674599999999998</v>
      </c>
      <c r="N40" s="26">
        <v>0</v>
      </c>
      <c r="O40" s="25">
        <v>0</v>
      </c>
      <c r="P40" s="27">
        <v>10</v>
      </c>
      <c r="Q40" s="28">
        <v>1.8282</v>
      </c>
      <c r="R40" s="33">
        <v>308</v>
      </c>
      <c r="S40" s="28">
        <v>56.307000000000002</v>
      </c>
      <c r="T40" s="24">
        <v>26</v>
      </c>
      <c r="U40" s="29">
        <v>4.7531999999999996</v>
      </c>
      <c r="V40" s="24">
        <v>17</v>
      </c>
      <c r="W40" s="29">
        <v>3.1078999999999999</v>
      </c>
      <c r="X40" s="30">
        <v>4916</v>
      </c>
      <c r="Y40" s="31">
        <v>99.775999999999996</v>
      </c>
    </row>
    <row r="41" spans="1:25" s="21" customFormat="1" ht="15" customHeight="1" x14ac:dyDescent="0.2">
      <c r="A41" s="20" t="s">
        <v>17</v>
      </c>
      <c r="B41" s="70" t="s">
        <v>46</v>
      </c>
      <c r="C41" s="59">
        <f t="shared" si="0"/>
        <v>22</v>
      </c>
      <c r="D41" s="72">
        <v>0</v>
      </c>
      <c r="E41" s="61">
        <v>0</v>
      </c>
      <c r="F41" s="62">
        <v>0</v>
      </c>
      <c r="G41" s="61">
        <v>0</v>
      </c>
      <c r="H41" s="62">
        <v>0</v>
      </c>
      <c r="I41" s="61">
        <v>0</v>
      </c>
      <c r="J41" s="62">
        <v>7</v>
      </c>
      <c r="K41" s="61">
        <v>31.818200000000001</v>
      </c>
      <c r="L41" s="63">
        <v>14</v>
      </c>
      <c r="M41" s="61">
        <v>63.636400000000002</v>
      </c>
      <c r="N41" s="63">
        <v>0</v>
      </c>
      <c r="O41" s="61">
        <v>0</v>
      </c>
      <c r="P41" s="64">
        <v>1</v>
      </c>
      <c r="Q41" s="65">
        <v>4.5454999999999997</v>
      </c>
      <c r="R41" s="60">
        <v>13</v>
      </c>
      <c r="S41" s="65">
        <v>59.091000000000001</v>
      </c>
      <c r="T41" s="72">
        <v>0</v>
      </c>
      <c r="U41" s="67">
        <v>0</v>
      </c>
      <c r="V41" s="72">
        <v>0</v>
      </c>
      <c r="W41" s="67">
        <v>0</v>
      </c>
      <c r="X41" s="68">
        <v>2618</v>
      </c>
      <c r="Y41" s="69">
        <v>100</v>
      </c>
    </row>
    <row r="42" spans="1:25" s="21" customFormat="1" ht="15" customHeight="1" x14ac:dyDescent="0.2">
      <c r="A42" s="20" t="s">
        <v>17</v>
      </c>
      <c r="B42" s="22" t="s">
        <v>47</v>
      </c>
      <c r="C42" s="35">
        <f t="shared" si="0"/>
        <v>10</v>
      </c>
      <c r="D42" s="24">
        <v>3</v>
      </c>
      <c r="E42" s="25">
        <v>30</v>
      </c>
      <c r="F42" s="26">
        <v>0</v>
      </c>
      <c r="G42" s="25">
        <v>0</v>
      </c>
      <c r="H42" s="26">
        <v>0</v>
      </c>
      <c r="I42" s="25">
        <v>0</v>
      </c>
      <c r="J42" s="32">
        <v>0</v>
      </c>
      <c r="K42" s="25">
        <v>0</v>
      </c>
      <c r="L42" s="32">
        <v>7</v>
      </c>
      <c r="M42" s="25">
        <v>70</v>
      </c>
      <c r="N42" s="32">
        <v>0</v>
      </c>
      <c r="O42" s="25">
        <v>0</v>
      </c>
      <c r="P42" s="27">
        <v>0</v>
      </c>
      <c r="Q42" s="28">
        <v>0</v>
      </c>
      <c r="R42" s="33">
        <v>4</v>
      </c>
      <c r="S42" s="28">
        <v>40</v>
      </c>
      <c r="T42" s="24">
        <v>0</v>
      </c>
      <c r="U42" s="29">
        <v>0</v>
      </c>
      <c r="V42" s="24">
        <v>0</v>
      </c>
      <c r="W42" s="29">
        <v>0</v>
      </c>
      <c r="X42" s="30">
        <v>481</v>
      </c>
      <c r="Y42" s="31">
        <v>100</v>
      </c>
    </row>
    <row r="43" spans="1:25" s="21" customFormat="1" ht="15" customHeight="1" x14ac:dyDescent="0.2">
      <c r="A43" s="20" t="s">
        <v>17</v>
      </c>
      <c r="B43" s="70" t="s">
        <v>54</v>
      </c>
      <c r="C43" s="59">
        <f t="shared" si="0"/>
        <v>129</v>
      </c>
      <c r="D43" s="60">
        <v>0</v>
      </c>
      <c r="E43" s="61">
        <v>0</v>
      </c>
      <c r="F43" s="62">
        <v>1</v>
      </c>
      <c r="G43" s="61">
        <v>0.7752</v>
      </c>
      <c r="H43" s="63">
        <v>0</v>
      </c>
      <c r="I43" s="61">
        <v>0</v>
      </c>
      <c r="J43" s="62">
        <v>37</v>
      </c>
      <c r="K43" s="61">
        <v>28.682200000000002</v>
      </c>
      <c r="L43" s="62">
        <v>85</v>
      </c>
      <c r="M43" s="61">
        <v>65.891499999999994</v>
      </c>
      <c r="N43" s="62">
        <v>0</v>
      </c>
      <c r="O43" s="61">
        <v>0</v>
      </c>
      <c r="P43" s="64">
        <v>6</v>
      </c>
      <c r="Q43" s="65">
        <v>4.6512000000000002</v>
      </c>
      <c r="R43" s="72">
        <v>99</v>
      </c>
      <c r="S43" s="65">
        <v>76.744</v>
      </c>
      <c r="T43" s="72">
        <v>1</v>
      </c>
      <c r="U43" s="67">
        <v>0.7752</v>
      </c>
      <c r="V43" s="72">
        <v>0</v>
      </c>
      <c r="W43" s="67">
        <v>0</v>
      </c>
      <c r="X43" s="68">
        <v>3631</v>
      </c>
      <c r="Y43" s="69">
        <v>100</v>
      </c>
    </row>
    <row r="44" spans="1:25" s="21" customFormat="1" ht="15" customHeight="1" x14ac:dyDescent="0.2">
      <c r="A44" s="20" t="s">
        <v>17</v>
      </c>
      <c r="B44" s="22" t="s">
        <v>55</v>
      </c>
      <c r="C44" s="23">
        <f t="shared" si="0"/>
        <v>94</v>
      </c>
      <c r="D44" s="24">
        <v>13</v>
      </c>
      <c r="E44" s="25">
        <v>13.829800000000001</v>
      </c>
      <c r="F44" s="32">
        <v>0</v>
      </c>
      <c r="G44" s="25">
        <v>0</v>
      </c>
      <c r="H44" s="26">
        <v>6</v>
      </c>
      <c r="I44" s="25">
        <v>6.383</v>
      </c>
      <c r="J44" s="26">
        <v>6</v>
      </c>
      <c r="K44" s="25">
        <v>6.383</v>
      </c>
      <c r="L44" s="26">
        <v>67</v>
      </c>
      <c r="M44" s="25">
        <v>71.276600000000002</v>
      </c>
      <c r="N44" s="32">
        <v>0</v>
      </c>
      <c r="O44" s="25">
        <v>0</v>
      </c>
      <c r="P44" s="34">
        <v>2</v>
      </c>
      <c r="Q44" s="28">
        <v>2.1276999999999999</v>
      </c>
      <c r="R44" s="33">
        <v>29</v>
      </c>
      <c r="S44" s="28">
        <v>30.850999999999999</v>
      </c>
      <c r="T44" s="33">
        <v>2</v>
      </c>
      <c r="U44" s="29">
        <v>2.1276999999999999</v>
      </c>
      <c r="V44" s="33">
        <v>3</v>
      </c>
      <c r="W44" s="29">
        <v>3.1915</v>
      </c>
      <c r="X44" s="30">
        <v>1815</v>
      </c>
      <c r="Y44" s="31">
        <v>100</v>
      </c>
    </row>
    <row r="45" spans="1:25" s="21" customFormat="1" ht="15" customHeight="1" x14ac:dyDescent="0.2">
      <c r="A45" s="20" t="s">
        <v>17</v>
      </c>
      <c r="B45" s="70" t="s">
        <v>56</v>
      </c>
      <c r="C45" s="59">
        <f t="shared" si="0"/>
        <v>103</v>
      </c>
      <c r="D45" s="72">
        <v>0</v>
      </c>
      <c r="E45" s="61">
        <v>0</v>
      </c>
      <c r="F45" s="62">
        <v>2</v>
      </c>
      <c r="G45" s="61">
        <v>1.9417</v>
      </c>
      <c r="H45" s="63">
        <v>16</v>
      </c>
      <c r="I45" s="61">
        <v>15.534000000000001</v>
      </c>
      <c r="J45" s="62">
        <v>0</v>
      </c>
      <c r="K45" s="61">
        <v>0</v>
      </c>
      <c r="L45" s="63">
        <v>79</v>
      </c>
      <c r="M45" s="61">
        <v>76.698999999999998</v>
      </c>
      <c r="N45" s="62">
        <v>0</v>
      </c>
      <c r="O45" s="61">
        <v>0</v>
      </c>
      <c r="P45" s="64">
        <v>6</v>
      </c>
      <c r="Q45" s="65">
        <v>5.8251999999999997</v>
      </c>
      <c r="R45" s="60">
        <v>34</v>
      </c>
      <c r="S45" s="65">
        <v>33.01</v>
      </c>
      <c r="T45" s="72">
        <v>2</v>
      </c>
      <c r="U45" s="67">
        <v>1.9417</v>
      </c>
      <c r="V45" s="72">
        <v>14</v>
      </c>
      <c r="W45" s="67">
        <v>13.5922</v>
      </c>
      <c r="X45" s="68">
        <v>1283</v>
      </c>
      <c r="Y45" s="69">
        <v>100</v>
      </c>
    </row>
    <row r="46" spans="1:25" s="21" customFormat="1" ht="15" customHeight="1" x14ac:dyDescent="0.2">
      <c r="A46" s="20" t="s">
        <v>17</v>
      </c>
      <c r="B46" s="22" t="s">
        <v>57</v>
      </c>
      <c r="C46" s="23">
        <f t="shared" si="0"/>
        <v>240</v>
      </c>
      <c r="D46" s="24">
        <v>0</v>
      </c>
      <c r="E46" s="25">
        <v>0</v>
      </c>
      <c r="F46" s="26">
        <v>5</v>
      </c>
      <c r="G46" s="25">
        <v>2.0832999999999999</v>
      </c>
      <c r="H46" s="26">
        <v>34</v>
      </c>
      <c r="I46" s="25">
        <v>14.166700000000001</v>
      </c>
      <c r="J46" s="26">
        <v>36</v>
      </c>
      <c r="K46" s="25">
        <v>15</v>
      </c>
      <c r="L46" s="32">
        <v>157</v>
      </c>
      <c r="M46" s="25">
        <v>65.416700000000006</v>
      </c>
      <c r="N46" s="32">
        <v>0</v>
      </c>
      <c r="O46" s="25">
        <v>0</v>
      </c>
      <c r="P46" s="34">
        <v>8</v>
      </c>
      <c r="Q46" s="28">
        <v>3.3332999999999999</v>
      </c>
      <c r="R46" s="24">
        <v>122</v>
      </c>
      <c r="S46" s="28">
        <v>50.832999999999998</v>
      </c>
      <c r="T46" s="24">
        <v>9</v>
      </c>
      <c r="U46" s="29">
        <v>3.75</v>
      </c>
      <c r="V46" s="24">
        <v>11</v>
      </c>
      <c r="W46" s="29">
        <v>4.5833000000000004</v>
      </c>
      <c r="X46" s="30">
        <v>3027</v>
      </c>
      <c r="Y46" s="31">
        <v>100</v>
      </c>
    </row>
    <row r="47" spans="1:25" s="21" customFormat="1" ht="15" customHeight="1" x14ac:dyDescent="0.2">
      <c r="A47" s="20" t="s">
        <v>17</v>
      </c>
      <c r="B47" s="70" t="s">
        <v>58</v>
      </c>
      <c r="C47" s="73">
        <f t="shared" si="0"/>
        <v>14</v>
      </c>
      <c r="D47" s="60">
        <v>0</v>
      </c>
      <c r="E47" s="61">
        <v>0</v>
      </c>
      <c r="F47" s="63">
        <v>1</v>
      </c>
      <c r="G47" s="61">
        <v>7.1429</v>
      </c>
      <c r="H47" s="63">
        <v>5</v>
      </c>
      <c r="I47" s="61">
        <v>35.714300000000001</v>
      </c>
      <c r="J47" s="63">
        <v>3</v>
      </c>
      <c r="K47" s="61">
        <v>21.428599999999999</v>
      </c>
      <c r="L47" s="63">
        <v>5</v>
      </c>
      <c r="M47" s="61">
        <v>35.714300000000001</v>
      </c>
      <c r="N47" s="62">
        <v>0</v>
      </c>
      <c r="O47" s="61">
        <v>0</v>
      </c>
      <c r="P47" s="64">
        <v>0</v>
      </c>
      <c r="Q47" s="65">
        <v>0</v>
      </c>
      <c r="R47" s="72">
        <v>1</v>
      </c>
      <c r="S47" s="65">
        <v>7.1429999999999998</v>
      </c>
      <c r="T47" s="60">
        <v>3</v>
      </c>
      <c r="U47" s="67">
        <v>21.428599999999999</v>
      </c>
      <c r="V47" s="60">
        <v>1</v>
      </c>
      <c r="W47" s="67">
        <v>7.1429</v>
      </c>
      <c r="X47" s="68">
        <v>308</v>
      </c>
      <c r="Y47" s="69">
        <v>100</v>
      </c>
    </row>
    <row r="48" spans="1:25" s="21" customFormat="1" ht="15" customHeight="1" x14ac:dyDescent="0.2">
      <c r="A48" s="20" t="s">
        <v>17</v>
      </c>
      <c r="B48" s="22" t="s">
        <v>59</v>
      </c>
      <c r="C48" s="23">
        <f t="shared" si="0"/>
        <v>60</v>
      </c>
      <c r="D48" s="33">
        <v>2</v>
      </c>
      <c r="E48" s="25">
        <v>3.3332999999999999</v>
      </c>
      <c r="F48" s="26">
        <v>0</v>
      </c>
      <c r="G48" s="25">
        <v>0</v>
      </c>
      <c r="H48" s="32">
        <v>4</v>
      </c>
      <c r="I48" s="25">
        <v>6.6666999999999996</v>
      </c>
      <c r="J48" s="26">
        <v>17</v>
      </c>
      <c r="K48" s="25">
        <v>28.333300000000001</v>
      </c>
      <c r="L48" s="26">
        <v>36</v>
      </c>
      <c r="M48" s="25">
        <v>60</v>
      </c>
      <c r="N48" s="32">
        <v>0</v>
      </c>
      <c r="O48" s="25">
        <v>0</v>
      </c>
      <c r="P48" s="34">
        <v>1</v>
      </c>
      <c r="Q48" s="28">
        <v>1.6667000000000001</v>
      </c>
      <c r="R48" s="33">
        <v>27</v>
      </c>
      <c r="S48" s="28">
        <v>45</v>
      </c>
      <c r="T48" s="33">
        <v>2</v>
      </c>
      <c r="U48" s="29">
        <v>3.3332999999999999</v>
      </c>
      <c r="V48" s="33">
        <v>3</v>
      </c>
      <c r="W48" s="29">
        <v>5</v>
      </c>
      <c r="X48" s="30">
        <v>1236</v>
      </c>
      <c r="Y48" s="31">
        <v>95.631</v>
      </c>
    </row>
    <row r="49" spans="1:25" s="21" customFormat="1" ht="15" customHeight="1" x14ac:dyDescent="0.2">
      <c r="A49" s="20" t="s">
        <v>17</v>
      </c>
      <c r="B49" s="70" t="s">
        <v>60</v>
      </c>
      <c r="C49" s="73">
        <f t="shared" si="0"/>
        <v>19</v>
      </c>
      <c r="D49" s="60">
        <v>3</v>
      </c>
      <c r="E49" s="61">
        <v>15.7895</v>
      </c>
      <c r="F49" s="62">
        <v>0</v>
      </c>
      <c r="G49" s="61">
        <v>0</v>
      </c>
      <c r="H49" s="62">
        <v>0</v>
      </c>
      <c r="I49" s="61">
        <v>0</v>
      </c>
      <c r="J49" s="62">
        <v>0</v>
      </c>
      <c r="K49" s="61">
        <v>0</v>
      </c>
      <c r="L49" s="63">
        <v>16</v>
      </c>
      <c r="M49" s="61">
        <v>84.210499999999996</v>
      </c>
      <c r="N49" s="63">
        <v>0</v>
      </c>
      <c r="O49" s="61">
        <v>0</v>
      </c>
      <c r="P49" s="64">
        <v>0</v>
      </c>
      <c r="Q49" s="65">
        <v>0</v>
      </c>
      <c r="R49" s="72">
        <v>9</v>
      </c>
      <c r="S49" s="65">
        <v>47.368000000000002</v>
      </c>
      <c r="T49" s="72">
        <v>0</v>
      </c>
      <c r="U49" s="67">
        <v>0</v>
      </c>
      <c r="V49" s="72">
        <v>0</v>
      </c>
      <c r="W49" s="67">
        <v>0</v>
      </c>
      <c r="X49" s="68">
        <v>688</v>
      </c>
      <c r="Y49" s="69">
        <v>100</v>
      </c>
    </row>
    <row r="50" spans="1:25" s="21" customFormat="1" ht="15" customHeight="1" x14ac:dyDescent="0.2">
      <c r="A50" s="20" t="s">
        <v>17</v>
      </c>
      <c r="B50" s="22" t="s">
        <v>61</v>
      </c>
      <c r="C50" s="23">
        <f t="shared" si="0"/>
        <v>128</v>
      </c>
      <c r="D50" s="24">
        <v>0</v>
      </c>
      <c r="E50" s="25">
        <v>0</v>
      </c>
      <c r="F50" s="26">
        <v>1</v>
      </c>
      <c r="G50" s="25">
        <v>0.78129999999999999</v>
      </c>
      <c r="H50" s="32">
        <v>5</v>
      </c>
      <c r="I50" s="25">
        <v>3.9062999999999999</v>
      </c>
      <c r="J50" s="26">
        <v>23</v>
      </c>
      <c r="K50" s="25">
        <v>17.968800000000002</v>
      </c>
      <c r="L50" s="26">
        <v>97</v>
      </c>
      <c r="M50" s="25">
        <v>75.781300000000002</v>
      </c>
      <c r="N50" s="32">
        <v>0</v>
      </c>
      <c r="O50" s="25">
        <v>0</v>
      </c>
      <c r="P50" s="34">
        <v>2</v>
      </c>
      <c r="Q50" s="28">
        <v>1.5625</v>
      </c>
      <c r="R50" s="24">
        <v>54</v>
      </c>
      <c r="S50" s="28">
        <v>42.188000000000002</v>
      </c>
      <c r="T50" s="24">
        <v>7</v>
      </c>
      <c r="U50" s="29">
        <v>5.4687999999999999</v>
      </c>
      <c r="V50" s="24">
        <v>3</v>
      </c>
      <c r="W50" s="29">
        <v>2.3437999999999999</v>
      </c>
      <c r="X50" s="30">
        <v>1818</v>
      </c>
      <c r="Y50" s="31">
        <v>99.56</v>
      </c>
    </row>
    <row r="51" spans="1:25" s="21" customFormat="1" ht="15" customHeight="1" x14ac:dyDescent="0.2">
      <c r="A51" s="20" t="s">
        <v>17</v>
      </c>
      <c r="B51" s="70" t="s">
        <v>62</v>
      </c>
      <c r="C51" s="59">
        <f t="shared" si="0"/>
        <v>162</v>
      </c>
      <c r="D51" s="60">
        <v>0</v>
      </c>
      <c r="E51" s="61">
        <v>0</v>
      </c>
      <c r="F51" s="63">
        <v>3</v>
      </c>
      <c r="G51" s="61">
        <v>1.8519000000000001</v>
      </c>
      <c r="H51" s="62">
        <v>64</v>
      </c>
      <c r="I51" s="61">
        <v>39.5062</v>
      </c>
      <c r="J51" s="62">
        <v>26</v>
      </c>
      <c r="K51" s="61">
        <v>16.049399999999999</v>
      </c>
      <c r="L51" s="62">
        <v>67</v>
      </c>
      <c r="M51" s="61">
        <v>41.357999999999997</v>
      </c>
      <c r="N51" s="63">
        <v>0</v>
      </c>
      <c r="O51" s="61">
        <v>0</v>
      </c>
      <c r="P51" s="64">
        <v>2</v>
      </c>
      <c r="Q51" s="65">
        <v>1.2345999999999999</v>
      </c>
      <c r="R51" s="60">
        <v>68</v>
      </c>
      <c r="S51" s="65">
        <v>41.975000000000001</v>
      </c>
      <c r="T51" s="60">
        <v>13</v>
      </c>
      <c r="U51" s="67">
        <v>8.0246999999999993</v>
      </c>
      <c r="V51" s="60">
        <v>21</v>
      </c>
      <c r="W51" s="67">
        <v>12.962999999999999</v>
      </c>
      <c r="X51" s="68">
        <v>8616</v>
      </c>
      <c r="Y51" s="69">
        <v>100</v>
      </c>
    </row>
    <row r="52" spans="1:25" s="21" customFormat="1" ht="15" customHeight="1" x14ac:dyDescent="0.2">
      <c r="A52" s="20" t="s">
        <v>17</v>
      </c>
      <c r="B52" s="22" t="s">
        <v>63</v>
      </c>
      <c r="C52" s="23">
        <f t="shared" si="0"/>
        <v>149</v>
      </c>
      <c r="D52" s="33">
        <v>1</v>
      </c>
      <c r="E52" s="25">
        <v>0.67110000000000003</v>
      </c>
      <c r="F52" s="26">
        <v>0</v>
      </c>
      <c r="G52" s="25">
        <v>0</v>
      </c>
      <c r="H52" s="32">
        <v>19</v>
      </c>
      <c r="I52" s="25">
        <v>12.7517</v>
      </c>
      <c r="J52" s="32">
        <v>3</v>
      </c>
      <c r="K52" s="25">
        <v>2.0133999999999999</v>
      </c>
      <c r="L52" s="26">
        <v>123</v>
      </c>
      <c r="M52" s="25">
        <v>82.550299999999993</v>
      </c>
      <c r="N52" s="32">
        <v>0</v>
      </c>
      <c r="O52" s="25">
        <v>0</v>
      </c>
      <c r="P52" s="27">
        <v>3</v>
      </c>
      <c r="Q52" s="28">
        <v>2.0133999999999999</v>
      </c>
      <c r="R52" s="24">
        <v>44</v>
      </c>
      <c r="S52" s="28">
        <v>29.53</v>
      </c>
      <c r="T52" s="24">
        <v>4</v>
      </c>
      <c r="U52" s="29">
        <v>2.6846000000000001</v>
      </c>
      <c r="V52" s="24">
        <v>5</v>
      </c>
      <c r="W52" s="29">
        <v>3.3557000000000001</v>
      </c>
      <c r="X52" s="30">
        <v>1009</v>
      </c>
      <c r="Y52" s="31">
        <v>94.846000000000004</v>
      </c>
    </row>
    <row r="53" spans="1:25" s="21" customFormat="1" ht="15" customHeight="1" x14ac:dyDescent="0.2">
      <c r="A53" s="20" t="s">
        <v>17</v>
      </c>
      <c r="B53" s="70" t="s">
        <v>64</v>
      </c>
      <c r="C53" s="73">
        <f t="shared" si="0"/>
        <v>78</v>
      </c>
      <c r="D53" s="72">
        <v>0</v>
      </c>
      <c r="E53" s="61">
        <v>0</v>
      </c>
      <c r="F53" s="62">
        <v>0</v>
      </c>
      <c r="G53" s="61">
        <v>0</v>
      </c>
      <c r="H53" s="63">
        <v>1</v>
      </c>
      <c r="I53" s="61">
        <v>1.2821</v>
      </c>
      <c r="J53" s="62">
        <v>0</v>
      </c>
      <c r="K53" s="61">
        <v>0</v>
      </c>
      <c r="L53" s="63">
        <v>74</v>
      </c>
      <c r="M53" s="61">
        <v>94.871799999999993</v>
      </c>
      <c r="N53" s="63">
        <v>0</v>
      </c>
      <c r="O53" s="61">
        <v>0</v>
      </c>
      <c r="P53" s="64">
        <v>3</v>
      </c>
      <c r="Q53" s="65">
        <v>3.8462000000000001</v>
      </c>
      <c r="R53" s="72">
        <v>46</v>
      </c>
      <c r="S53" s="65">
        <v>58.973999999999997</v>
      </c>
      <c r="T53" s="60">
        <v>8</v>
      </c>
      <c r="U53" s="67">
        <v>10.256399999999999</v>
      </c>
      <c r="V53" s="60">
        <v>0</v>
      </c>
      <c r="W53" s="67">
        <v>0</v>
      </c>
      <c r="X53" s="68">
        <v>306</v>
      </c>
      <c r="Y53" s="69">
        <v>100</v>
      </c>
    </row>
    <row r="54" spans="1:25" s="21" customFormat="1" ht="15" customHeight="1" x14ac:dyDescent="0.2">
      <c r="A54" s="20" t="s">
        <v>17</v>
      </c>
      <c r="B54" s="22" t="s">
        <v>65</v>
      </c>
      <c r="C54" s="23">
        <f t="shared" si="0"/>
        <v>107</v>
      </c>
      <c r="D54" s="33">
        <v>1</v>
      </c>
      <c r="E54" s="25">
        <v>0.93459999999999999</v>
      </c>
      <c r="F54" s="26">
        <v>0</v>
      </c>
      <c r="G54" s="36">
        <v>0</v>
      </c>
      <c r="H54" s="32">
        <v>4</v>
      </c>
      <c r="I54" s="36">
        <v>3.7383000000000002</v>
      </c>
      <c r="J54" s="26">
        <v>58</v>
      </c>
      <c r="K54" s="25">
        <v>54.205599999999997</v>
      </c>
      <c r="L54" s="26">
        <v>39</v>
      </c>
      <c r="M54" s="25">
        <v>36.448599999999999</v>
      </c>
      <c r="N54" s="26">
        <v>0</v>
      </c>
      <c r="O54" s="25">
        <v>0</v>
      </c>
      <c r="P54" s="34">
        <v>5</v>
      </c>
      <c r="Q54" s="28">
        <v>4.6729000000000003</v>
      </c>
      <c r="R54" s="24">
        <v>52</v>
      </c>
      <c r="S54" s="28">
        <v>48.597999999999999</v>
      </c>
      <c r="T54" s="33">
        <v>1</v>
      </c>
      <c r="U54" s="29">
        <v>0.93459999999999999</v>
      </c>
      <c r="V54" s="33">
        <v>1</v>
      </c>
      <c r="W54" s="29">
        <v>0.93459999999999999</v>
      </c>
      <c r="X54" s="30">
        <v>1971</v>
      </c>
      <c r="Y54" s="31">
        <v>100</v>
      </c>
    </row>
    <row r="55" spans="1:25" s="21" customFormat="1" ht="15" customHeight="1" x14ac:dyDescent="0.2">
      <c r="A55" s="20" t="s">
        <v>17</v>
      </c>
      <c r="B55" s="70" t="s">
        <v>66</v>
      </c>
      <c r="C55" s="59">
        <f t="shared" si="0"/>
        <v>135</v>
      </c>
      <c r="D55" s="60">
        <v>4</v>
      </c>
      <c r="E55" s="61">
        <v>2.9630000000000001</v>
      </c>
      <c r="F55" s="62">
        <v>9</v>
      </c>
      <c r="G55" s="61">
        <v>6.6666999999999996</v>
      </c>
      <c r="H55" s="63">
        <v>19</v>
      </c>
      <c r="I55" s="61">
        <v>14.0741</v>
      </c>
      <c r="J55" s="63">
        <v>25</v>
      </c>
      <c r="K55" s="61">
        <v>18.5185</v>
      </c>
      <c r="L55" s="62">
        <v>70</v>
      </c>
      <c r="M55" s="61">
        <v>51.851900000000001</v>
      </c>
      <c r="N55" s="62">
        <v>2</v>
      </c>
      <c r="O55" s="61">
        <v>1.4815</v>
      </c>
      <c r="P55" s="71">
        <v>6</v>
      </c>
      <c r="Q55" s="65">
        <v>4.4443999999999999</v>
      </c>
      <c r="R55" s="60">
        <v>60</v>
      </c>
      <c r="S55" s="65">
        <v>44.444000000000003</v>
      </c>
      <c r="T55" s="72">
        <v>5</v>
      </c>
      <c r="U55" s="67">
        <v>3.7037</v>
      </c>
      <c r="V55" s="72">
        <v>8</v>
      </c>
      <c r="W55" s="67">
        <v>5.9259000000000004</v>
      </c>
      <c r="X55" s="68">
        <v>2305</v>
      </c>
      <c r="Y55" s="69">
        <v>100</v>
      </c>
    </row>
    <row r="56" spans="1:25" s="21" customFormat="1" ht="15" customHeight="1" x14ac:dyDescent="0.2">
      <c r="A56" s="20" t="s">
        <v>17</v>
      </c>
      <c r="B56" s="22" t="s">
        <v>67</v>
      </c>
      <c r="C56" s="23">
        <f t="shared" si="0"/>
        <v>95</v>
      </c>
      <c r="D56" s="24">
        <v>0</v>
      </c>
      <c r="E56" s="25">
        <v>0</v>
      </c>
      <c r="F56" s="26">
        <v>0</v>
      </c>
      <c r="G56" s="25">
        <v>0</v>
      </c>
      <c r="H56" s="26">
        <v>0</v>
      </c>
      <c r="I56" s="25">
        <v>0</v>
      </c>
      <c r="J56" s="32">
        <v>6</v>
      </c>
      <c r="K56" s="25">
        <v>6.3158000000000003</v>
      </c>
      <c r="L56" s="26">
        <v>86</v>
      </c>
      <c r="M56" s="25">
        <v>90.526300000000006</v>
      </c>
      <c r="N56" s="32">
        <v>0</v>
      </c>
      <c r="O56" s="25">
        <v>0</v>
      </c>
      <c r="P56" s="27">
        <v>3</v>
      </c>
      <c r="Q56" s="28">
        <v>3.1579000000000002</v>
      </c>
      <c r="R56" s="33">
        <v>46</v>
      </c>
      <c r="S56" s="28">
        <v>48.420999999999999</v>
      </c>
      <c r="T56" s="33">
        <v>1</v>
      </c>
      <c r="U56" s="29">
        <v>1.0526</v>
      </c>
      <c r="V56" s="33">
        <v>0</v>
      </c>
      <c r="W56" s="29">
        <v>0</v>
      </c>
      <c r="X56" s="30">
        <v>720</v>
      </c>
      <c r="Y56" s="31">
        <v>100</v>
      </c>
    </row>
    <row r="57" spans="1:25" s="21" customFormat="1" ht="15" customHeight="1" x14ac:dyDescent="0.2">
      <c r="A57" s="20" t="s">
        <v>17</v>
      </c>
      <c r="B57" s="70" t="s">
        <v>68</v>
      </c>
      <c r="C57" s="59">
        <f t="shared" si="0"/>
        <v>200</v>
      </c>
      <c r="D57" s="60">
        <v>0</v>
      </c>
      <c r="E57" s="61">
        <v>0</v>
      </c>
      <c r="F57" s="63">
        <v>3</v>
      </c>
      <c r="G57" s="61">
        <v>1.5</v>
      </c>
      <c r="H57" s="62">
        <v>14</v>
      </c>
      <c r="I57" s="61">
        <v>7</v>
      </c>
      <c r="J57" s="62">
        <v>38</v>
      </c>
      <c r="K57" s="61">
        <v>19</v>
      </c>
      <c r="L57" s="62">
        <v>141</v>
      </c>
      <c r="M57" s="61">
        <v>70.5</v>
      </c>
      <c r="N57" s="62">
        <v>1</v>
      </c>
      <c r="O57" s="61">
        <v>0.5</v>
      </c>
      <c r="P57" s="71">
        <v>3</v>
      </c>
      <c r="Q57" s="65">
        <v>1.5</v>
      </c>
      <c r="R57" s="72">
        <v>134</v>
      </c>
      <c r="S57" s="65">
        <v>67</v>
      </c>
      <c r="T57" s="72">
        <v>1</v>
      </c>
      <c r="U57" s="67">
        <v>0.5</v>
      </c>
      <c r="V57" s="72">
        <v>7</v>
      </c>
      <c r="W57" s="67">
        <v>3.5</v>
      </c>
      <c r="X57" s="68">
        <v>2232</v>
      </c>
      <c r="Y57" s="69">
        <v>100</v>
      </c>
    </row>
    <row r="58" spans="1:25" s="21" customFormat="1" ht="15" customHeight="1" thickBot="1" x14ac:dyDescent="0.25">
      <c r="A58" s="20" t="s">
        <v>17</v>
      </c>
      <c r="B58" s="37" t="s">
        <v>69</v>
      </c>
      <c r="C58" s="74">
        <f t="shared" si="0"/>
        <v>9</v>
      </c>
      <c r="D58" s="56">
        <v>0</v>
      </c>
      <c r="E58" s="39">
        <v>0</v>
      </c>
      <c r="F58" s="40">
        <v>0</v>
      </c>
      <c r="G58" s="39">
        <v>0</v>
      </c>
      <c r="H58" s="41">
        <v>2</v>
      </c>
      <c r="I58" s="39">
        <v>22.222200000000001</v>
      </c>
      <c r="J58" s="40">
        <v>1</v>
      </c>
      <c r="K58" s="39">
        <v>11.1111</v>
      </c>
      <c r="L58" s="40">
        <v>6</v>
      </c>
      <c r="M58" s="39">
        <v>66.666700000000006</v>
      </c>
      <c r="N58" s="40">
        <v>0</v>
      </c>
      <c r="O58" s="39">
        <v>0</v>
      </c>
      <c r="P58" s="42">
        <v>0</v>
      </c>
      <c r="Q58" s="43">
        <v>0</v>
      </c>
      <c r="R58" s="38">
        <v>8</v>
      </c>
      <c r="S58" s="43">
        <v>88.888999999999996</v>
      </c>
      <c r="T58" s="38">
        <v>1</v>
      </c>
      <c r="U58" s="44">
        <v>11.1111</v>
      </c>
      <c r="V58" s="38">
        <v>0</v>
      </c>
      <c r="W58" s="44">
        <v>0</v>
      </c>
      <c r="X58" s="45">
        <v>365</v>
      </c>
      <c r="Y58" s="46">
        <v>100</v>
      </c>
    </row>
    <row r="59" spans="1:25" s="49" customFormat="1" ht="15" customHeight="1" x14ac:dyDescent="0.2">
      <c r="A59" s="51"/>
      <c r="B59" s="52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53"/>
      <c r="W59" s="54"/>
      <c r="X59" s="48"/>
      <c r="Y59" s="48"/>
    </row>
    <row r="60" spans="1:25" s="21" customFormat="1" ht="15" customHeight="1" x14ac:dyDescent="0.2">
      <c r="A60" s="20"/>
      <c r="B60" s="76" t="s">
        <v>77</v>
      </c>
      <c r="C60" s="75"/>
      <c r="D60" s="75"/>
      <c r="E60" s="75"/>
      <c r="F60" s="75"/>
      <c r="G60" s="7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5"/>
      <c r="W60" s="75"/>
      <c r="X60" s="55"/>
      <c r="Y60" s="55"/>
    </row>
    <row r="61" spans="1:25" s="49" customFormat="1" ht="30.75" customHeight="1" x14ac:dyDescent="0.2">
      <c r="A61" s="51"/>
      <c r="B61" s="87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6,234 public school male students reported to have been harassed or bullied on the basis of disability, 87 (1.4%) were American Indian or Alaska Native, 3,073 (49.3%) were students with disabilities served under the Individuals with Disabilities Education Act (IDEA), and 212 (3.4%) were students with disabilities served solely under Section 504 of the Rehabilitation Act of 1973.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</row>
    <row r="62" spans="1:25" s="21" customFormat="1" ht="15" customHeight="1" x14ac:dyDescent="0.2">
      <c r="A62" s="20"/>
      <c r="B62" s="88" t="s">
        <v>73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55"/>
      <c r="Y62" s="55"/>
    </row>
    <row r="63" spans="1:25" s="49" customFormat="1" ht="14.1" customHeight="1" x14ac:dyDescent="0.2">
      <c r="B63" s="88" t="s">
        <v>74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48"/>
      <c r="Y63" s="47"/>
    </row>
    <row r="64" spans="1:25" s="49" customFormat="1" ht="15" customHeight="1" x14ac:dyDescent="0.2">
      <c r="A64" s="5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5"/>
      <c r="W64" s="6"/>
      <c r="X64" s="48"/>
      <c r="Y64" s="48"/>
    </row>
    <row r="65" spans="3:6" ht="15" customHeight="1" x14ac:dyDescent="0.2">
      <c r="C65" s="78" t="str">
        <f>IF(ISTEXT(C7),LEFT(C7,3),TEXT(C7,"#,##0"))</f>
        <v>6,234</v>
      </c>
      <c r="D65" s="78" t="str">
        <f>IF(ISTEXT(T7),LEFT(T7,3),TEXT(T7,"#,##0"))</f>
        <v>212</v>
      </c>
      <c r="F65" s="78" t="str">
        <f>IF(ISTEXT(R7),LEFT(R7,3),TEXT(R7,"#,##0"))</f>
        <v>3,073</v>
      </c>
    </row>
  </sheetData>
  <sortState ref="A8:Y58">
    <sortCondition ref="B8:B58"/>
  </sortState>
  <mergeCells count="18">
    <mergeCell ref="B63:W63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Y61"/>
    <mergeCell ref="B62:W62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5"/>
  <sheetViews>
    <sheetView showGridLines="0" zoomScale="80" zoomScaleNormal="80" workbookViewId="0"/>
  </sheetViews>
  <sheetFormatPr defaultColWidth="12.1640625" defaultRowHeight="15" customHeight="1" x14ac:dyDescent="0.2"/>
  <cols>
    <col min="1" max="1" width="3.5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57" t="s">
        <v>72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5" s="1" customFormat="1" ht="15" customHeight="1" thickBot="1" x14ac:dyDescent="0.3">
      <c r="A3" s="79">
        <f>C7-T7</f>
        <v>2992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98" t="s">
        <v>0</v>
      </c>
      <c r="C4" s="100" t="s">
        <v>11</v>
      </c>
      <c r="D4" s="80" t="s">
        <v>75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12</v>
      </c>
      <c r="S4" s="84"/>
      <c r="T4" s="83" t="s">
        <v>13</v>
      </c>
      <c r="U4" s="84"/>
      <c r="V4" s="83" t="s">
        <v>14</v>
      </c>
      <c r="W4" s="84"/>
      <c r="X4" s="89" t="s">
        <v>18</v>
      </c>
      <c r="Y4" s="91" t="s">
        <v>15</v>
      </c>
    </row>
    <row r="5" spans="1:25" s="11" customFormat="1" ht="24.95" customHeight="1" x14ac:dyDescent="0.2">
      <c r="A5" s="10"/>
      <c r="B5" s="99"/>
      <c r="C5" s="10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5"/>
      <c r="S5" s="86"/>
      <c r="T5" s="85"/>
      <c r="U5" s="86"/>
      <c r="V5" s="85"/>
      <c r="W5" s="86"/>
      <c r="X5" s="90"/>
      <c r="Y5" s="92"/>
    </row>
    <row r="6" spans="1:25" s="11" customFormat="1" ht="15" customHeight="1" thickBot="1" x14ac:dyDescent="0.25">
      <c r="A6" s="10"/>
      <c r="B6" s="12"/>
      <c r="C6" s="50"/>
      <c r="D6" s="13" t="s">
        <v>8</v>
      </c>
      <c r="E6" s="14" t="s">
        <v>16</v>
      </c>
      <c r="F6" s="15" t="s">
        <v>8</v>
      </c>
      <c r="G6" s="14" t="s">
        <v>16</v>
      </c>
      <c r="H6" s="15" t="s">
        <v>8</v>
      </c>
      <c r="I6" s="14" t="s">
        <v>16</v>
      </c>
      <c r="J6" s="15" t="s">
        <v>8</v>
      </c>
      <c r="K6" s="14" t="s">
        <v>16</v>
      </c>
      <c r="L6" s="15" t="s">
        <v>8</v>
      </c>
      <c r="M6" s="14" t="s">
        <v>16</v>
      </c>
      <c r="N6" s="15" t="s">
        <v>8</v>
      </c>
      <c r="O6" s="14" t="s">
        <v>16</v>
      </c>
      <c r="P6" s="15" t="s">
        <v>8</v>
      </c>
      <c r="Q6" s="16" t="s">
        <v>16</v>
      </c>
      <c r="R6" s="13" t="s">
        <v>8</v>
      </c>
      <c r="S6" s="17" t="s">
        <v>76</v>
      </c>
      <c r="T6" s="13" t="s">
        <v>8</v>
      </c>
      <c r="U6" s="17" t="s">
        <v>76</v>
      </c>
      <c r="V6" s="15" t="s">
        <v>8</v>
      </c>
      <c r="W6" s="17" t="s">
        <v>9</v>
      </c>
      <c r="X6" s="18"/>
      <c r="Y6" s="19"/>
    </row>
    <row r="7" spans="1:25" s="21" customFormat="1" ht="15" customHeight="1" x14ac:dyDescent="0.2">
      <c r="A7" s="20" t="s">
        <v>17</v>
      </c>
      <c r="B7" s="58" t="s">
        <v>10</v>
      </c>
      <c r="C7" s="59">
        <f>D7+F7+H7+J7+L7+N7+P7</f>
        <v>3086</v>
      </c>
      <c r="D7" s="60">
        <v>47</v>
      </c>
      <c r="E7" s="61">
        <v>1.5229999999999999</v>
      </c>
      <c r="F7" s="62">
        <v>63</v>
      </c>
      <c r="G7" s="61">
        <v>2.0415000000000001</v>
      </c>
      <c r="H7" s="62">
        <v>533</v>
      </c>
      <c r="I7" s="61">
        <v>17.2715</v>
      </c>
      <c r="J7" s="62">
        <v>580</v>
      </c>
      <c r="K7" s="61">
        <v>18.795000000000002</v>
      </c>
      <c r="L7" s="62">
        <v>1758</v>
      </c>
      <c r="M7" s="61">
        <v>56.966999999999999</v>
      </c>
      <c r="N7" s="63">
        <v>13</v>
      </c>
      <c r="O7" s="61">
        <v>0.42130000000000001</v>
      </c>
      <c r="P7" s="64">
        <v>92</v>
      </c>
      <c r="Q7" s="65">
        <v>2.9811999999999999</v>
      </c>
      <c r="R7" s="66">
        <v>1236</v>
      </c>
      <c r="S7" s="65">
        <v>40.0518</v>
      </c>
      <c r="T7" s="66">
        <v>94</v>
      </c>
      <c r="U7" s="67">
        <v>3.0459999999999998</v>
      </c>
      <c r="V7" s="66">
        <v>191</v>
      </c>
      <c r="W7" s="67">
        <v>6.1891999999999996</v>
      </c>
      <c r="X7" s="68">
        <v>96360</v>
      </c>
      <c r="Y7" s="69">
        <v>99.600999999999999</v>
      </c>
    </row>
    <row r="8" spans="1:25" s="21" customFormat="1" ht="15" customHeight="1" x14ac:dyDescent="0.2">
      <c r="A8" s="20" t="s">
        <v>17</v>
      </c>
      <c r="B8" s="22" t="s">
        <v>20</v>
      </c>
      <c r="C8" s="23">
        <f t="shared" ref="C8:C58" si="0">D8+F8+H8+J8+L8+N8+P8</f>
        <v>28</v>
      </c>
      <c r="D8" s="24">
        <v>0</v>
      </c>
      <c r="E8" s="25">
        <v>0</v>
      </c>
      <c r="F8" s="26">
        <v>0</v>
      </c>
      <c r="G8" s="25">
        <v>0</v>
      </c>
      <c r="H8" s="32">
        <v>1</v>
      </c>
      <c r="I8" s="25">
        <v>3.5714000000000001</v>
      </c>
      <c r="J8" s="26">
        <v>12</v>
      </c>
      <c r="K8" s="25">
        <v>42.856999999999999</v>
      </c>
      <c r="L8" s="26">
        <v>15</v>
      </c>
      <c r="M8" s="25">
        <v>53.570999999999998</v>
      </c>
      <c r="N8" s="26">
        <v>0</v>
      </c>
      <c r="O8" s="25">
        <v>0</v>
      </c>
      <c r="P8" s="34">
        <v>0</v>
      </c>
      <c r="Q8" s="28">
        <v>0</v>
      </c>
      <c r="R8" s="24">
        <v>9</v>
      </c>
      <c r="S8" s="28">
        <v>32.142899999999997</v>
      </c>
      <c r="T8" s="33">
        <v>1</v>
      </c>
      <c r="U8" s="29">
        <v>3.5714000000000001</v>
      </c>
      <c r="V8" s="33">
        <v>1</v>
      </c>
      <c r="W8" s="29">
        <v>3.5714000000000001</v>
      </c>
      <c r="X8" s="30">
        <v>1400</v>
      </c>
      <c r="Y8" s="31">
        <v>100</v>
      </c>
    </row>
    <row r="9" spans="1:25" s="21" customFormat="1" ht="15" customHeight="1" x14ac:dyDescent="0.2">
      <c r="A9" s="20" t="s">
        <v>17</v>
      </c>
      <c r="B9" s="70" t="s">
        <v>19</v>
      </c>
      <c r="C9" s="59">
        <f t="shared" si="0"/>
        <v>2</v>
      </c>
      <c r="D9" s="60">
        <v>1</v>
      </c>
      <c r="E9" s="61">
        <v>50</v>
      </c>
      <c r="F9" s="62">
        <v>0</v>
      </c>
      <c r="G9" s="61">
        <v>0</v>
      </c>
      <c r="H9" s="62">
        <v>0</v>
      </c>
      <c r="I9" s="61">
        <v>0</v>
      </c>
      <c r="J9" s="63">
        <v>0</v>
      </c>
      <c r="K9" s="61">
        <v>0</v>
      </c>
      <c r="L9" s="63">
        <v>1</v>
      </c>
      <c r="M9" s="61">
        <v>50</v>
      </c>
      <c r="N9" s="62">
        <v>0</v>
      </c>
      <c r="O9" s="61">
        <v>0</v>
      </c>
      <c r="P9" s="71">
        <v>0</v>
      </c>
      <c r="Q9" s="65">
        <v>0</v>
      </c>
      <c r="R9" s="72">
        <v>1</v>
      </c>
      <c r="S9" s="65">
        <v>50</v>
      </c>
      <c r="T9" s="72">
        <v>0</v>
      </c>
      <c r="U9" s="67">
        <v>0</v>
      </c>
      <c r="V9" s="72">
        <v>0</v>
      </c>
      <c r="W9" s="67">
        <v>0</v>
      </c>
      <c r="X9" s="68">
        <v>503</v>
      </c>
      <c r="Y9" s="69">
        <v>100</v>
      </c>
    </row>
    <row r="10" spans="1:25" s="21" customFormat="1" ht="15" customHeight="1" x14ac:dyDescent="0.2">
      <c r="A10" s="20" t="s">
        <v>17</v>
      </c>
      <c r="B10" s="22" t="s">
        <v>22</v>
      </c>
      <c r="C10" s="23">
        <f t="shared" si="0"/>
        <v>70</v>
      </c>
      <c r="D10" s="33">
        <v>1</v>
      </c>
      <c r="E10" s="25">
        <v>1.4286000000000001</v>
      </c>
      <c r="F10" s="26">
        <v>0</v>
      </c>
      <c r="G10" s="25">
        <v>0</v>
      </c>
      <c r="H10" s="32">
        <v>39</v>
      </c>
      <c r="I10" s="25">
        <v>55.714300000000001</v>
      </c>
      <c r="J10" s="26">
        <v>6</v>
      </c>
      <c r="K10" s="25">
        <v>8.5709999999999997</v>
      </c>
      <c r="L10" s="32">
        <v>23</v>
      </c>
      <c r="M10" s="25">
        <v>32.856999999999999</v>
      </c>
      <c r="N10" s="32">
        <v>0</v>
      </c>
      <c r="O10" s="25">
        <v>0</v>
      </c>
      <c r="P10" s="27">
        <v>1</v>
      </c>
      <c r="Q10" s="28">
        <v>1.4286000000000001</v>
      </c>
      <c r="R10" s="33">
        <v>16</v>
      </c>
      <c r="S10" s="28">
        <v>22.857099999999999</v>
      </c>
      <c r="T10" s="33">
        <v>1</v>
      </c>
      <c r="U10" s="29">
        <v>1.4286000000000001</v>
      </c>
      <c r="V10" s="33">
        <v>3</v>
      </c>
      <c r="W10" s="29">
        <v>4.2857000000000003</v>
      </c>
      <c r="X10" s="30">
        <v>1977</v>
      </c>
      <c r="Y10" s="31">
        <v>99.697000000000003</v>
      </c>
    </row>
    <row r="11" spans="1:25" s="21" customFormat="1" ht="15" customHeight="1" x14ac:dyDescent="0.2">
      <c r="A11" s="20" t="s">
        <v>17</v>
      </c>
      <c r="B11" s="70" t="s">
        <v>21</v>
      </c>
      <c r="C11" s="59">
        <f t="shared" si="0"/>
        <v>36</v>
      </c>
      <c r="D11" s="60">
        <v>0</v>
      </c>
      <c r="E11" s="61">
        <v>0</v>
      </c>
      <c r="F11" s="63">
        <v>0</v>
      </c>
      <c r="G11" s="61">
        <v>0</v>
      </c>
      <c r="H11" s="62">
        <v>1</v>
      </c>
      <c r="I11" s="61">
        <v>2.7778</v>
      </c>
      <c r="J11" s="62">
        <v>9</v>
      </c>
      <c r="K11" s="61">
        <v>25</v>
      </c>
      <c r="L11" s="62">
        <v>26</v>
      </c>
      <c r="M11" s="61">
        <v>72.221999999999994</v>
      </c>
      <c r="N11" s="62">
        <v>0</v>
      </c>
      <c r="O11" s="61">
        <v>0</v>
      </c>
      <c r="P11" s="71">
        <v>0</v>
      </c>
      <c r="Q11" s="65">
        <v>0</v>
      </c>
      <c r="R11" s="72">
        <v>19</v>
      </c>
      <c r="S11" s="65">
        <v>52.777799999999999</v>
      </c>
      <c r="T11" s="60">
        <v>5</v>
      </c>
      <c r="U11" s="67">
        <v>13.8889</v>
      </c>
      <c r="V11" s="60">
        <v>1</v>
      </c>
      <c r="W11" s="67">
        <v>2.7778</v>
      </c>
      <c r="X11" s="68">
        <v>1092</v>
      </c>
      <c r="Y11" s="69">
        <v>99.816999999999993</v>
      </c>
    </row>
    <row r="12" spans="1:25" s="21" customFormat="1" ht="15" customHeight="1" x14ac:dyDescent="0.2">
      <c r="A12" s="20" t="s">
        <v>17</v>
      </c>
      <c r="B12" s="22" t="s">
        <v>23</v>
      </c>
      <c r="C12" s="23">
        <f t="shared" si="0"/>
        <v>338</v>
      </c>
      <c r="D12" s="24">
        <v>4</v>
      </c>
      <c r="E12" s="25">
        <v>1.1834</v>
      </c>
      <c r="F12" s="32">
        <v>17</v>
      </c>
      <c r="G12" s="25">
        <v>5.0296000000000003</v>
      </c>
      <c r="H12" s="26">
        <v>164</v>
      </c>
      <c r="I12" s="25">
        <v>48.520699999999998</v>
      </c>
      <c r="J12" s="26">
        <v>47</v>
      </c>
      <c r="K12" s="25">
        <v>13.904999999999999</v>
      </c>
      <c r="L12" s="26">
        <v>86</v>
      </c>
      <c r="M12" s="25">
        <v>25.443999999999999</v>
      </c>
      <c r="N12" s="32">
        <v>2</v>
      </c>
      <c r="O12" s="25">
        <v>0.5917</v>
      </c>
      <c r="P12" s="34">
        <v>18</v>
      </c>
      <c r="Q12" s="28">
        <v>5.3254000000000001</v>
      </c>
      <c r="R12" s="33">
        <v>79</v>
      </c>
      <c r="S12" s="28">
        <v>23.372800000000002</v>
      </c>
      <c r="T12" s="24">
        <v>3</v>
      </c>
      <c r="U12" s="29">
        <v>0.88759999999999994</v>
      </c>
      <c r="V12" s="24">
        <v>71</v>
      </c>
      <c r="W12" s="29">
        <v>21.0059</v>
      </c>
      <c r="X12" s="30">
        <v>10138</v>
      </c>
      <c r="Y12" s="31">
        <v>99.644999999999996</v>
      </c>
    </row>
    <row r="13" spans="1:25" s="21" customFormat="1" ht="15" customHeight="1" x14ac:dyDescent="0.2">
      <c r="A13" s="20" t="s">
        <v>17</v>
      </c>
      <c r="B13" s="70" t="s">
        <v>24</v>
      </c>
      <c r="C13" s="59">
        <f t="shared" si="0"/>
        <v>12</v>
      </c>
      <c r="D13" s="60">
        <v>0</v>
      </c>
      <c r="E13" s="61">
        <v>0</v>
      </c>
      <c r="F13" s="63">
        <v>0</v>
      </c>
      <c r="G13" s="61">
        <v>0</v>
      </c>
      <c r="H13" s="62">
        <v>1</v>
      </c>
      <c r="I13" s="61">
        <v>8.3332999999999995</v>
      </c>
      <c r="J13" s="63">
        <v>1</v>
      </c>
      <c r="K13" s="61">
        <v>8.3330000000000002</v>
      </c>
      <c r="L13" s="62">
        <v>10</v>
      </c>
      <c r="M13" s="61">
        <v>83.332999999999998</v>
      </c>
      <c r="N13" s="62">
        <v>0</v>
      </c>
      <c r="O13" s="61">
        <v>0</v>
      </c>
      <c r="P13" s="64">
        <v>0</v>
      </c>
      <c r="Q13" s="65">
        <v>0</v>
      </c>
      <c r="R13" s="60">
        <v>10</v>
      </c>
      <c r="S13" s="65">
        <v>83.333299999999994</v>
      </c>
      <c r="T13" s="72">
        <v>1</v>
      </c>
      <c r="U13" s="67">
        <v>8.3332999999999995</v>
      </c>
      <c r="V13" s="72">
        <v>1</v>
      </c>
      <c r="W13" s="67">
        <v>8.3332999999999995</v>
      </c>
      <c r="X13" s="68">
        <v>1868</v>
      </c>
      <c r="Y13" s="69">
        <v>89.614999999999995</v>
      </c>
    </row>
    <row r="14" spans="1:25" s="21" customFormat="1" ht="15" customHeight="1" x14ac:dyDescent="0.2">
      <c r="A14" s="20" t="s">
        <v>17</v>
      </c>
      <c r="B14" s="22" t="s">
        <v>25</v>
      </c>
      <c r="C14" s="35">
        <f t="shared" si="0"/>
        <v>30</v>
      </c>
      <c r="D14" s="24">
        <v>0</v>
      </c>
      <c r="E14" s="25">
        <v>0</v>
      </c>
      <c r="F14" s="26">
        <v>2</v>
      </c>
      <c r="G14" s="25">
        <v>6.6666999999999996</v>
      </c>
      <c r="H14" s="32">
        <v>9</v>
      </c>
      <c r="I14" s="25">
        <v>30</v>
      </c>
      <c r="J14" s="32">
        <v>4</v>
      </c>
      <c r="K14" s="25">
        <v>13.333</v>
      </c>
      <c r="L14" s="32">
        <v>13</v>
      </c>
      <c r="M14" s="25">
        <v>43.332999999999998</v>
      </c>
      <c r="N14" s="26">
        <v>0</v>
      </c>
      <c r="O14" s="25">
        <v>0</v>
      </c>
      <c r="P14" s="27">
        <v>2</v>
      </c>
      <c r="Q14" s="28">
        <v>6.6666999999999996</v>
      </c>
      <c r="R14" s="33">
        <v>15</v>
      </c>
      <c r="S14" s="28">
        <v>50</v>
      </c>
      <c r="T14" s="24">
        <v>3</v>
      </c>
      <c r="U14" s="29">
        <v>10</v>
      </c>
      <c r="V14" s="24">
        <v>0</v>
      </c>
      <c r="W14" s="29">
        <v>0</v>
      </c>
      <c r="X14" s="30">
        <v>1238</v>
      </c>
      <c r="Y14" s="31">
        <v>100</v>
      </c>
    </row>
    <row r="15" spans="1:25" s="21" customFormat="1" ht="15" customHeight="1" x14ac:dyDescent="0.2">
      <c r="A15" s="20" t="s">
        <v>17</v>
      </c>
      <c r="B15" s="70" t="s">
        <v>27</v>
      </c>
      <c r="C15" s="73">
        <f t="shared" si="0"/>
        <v>8</v>
      </c>
      <c r="D15" s="60">
        <v>0</v>
      </c>
      <c r="E15" s="61">
        <v>0</v>
      </c>
      <c r="F15" s="62">
        <v>0</v>
      </c>
      <c r="G15" s="61">
        <v>0</v>
      </c>
      <c r="H15" s="62">
        <v>0</v>
      </c>
      <c r="I15" s="61">
        <v>0</v>
      </c>
      <c r="J15" s="63">
        <v>4</v>
      </c>
      <c r="K15" s="61">
        <v>50</v>
      </c>
      <c r="L15" s="62">
        <v>4</v>
      </c>
      <c r="M15" s="61">
        <v>50</v>
      </c>
      <c r="N15" s="63">
        <v>0</v>
      </c>
      <c r="O15" s="61">
        <v>0</v>
      </c>
      <c r="P15" s="64">
        <v>0</v>
      </c>
      <c r="Q15" s="65">
        <v>0</v>
      </c>
      <c r="R15" s="72">
        <v>4</v>
      </c>
      <c r="S15" s="65">
        <v>50</v>
      </c>
      <c r="T15" s="60">
        <v>0</v>
      </c>
      <c r="U15" s="67">
        <v>0</v>
      </c>
      <c r="V15" s="60">
        <v>0</v>
      </c>
      <c r="W15" s="67">
        <v>0</v>
      </c>
      <c r="X15" s="68">
        <v>235</v>
      </c>
      <c r="Y15" s="69">
        <v>100</v>
      </c>
    </row>
    <row r="16" spans="1:25" s="21" customFormat="1" ht="15" customHeight="1" x14ac:dyDescent="0.2">
      <c r="A16" s="20" t="s">
        <v>17</v>
      </c>
      <c r="B16" s="22" t="s">
        <v>26</v>
      </c>
      <c r="C16" s="35">
        <f t="shared" si="0"/>
        <v>18</v>
      </c>
      <c r="D16" s="33">
        <v>0</v>
      </c>
      <c r="E16" s="25">
        <v>0</v>
      </c>
      <c r="F16" s="32">
        <v>0</v>
      </c>
      <c r="G16" s="25">
        <v>0</v>
      </c>
      <c r="H16" s="26">
        <v>0</v>
      </c>
      <c r="I16" s="25">
        <v>0</v>
      </c>
      <c r="J16" s="32">
        <v>18</v>
      </c>
      <c r="K16" s="25">
        <v>100</v>
      </c>
      <c r="L16" s="26">
        <v>0</v>
      </c>
      <c r="M16" s="25">
        <v>0</v>
      </c>
      <c r="N16" s="32">
        <v>0</v>
      </c>
      <c r="O16" s="25">
        <v>0</v>
      </c>
      <c r="P16" s="27">
        <v>0</v>
      </c>
      <c r="Q16" s="28">
        <v>0</v>
      </c>
      <c r="R16" s="24">
        <v>12</v>
      </c>
      <c r="S16" s="28">
        <v>66.666700000000006</v>
      </c>
      <c r="T16" s="24">
        <v>1</v>
      </c>
      <c r="U16" s="29">
        <v>5.5556000000000001</v>
      </c>
      <c r="V16" s="24">
        <v>0</v>
      </c>
      <c r="W16" s="29">
        <v>0</v>
      </c>
      <c r="X16" s="30">
        <v>221</v>
      </c>
      <c r="Y16" s="31">
        <v>100</v>
      </c>
    </row>
    <row r="17" spans="1:25" s="21" customFormat="1" ht="15" customHeight="1" x14ac:dyDescent="0.2">
      <c r="A17" s="20" t="s">
        <v>17</v>
      </c>
      <c r="B17" s="70" t="s">
        <v>28</v>
      </c>
      <c r="C17" s="59">
        <f t="shared" si="0"/>
        <v>4</v>
      </c>
      <c r="D17" s="60">
        <v>0</v>
      </c>
      <c r="E17" s="61">
        <v>0</v>
      </c>
      <c r="F17" s="63">
        <v>0</v>
      </c>
      <c r="G17" s="61">
        <v>0</v>
      </c>
      <c r="H17" s="62">
        <v>1</v>
      </c>
      <c r="I17" s="61">
        <v>25</v>
      </c>
      <c r="J17" s="63">
        <v>1</v>
      </c>
      <c r="K17" s="61">
        <v>25</v>
      </c>
      <c r="L17" s="63">
        <v>1</v>
      </c>
      <c r="M17" s="61">
        <v>25</v>
      </c>
      <c r="N17" s="63">
        <v>0</v>
      </c>
      <c r="O17" s="61">
        <v>0</v>
      </c>
      <c r="P17" s="71">
        <v>1</v>
      </c>
      <c r="Q17" s="65">
        <v>25</v>
      </c>
      <c r="R17" s="60">
        <v>2</v>
      </c>
      <c r="S17" s="65">
        <v>50</v>
      </c>
      <c r="T17" s="60">
        <v>0</v>
      </c>
      <c r="U17" s="67">
        <v>0</v>
      </c>
      <c r="V17" s="60">
        <v>0</v>
      </c>
      <c r="W17" s="67">
        <v>0</v>
      </c>
      <c r="X17" s="68">
        <v>3952</v>
      </c>
      <c r="Y17" s="69">
        <v>100</v>
      </c>
    </row>
    <row r="18" spans="1:25" s="21" customFormat="1" ht="15" customHeight="1" x14ac:dyDescent="0.2">
      <c r="A18" s="20" t="s">
        <v>17</v>
      </c>
      <c r="B18" s="22" t="s">
        <v>29</v>
      </c>
      <c r="C18" s="23">
        <f t="shared" si="0"/>
        <v>34</v>
      </c>
      <c r="D18" s="33">
        <v>0</v>
      </c>
      <c r="E18" s="25">
        <v>0</v>
      </c>
      <c r="F18" s="26">
        <v>1</v>
      </c>
      <c r="G18" s="25">
        <v>2.9411999999999998</v>
      </c>
      <c r="H18" s="26">
        <v>2</v>
      </c>
      <c r="I18" s="25">
        <v>5.8823999999999996</v>
      </c>
      <c r="J18" s="26">
        <v>20</v>
      </c>
      <c r="K18" s="25">
        <v>58.823999999999998</v>
      </c>
      <c r="L18" s="26">
        <v>10</v>
      </c>
      <c r="M18" s="25">
        <v>29.411999999999999</v>
      </c>
      <c r="N18" s="26">
        <v>1</v>
      </c>
      <c r="O18" s="25">
        <v>2.9411999999999998</v>
      </c>
      <c r="P18" s="27">
        <v>0</v>
      </c>
      <c r="Q18" s="28">
        <v>0</v>
      </c>
      <c r="R18" s="33">
        <v>13</v>
      </c>
      <c r="S18" s="28">
        <v>38.235300000000002</v>
      </c>
      <c r="T18" s="24">
        <v>1</v>
      </c>
      <c r="U18" s="29">
        <v>2.9411999999999998</v>
      </c>
      <c r="V18" s="24">
        <v>2</v>
      </c>
      <c r="W18" s="29">
        <v>5.8823999999999996</v>
      </c>
      <c r="X18" s="30">
        <v>2407</v>
      </c>
      <c r="Y18" s="31">
        <v>100</v>
      </c>
    </row>
    <row r="19" spans="1:25" s="21" customFormat="1" ht="15" customHeight="1" x14ac:dyDescent="0.2">
      <c r="A19" s="20" t="s">
        <v>17</v>
      </c>
      <c r="B19" s="70" t="s">
        <v>30</v>
      </c>
      <c r="C19" s="59">
        <f t="shared" si="0"/>
        <v>14</v>
      </c>
      <c r="D19" s="60">
        <v>0</v>
      </c>
      <c r="E19" s="61">
        <v>0</v>
      </c>
      <c r="F19" s="62">
        <v>5</v>
      </c>
      <c r="G19" s="61">
        <v>35.714300000000001</v>
      </c>
      <c r="H19" s="62">
        <v>0</v>
      </c>
      <c r="I19" s="61">
        <v>0</v>
      </c>
      <c r="J19" s="62">
        <v>0</v>
      </c>
      <c r="K19" s="61">
        <v>0</v>
      </c>
      <c r="L19" s="62">
        <v>2</v>
      </c>
      <c r="M19" s="61">
        <v>14.286</v>
      </c>
      <c r="N19" s="62">
        <v>6</v>
      </c>
      <c r="O19" s="61">
        <v>42.857100000000003</v>
      </c>
      <c r="P19" s="64">
        <v>1</v>
      </c>
      <c r="Q19" s="65">
        <v>7.1429</v>
      </c>
      <c r="R19" s="60">
        <v>5</v>
      </c>
      <c r="S19" s="65">
        <v>35.714300000000001</v>
      </c>
      <c r="T19" s="60">
        <v>3</v>
      </c>
      <c r="U19" s="67">
        <v>21.428599999999999</v>
      </c>
      <c r="V19" s="60">
        <v>4</v>
      </c>
      <c r="W19" s="67">
        <v>28.571400000000001</v>
      </c>
      <c r="X19" s="68">
        <v>290</v>
      </c>
      <c r="Y19" s="69">
        <v>100</v>
      </c>
    </row>
    <row r="20" spans="1:25" s="21" customFormat="1" ht="15" customHeight="1" x14ac:dyDescent="0.2">
      <c r="A20" s="20" t="s">
        <v>17</v>
      </c>
      <c r="B20" s="22" t="s">
        <v>32</v>
      </c>
      <c r="C20" s="35">
        <f t="shared" si="0"/>
        <v>19</v>
      </c>
      <c r="D20" s="33">
        <v>0</v>
      </c>
      <c r="E20" s="25">
        <v>0</v>
      </c>
      <c r="F20" s="32">
        <v>0</v>
      </c>
      <c r="G20" s="25">
        <v>0</v>
      </c>
      <c r="H20" s="26">
        <v>4</v>
      </c>
      <c r="I20" s="25">
        <v>21.052600000000002</v>
      </c>
      <c r="J20" s="32">
        <v>1</v>
      </c>
      <c r="K20" s="25">
        <v>5.2629999999999999</v>
      </c>
      <c r="L20" s="32">
        <v>13</v>
      </c>
      <c r="M20" s="25">
        <v>68.421000000000006</v>
      </c>
      <c r="N20" s="32">
        <v>0</v>
      </c>
      <c r="O20" s="25">
        <v>0</v>
      </c>
      <c r="P20" s="27">
        <v>1</v>
      </c>
      <c r="Q20" s="28">
        <v>5.2632000000000003</v>
      </c>
      <c r="R20" s="33">
        <v>6</v>
      </c>
      <c r="S20" s="28">
        <v>31.578900000000001</v>
      </c>
      <c r="T20" s="24">
        <v>0</v>
      </c>
      <c r="U20" s="29">
        <v>0</v>
      </c>
      <c r="V20" s="24">
        <v>1</v>
      </c>
      <c r="W20" s="29">
        <v>5.2632000000000003</v>
      </c>
      <c r="X20" s="30">
        <v>720</v>
      </c>
      <c r="Y20" s="31">
        <v>100</v>
      </c>
    </row>
    <row r="21" spans="1:25" s="21" customFormat="1" ht="15" customHeight="1" x14ac:dyDescent="0.2">
      <c r="A21" s="20" t="s">
        <v>17</v>
      </c>
      <c r="B21" s="70" t="s">
        <v>33</v>
      </c>
      <c r="C21" s="59">
        <f t="shared" si="0"/>
        <v>170</v>
      </c>
      <c r="D21" s="72">
        <v>0</v>
      </c>
      <c r="E21" s="61">
        <v>0</v>
      </c>
      <c r="F21" s="62">
        <v>1</v>
      </c>
      <c r="G21" s="61">
        <v>0.58819999999999995</v>
      </c>
      <c r="H21" s="63">
        <v>20</v>
      </c>
      <c r="I21" s="61">
        <v>11.764699999999999</v>
      </c>
      <c r="J21" s="62">
        <v>40</v>
      </c>
      <c r="K21" s="61">
        <v>23.529</v>
      </c>
      <c r="L21" s="62">
        <v>103</v>
      </c>
      <c r="M21" s="61">
        <v>60.588000000000001</v>
      </c>
      <c r="N21" s="62">
        <v>0</v>
      </c>
      <c r="O21" s="61">
        <v>0</v>
      </c>
      <c r="P21" s="71">
        <v>6</v>
      </c>
      <c r="Q21" s="65">
        <v>3.5293999999999999</v>
      </c>
      <c r="R21" s="60">
        <v>76</v>
      </c>
      <c r="S21" s="65">
        <v>44.7059</v>
      </c>
      <c r="T21" s="72">
        <v>2</v>
      </c>
      <c r="U21" s="67">
        <v>1.1765000000000001</v>
      </c>
      <c r="V21" s="72">
        <v>6</v>
      </c>
      <c r="W21" s="67">
        <v>3.5293999999999999</v>
      </c>
      <c r="X21" s="68">
        <v>4081</v>
      </c>
      <c r="Y21" s="69">
        <v>99.706000000000003</v>
      </c>
    </row>
    <row r="22" spans="1:25" s="21" customFormat="1" ht="15" customHeight="1" x14ac:dyDescent="0.2">
      <c r="A22" s="20" t="s">
        <v>17</v>
      </c>
      <c r="B22" s="22" t="s">
        <v>34</v>
      </c>
      <c r="C22" s="23">
        <f t="shared" si="0"/>
        <v>83</v>
      </c>
      <c r="D22" s="24">
        <v>0</v>
      </c>
      <c r="E22" s="25">
        <v>0</v>
      </c>
      <c r="F22" s="32">
        <v>0</v>
      </c>
      <c r="G22" s="25">
        <v>0</v>
      </c>
      <c r="H22" s="32">
        <v>3</v>
      </c>
      <c r="I22" s="25">
        <v>3.6145</v>
      </c>
      <c r="J22" s="26">
        <v>24</v>
      </c>
      <c r="K22" s="25">
        <v>28.916</v>
      </c>
      <c r="L22" s="26">
        <v>52</v>
      </c>
      <c r="M22" s="25">
        <v>62.651000000000003</v>
      </c>
      <c r="N22" s="26">
        <v>0</v>
      </c>
      <c r="O22" s="25">
        <v>0</v>
      </c>
      <c r="P22" s="34">
        <v>4</v>
      </c>
      <c r="Q22" s="28">
        <v>4.8193000000000001</v>
      </c>
      <c r="R22" s="33">
        <v>38</v>
      </c>
      <c r="S22" s="28">
        <v>45.783099999999997</v>
      </c>
      <c r="T22" s="33">
        <v>0</v>
      </c>
      <c r="U22" s="29">
        <v>0</v>
      </c>
      <c r="V22" s="33">
        <v>0</v>
      </c>
      <c r="W22" s="29">
        <v>0</v>
      </c>
      <c r="X22" s="30">
        <v>1879</v>
      </c>
      <c r="Y22" s="31">
        <v>100</v>
      </c>
    </row>
    <row r="23" spans="1:25" s="21" customFormat="1" ht="15" customHeight="1" x14ac:dyDescent="0.2">
      <c r="A23" s="20" t="s">
        <v>17</v>
      </c>
      <c r="B23" s="70" t="s">
        <v>31</v>
      </c>
      <c r="C23" s="59">
        <f t="shared" si="0"/>
        <v>81</v>
      </c>
      <c r="D23" s="60">
        <v>0</v>
      </c>
      <c r="E23" s="61">
        <v>0</v>
      </c>
      <c r="F23" s="62">
        <v>0</v>
      </c>
      <c r="G23" s="61">
        <v>0</v>
      </c>
      <c r="H23" s="62">
        <v>3</v>
      </c>
      <c r="I23" s="61">
        <v>3.7037</v>
      </c>
      <c r="J23" s="62">
        <v>2</v>
      </c>
      <c r="K23" s="61">
        <v>2.4689999999999999</v>
      </c>
      <c r="L23" s="62">
        <v>76</v>
      </c>
      <c r="M23" s="61">
        <v>93.826999999999998</v>
      </c>
      <c r="N23" s="62">
        <v>0</v>
      </c>
      <c r="O23" s="61">
        <v>0</v>
      </c>
      <c r="P23" s="71">
        <v>0</v>
      </c>
      <c r="Q23" s="65">
        <v>0</v>
      </c>
      <c r="R23" s="72">
        <v>18</v>
      </c>
      <c r="S23" s="65">
        <v>22.222200000000001</v>
      </c>
      <c r="T23" s="60">
        <v>3</v>
      </c>
      <c r="U23" s="67">
        <v>3.7037</v>
      </c>
      <c r="V23" s="60">
        <v>4</v>
      </c>
      <c r="W23" s="67">
        <v>4.9382999999999999</v>
      </c>
      <c r="X23" s="68">
        <v>1365</v>
      </c>
      <c r="Y23" s="69">
        <v>100</v>
      </c>
    </row>
    <row r="24" spans="1:25" s="21" customFormat="1" ht="15" customHeight="1" x14ac:dyDescent="0.2">
      <c r="A24" s="20" t="s">
        <v>17</v>
      </c>
      <c r="B24" s="22" t="s">
        <v>35</v>
      </c>
      <c r="C24" s="23">
        <f t="shared" si="0"/>
        <v>42</v>
      </c>
      <c r="D24" s="33">
        <v>1</v>
      </c>
      <c r="E24" s="25">
        <v>2.3809999999999998</v>
      </c>
      <c r="F24" s="26">
        <v>1</v>
      </c>
      <c r="G24" s="25">
        <v>2.3809999999999998</v>
      </c>
      <c r="H24" s="32">
        <v>6</v>
      </c>
      <c r="I24" s="25">
        <v>14.2857</v>
      </c>
      <c r="J24" s="26">
        <v>7</v>
      </c>
      <c r="K24" s="25">
        <v>16.667000000000002</v>
      </c>
      <c r="L24" s="26">
        <v>26</v>
      </c>
      <c r="M24" s="25">
        <v>61.905000000000001</v>
      </c>
      <c r="N24" s="26">
        <v>0</v>
      </c>
      <c r="O24" s="25">
        <v>0</v>
      </c>
      <c r="P24" s="34">
        <v>1</v>
      </c>
      <c r="Q24" s="28">
        <v>2.3809999999999998</v>
      </c>
      <c r="R24" s="33">
        <v>17</v>
      </c>
      <c r="S24" s="28">
        <v>40.476199999999999</v>
      </c>
      <c r="T24" s="24">
        <v>0</v>
      </c>
      <c r="U24" s="29">
        <v>0</v>
      </c>
      <c r="V24" s="24">
        <v>1</v>
      </c>
      <c r="W24" s="29">
        <v>2.3809999999999998</v>
      </c>
      <c r="X24" s="30">
        <v>1356</v>
      </c>
      <c r="Y24" s="31">
        <v>100</v>
      </c>
    </row>
    <row r="25" spans="1:25" s="21" customFormat="1" ht="15" customHeight="1" x14ac:dyDescent="0.2">
      <c r="A25" s="20" t="s">
        <v>17</v>
      </c>
      <c r="B25" s="70" t="s">
        <v>36</v>
      </c>
      <c r="C25" s="73">
        <f t="shared" si="0"/>
        <v>15</v>
      </c>
      <c r="D25" s="60">
        <v>0</v>
      </c>
      <c r="E25" s="61">
        <v>0</v>
      </c>
      <c r="F25" s="62">
        <v>0</v>
      </c>
      <c r="G25" s="61">
        <v>0</v>
      </c>
      <c r="H25" s="62">
        <v>0</v>
      </c>
      <c r="I25" s="61">
        <v>0</v>
      </c>
      <c r="J25" s="62">
        <v>3</v>
      </c>
      <c r="K25" s="61">
        <v>20</v>
      </c>
      <c r="L25" s="63">
        <v>12</v>
      </c>
      <c r="M25" s="61">
        <v>80</v>
      </c>
      <c r="N25" s="62">
        <v>0</v>
      </c>
      <c r="O25" s="61">
        <v>0</v>
      </c>
      <c r="P25" s="71">
        <v>0</v>
      </c>
      <c r="Q25" s="65">
        <v>0</v>
      </c>
      <c r="R25" s="60">
        <v>5</v>
      </c>
      <c r="S25" s="65">
        <v>33.333300000000001</v>
      </c>
      <c r="T25" s="60">
        <v>0</v>
      </c>
      <c r="U25" s="67">
        <v>0</v>
      </c>
      <c r="V25" s="60">
        <v>1</v>
      </c>
      <c r="W25" s="67">
        <v>6.6666999999999996</v>
      </c>
      <c r="X25" s="68">
        <v>1407</v>
      </c>
      <c r="Y25" s="69">
        <v>100</v>
      </c>
    </row>
    <row r="26" spans="1:25" s="21" customFormat="1" ht="15" customHeight="1" x14ac:dyDescent="0.2">
      <c r="A26" s="20" t="s">
        <v>17</v>
      </c>
      <c r="B26" s="22" t="s">
        <v>37</v>
      </c>
      <c r="C26" s="23">
        <f t="shared" si="0"/>
        <v>11</v>
      </c>
      <c r="D26" s="24">
        <v>0</v>
      </c>
      <c r="E26" s="25">
        <v>0</v>
      </c>
      <c r="F26" s="32">
        <v>0</v>
      </c>
      <c r="G26" s="25">
        <v>0</v>
      </c>
      <c r="H26" s="32">
        <v>0</v>
      </c>
      <c r="I26" s="25">
        <v>0</v>
      </c>
      <c r="J26" s="26">
        <v>4</v>
      </c>
      <c r="K26" s="25">
        <v>36.363999999999997</v>
      </c>
      <c r="L26" s="26">
        <v>7</v>
      </c>
      <c r="M26" s="25">
        <v>63.636000000000003</v>
      </c>
      <c r="N26" s="32">
        <v>0</v>
      </c>
      <c r="O26" s="25">
        <v>0</v>
      </c>
      <c r="P26" s="34">
        <v>0</v>
      </c>
      <c r="Q26" s="28">
        <v>0</v>
      </c>
      <c r="R26" s="24">
        <v>9</v>
      </c>
      <c r="S26" s="28">
        <v>81.818200000000004</v>
      </c>
      <c r="T26" s="24">
        <v>0</v>
      </c>
      <c r="U26" s="29">
        <v>0</v>
      </c>
      <c r="V26" s="24">
        <v>0</v>
      </c>
      <c r="W26" s="29">
        <v>0</v>
      </c>
      <c r="X26" s="30">
        <v>1367</v>
      </c>
      <c r="Y26" s="31">
        <v>100</v>
      </c>
    </row>
    <row r="27" spans="1:25" s="21" customFormat="1" ht="15" customHeight="1" x14ac:dyDescent="0.2">
      <c r="A27" s="20" t="s">
        <v>17</v>
      </c>
      <c r="B27" s="70" t="s">
        <v>40</v>
      </c>
      <c r="C27" s="73">
        <f t="shared" si="0"/>
        <v>10</v>
      </c>
      <c r="D27" s="72">
        <v>0</v>
      </c>
      <c r="E27" s="61">
        <v>0</v>
      </c>
      <c r="F27" s="62">
        <v>0</v>
      </c>
      <c r="G27" s="61">
        <v>0</v>
      </c>
      <c r="H27" s="62">
        <v>0</v>
      </c>
      <c r="I27" s="61">
        <v>0</v>
      </c>
      <c r="J27" s="62">
        <v>0</v>
      </c>
      <c r="K27" s="61">
        <v>0</v>
      </c>
      <c r="L27" s="63">
        <v>9</v>
      </c>
      <c r="M27" s="61">
        <v>90</v>
      </c>
      <c r="N27" s="62">
        <v>0</v>
      </c>
      <c r="O27" s="61">
        <v>0</v>
      </c>
      <c r="P27" s="71">
        <v>1</v>
      </c>
      <c r="Q27" s="65">
        <v>10</v>
      </c>
      <c r="R27" s="72">
        <v>4</v>
      </c>
      <c r="S27" s="65">
        <v>40</v>
      </c>
      <c r="T27" s="60">
        <v>1</v>
      </c>
      <c r="U27" s="67">
        <v>10</v>
      </c>
      <c r="V27" s="60">
        <v>0</v>
      </c>
      <c r="W27" s="67">
        <v>0</v>
      </c>
      <c r="X27" s="68">
        <v>589</v>
      </c>
      <c r="Y27" s="69">
        <v>100</v>
      </c>
    </row>
    <row r="28" spans="1:25" s="21" customFormat="1" ht="15" customHeight="1" x14ac:dyDescent="0.2">
      <c r="A28" s="20" t="s">
        <v>17</v>
      </c>
      <c r="B28" s="22" t="s">
        <v>39</v>
      </c>
      <c r="C28" s="35">
        <f t="shared" si="0"/>
        <v>24</v>
      </c>
      <c r="D28" s="33">
        <v>0</v>
      </c>
      <c r="E28" s="25">
        <v>0</v>
      </c>
      <c r="F28" s="26">
        <v>2</v>
      </c>
      <c r="G28" s="25">
        <v>8.3332999999999995</v>
      </c>
      <c r="H28" s="26">
        <v>6</v>
      </c>
      <c r="I28" s="25">
        <v>25</v>
      </c>
      <c r="J28" s="26">
        <v>7</v>
      </c>
      <c r="K28" s="25">
        <v>29.167000000000002</v>
      </c>
      <c r="L28" s="32">
        <v>9</v>
      </c>
      <c r="M28" s="25">
        <v>37.5</v>
      </c>
      <c r="N28" s="26">
        <v>0</v>
      </c>
      <c r="O28" s="25">
        <v>0</v>
      </c>
      <c r="P28" s="27">
        <v>0</v>
      </c>
      <c r="Q28" s="28">
        <v>0</v>
      </c>
      <c r="R28" s="24">
        <v>15</v>
      </c>
      <c r="S28" s="28">
        <v>62.5</v>
      </c>
      <c r="T28" s="33">
        <v>2</v>
      </c>
      <c r="U28" s="29">
        <v>8.3332999999999995</v>
      </c>
      <c r="V28" s="33">
        <v>0</v>
      </c>
      <c r="W28" s="29">
        <v>0</v>
      </c>
      <c r="X28" s="30">
        <v>1434</v>
      </c>
      <c r="Y28" s="31">
        <v>100</v>
      </c>
    </row>
    <row r="29" spans="1:25" s="21" customFormat="1" ht="15" customHeight="1" x14ac:dyDescent="0.2">
      <c r="A29" s="20" t="s">
        <v>17</v>
      </c>
      <c r="B29" s="70" t="s">
        <v>38</v>
      </c>
      <c r="C29" s="59">
        <f t="shared" si="0"/>
        <v>54</v>
      </c>
      <c r="D29" s="60">
        <v>0</v>
      </c>
      <c r="E29" s="61">
        <v>0</v>
      </c>
      <c r="F29" s="62">
        <v>3</v>
      </c>
      <c r="G29" s="61">
        <v>5.5556000000000001</v>
      </c>
      <c r="H29" s="63">
        <v>17</v>
      </c>
      <c r="I29" s="61">
        <v>31.4815</v>
      </c>
      <c r="J29" s="62">
        <v>8</v>
      </c>
      <c r="K29" s="61">
        <v>14.815</v>
      </c>
      <c r="L29" s="63">
        <v>26</v>
      </c>
      <c r="M29" s="61">
        <v>48.148000000000003</v>
      </c>
      <c r="N29" s="62">
        <v>0</v>
      </c>
      <c r="O29" s="61">
        <v>0</v>
      </c>
      <c r="P29" s="71">
        <v>0</v>
      </c>
      <c r="Q29" s="65">
        <v>0</v>
      </c>
      <c r="R29" s="60">
        <v>36</v>
      </c>
      <c r="S29" s="65">
        <v>66.666700000000006</v>
      </c>
      <c r="T29" s="60">
        <v>7</v>
      </c>
      <c r="U29" s="67">
        <v>12.962999999999999</v>
      </c>
      <c r="V29" s="60">
        <v>5</v>
      </c>
      <c r="W29" s="67">
        <v>9.2592999999999996</v>
      </c>
      <c r="X29" s="68">
        <v>1873</v>
      </c>
      <c r="Y29" s="69">
        <v>100</v>
      </c>
    </row>
    <row r="30" spans="1:25" s="21" customFormat="1" ht="15" customHeight="1" x14ac:dyDescent="0.2">
      <c r="A30" s="20" t="s">
        <v>17</v>
      </c>
      <c r="B30" s="22" t="s">
        <v>41</v>
      </c>
      <c r="C30" s="23">
        <f t="shared" si="0"/>
        <v>128</v>
      </c>
      <c r="D30" s="33">
        <v>1</v>
      </c>
      <c r="E30" s="25">
        <v>0.78129999999999999</v>
      </c>
      <c r="F30" s="32">
        <v>1</v>
      </c>
      <c r="G30" s="25">
        <v>0.78129999999999999</v>
      </c>
      <c r="H30" s="26">
        <v>13</v>
      </c>
      <c r="I30" s="25">
        <v>10.1563</v>
      </c>
      <c r="J30" s="26">
        <v>23</v>
      </c>
      <c r="K30" s="25">
        <v>17.969000000000001</v>
      </c>
      <c r="L30" s="26">
        <v>88</v>
      </c>
      <c r="M30" s="25">
        <v>68.75</v>
      </c>
      <c r="N30" s="26">
        <v>0</v>
      </c>
      <c r="O30" s="25">
        <v>0</v>
      </c>
      <c r="P30" s="27">
        <v>2</v>
      </c>
      <c r="Q30" s="28">
        <v>1.5625</v>
      </c>
      <c r="R30" s="24">
        <v>47</v>
      </c>
      <c r="S30" s="28">
        <v>36.718800000000002</v>
      </c>
      <c r="T30" s="33">
        <v>2</v>
      </c>
      <c r="U30" s="29">
        <v>1.5625</v>
      </c>
      <c r="V30" s="33">
        <v>4</v>
      </c>
      <c r="W30" s="29">
        <v>3.125</v>
      </c>
      <c r="X30" s="30">
        <v>3616</v>
      </c>
      <c r="Y30" s="31">
        <v>99.971999999999994</v>
      </c>
    </row>
    <row r="31" spans="1:25" s="21" customFormat="1" ht="15" customHeight="1" x14ac:dyDescent="0.2">
      <c r="A31" s="20" t="s">
        <v>17</v>
      </c>
      <c r="B31" s="70" t="s">
        <v>42</v>
      </c>
      <c r="C31" s="73">
        <f t="shared" si="0"/>
        <v>148</v>
      </c>
      <c r="D31" s="60">
        <v>14</v>
      </c>
      <c r="E31" s="61">
        <v>9.4595000000000002</v>
      </c>
      <c r="F31" s="63">
        <v>2</v>
      </c>
      <c r="G31" s="61">
        <v>1.3513999999999999</v>
      </c>
      <c r="H31" s="62">
        <v>7</v>
      </c>
      <c r="I31" s="61">
        <v>4.7297000000000002</v>
      </c>
      <c r="J31" s="63">
        <v>47</v>
      </c>
      <c r="K31" s="61">
        <v>31.757000000000001</v>
      </c>
      <c r="L31" s="62">
        <v>73</v>
      </c>
      <c r="M31" s="61">
        <v>49.323999999999998</v>
      </c>
      <c r="N31" s="62">
        <v>0</v>
      </c>
      <c r="O31" s="61">
        <v>0</v>
      </c>
      <c r="P31" s="64">
        <v>5</v>
      </c>
      <c r="Q31" s="65">
        <v>3.3784000000000001</v>
      </c>
      <c r="R31" s="60">
        <v>56</v>
      </c>
      <c r="S31" s="65">
        <v>37.837800000000001</v>
      </c>
      <c r="T31" s="72">
        <v>0</v>
      </c>
      <c r="U31" s="67">
        <v>0</v>
      </c>
      <c r="V31" s="72">
        <v>23</v>
      </c>
      <c r="W31" s="67">
        <v>15.5405</v>
      </c>
      <c r="X31" s="68">
        <v>2170</v>
      </c>
      <c r="Y31" s="69">
        <v>99.631</v>
      </c>
    </row>
    <row r="32" spans="1:25" s="21" customFormat="1" ht="15" customHeight="1" x14ac:dyDescent="0.2">
      <c r="A32" s="20" t="s">
        <v>17</v>
      </c>
      <c r="B32" s="22" t="s">
        <v>44</v>
      </c>
      <c r="C32" s="23">
        <f t="shared" si="0"/>
        <v>5</v>
      </c>
      <c r="D32" s="24">
        <v>0</v>
      </c>
      <c r="E32" s="25">
        <v>0</v>
      </c>
      <c r="F32" s="26">
        <v>0</v>
      </c>
      <c r="G32" s="25">
        <v>0</v>
      </c>
      <c r="H32" s="26">
        <v>0</v>
      </c>
      <c r="I32" s="25">
        <v>0</v>
      </c>
      <c r="J32" s="26">
        <v>2</v>
      </c>
      <c r="K32" s="25">
        <v>40</v>
      </c>
      <c r="L32" s="32">
        <v>3</v>
      </c>
      <c r="M32" s="25">
        <v>60</v>
      </c>
      <c r="N32" s="32">
        <v>0</v>
      </c>
      <c r="O32" s="25">
        <v>0</v>
      </c>
      <c r="P32" s="34">
        <v>0</v>
      </c>
      <c r="Q32" s="28">
        <v>0</v>
      </c>
      <c r="R32" s="33">
        <v>1</v>
      </c>
      <c r="S32" s="28">
        <v>20</v>
      </c>
      <c r="T32" s="24">
        <v>0</v>
      </c>
      <c r="U32" s="29">
        <v>0</v>
      </c>
      <c r="V32" s="24">
        <v>0</v>
      </c>
      <c r="W32" s="29">
        <v>0</v>
      </c>
      <c r="X32" s="30">
        <v>978</v>
      </c>
      <c r="Y32" s="31">
        <v>100</v>
      </c>
    </row>
    <row r="33" spans="1:25" s="21" customFormat="1" ht="15" customHeight="1" x14ac:dyDescent="0.2">
      <c r="A33" s="20" t="s">
        <v>17</v>
      </c>
      <c r="B33" s="70" t="s">
        <v>43</v>
      </c>
      <c r="C33" s="59">
        <f t="shared" si="0"/>
        <v>105</v>
      </c>
      <c r="D33" s="72">
        <v>1</v>
      </c>
      <c r="E33" s="61">
        <v>0.95240000000000002</v>
      </c>
      <c r="F33" s="62">
        <v>0</v>
      </c>
      <c r="G33" s="61">
        <v>0</v>
      </c>
      <c r="H33" s="63">
        <v>2</v>
      </c>
      <c r="I33" s="61">
        <v>1.9048</v>
      </c>
      <c r="J33" s="62">
        <v>28</v>
      </c>
      <c r="K33" s="61">
        <v>26.667000000000002</v>
      </c>
      <c r="L33" s="62">
        <v>70</v>
      </c>
      <c r="M33" s="61">
        <v>66.667000000000002</v>
      </c>
      <c r="N33" s="63">
        <v>0</v>
      </c>
      <c r="O33" s="61">
        <v>0</v>
      </c>
      <c r="P33" s="71">
        <v>4</v>
      </c>
      <c r="Q33" s="65">
        <v>3.8094999999999999</v>
      </c>
      <c r="R33" s="72">
        <v>39</v>
      </c>
      <c r="S33" s="65">
        <v>37.142899999999997</v>
      </c>
      <c r="T33" s="72">
        <v>3</v>
      </c>
      <c r="U33" s="67">
        <v>2.8571</v>
      </c>
      <c r="V33" s="72">
        <v>1</v>
      </c>
      <c r="W33" s="67">
        <v>0.95240000000000002</v>
      </c>
      <c r="X33" s="68">
        <v>2372</v>
      </c>
      <c r="Y33" s="69">
        <v>100</v>
      </c>
    </row>
    <row r="34" spans="1:25" s="21" customFormat="1" ht="15" customHeight="1" x14ac:dyDescent="0.2">
      <c r="A34" s="20" t="s">
        <v>17</v>
      </c>
      <c r="B34" s="22" t="s">
        <v>45</v>
      </c>
      <c r="C34" s="35">
        <f t="shared" si="0"/>
        <v>27</v>
      </c>
      <c r="D34" s="24">
        <v>12</v>
      </c>
      <c r="E34" s="25">
        <v>44.444400000000002</v>
      </c>
      <c r="F34" s="26">
        <v>0</v>
      </c>
      <c r="G34" s="25">
        <v>0</v>
      </c>
      <c r="H34" s="32">
        <v>1</v>
      </c>
      <c r="I34" s="25">
        <v>3.7037</v>
      </c>
      <c r="J34" s="26">
        <v>0</v>
      </c>
      <c r="K34" s="25">
        <v>0</v>
      </c>
      <c r="L34" s="32">
        <v>14</v>
      </c>
      <c r="M34" s="25">
        <v>51.851999999999997</v>
      </c>
      <c r="N34" s="32">
        <v>0</v>
      </c>
      <c r="O34" s="25">
        <v>0</v>
      </c>
      <c r="P34" s="27">
        <v>0</v>
      </c>
      <c r="Q34" s="28">
        <v>0</v>
      </c>
      <c r="R34" s="33">
        <v>10</v>
      </c>
      <c r="S34" s="28">
        <v>37.036999999999999</v>
      </c>
      <c r="T34" s="33">
        <v>1</v>
      </c>
      <c r="U34" s="29">
        <v>3.7037</v>
      </c>
      <c r="V34" s="33">
        <v>0</v>
      </c>
      <c r="W34" s="29">
        <v>0</v>
      </c>
      <c r="X34" s="30">
        <v>825</v>
      </c>
      <c r="Y34" s="31">
        <v>100</v>
      </c>
    </row>
    <row r="35" spans="1:25" s="21" customFormat="1" ht="15" customHeight="1" x14ac:dyDescent="0.2">
      <c r="A35" s="20" t="s">
        <v>17</v>
      </c>
      <c r="B35" s="70" t="s">
        <v>48</v>
      </c>
      <c r="C35" s="73">
        <f t="shared" si="0"/>
        <v>35</v>
      </c>
      <c r="D35" s="72">
        <v>0</v>
      </c>
      <c r="E35" s="61">
        <v>0</v>
      </c>
      <c r="F35" s="62">
        <v>0</v>
      </c>
      <c r="G35" s="61">
        <v>0</v>
      </c>
      <c r="H35" s="63">
        <v>5</v>
      </c>
      <c r="I35" s="61">
        <v>14.2857</v>
      </c>
      <c r="J35" s="62">
        <v>0</v>
      </c>
      <c r="K35" s="61">
        <v>0</v>
      </c>
      <c r="L35" s="63">
        <v>28</v>
      </c>
      <c r="M35" s="61">
        <v>80</v>
      </c>
      <c r="N35" s="62">
        <v>0</v>
      </c>
      <c r="O35" s="61">
        <v>0</v>
      </c>
      <c r="P35" s="71">
        <v>2</v>
      </c>
      <c r="Q35" s="65">
        <v>5.7142999999999997</v>
      </c>
      <c r="R35" s="72">
        <v>18</v>
      </c>
      <c r="S35" s="65">
        <v>51.428600000000003</v>
      </c>
      <c r="T35" s="72">
        <v>0</v>
      </c>
      <c r="U35" s="67">
        <v>0</v>
      </c>
      <c r="V35" s="72">
        <v>0</v>
      </c>
      <c r="W35" s="67">
        <v>0</v>
      </c>
      <c r="X35" s="68">
        <v>1064</v>
      </c>
      <c r="Y35" s="69">
        <v>100</v>
      </c>
    </row>
    <row r="36" spans="1:25" s="21" customFormat="1" ht="15" customHeight="1" x14ac:dyDescent="0.2">
      <c r="A36" s="20" t="s">
        <v>17</v>
      </c>
      <c r="B36" s="22" t="s">
        <v>52</v>
      </c>
      <c r="C36" s="35">
        <f t="shared" si="0"/>
        <v>52</v>
      </c>
      <c r="D36" s="33">
        <v>0</v>
      </c>
      <c r="E36" s="25">
        <v>0</v>
      </c>
      <c r="F36" s="26">
        <v>1</v>
      </c>
      <c r="G36" s="25">
        <v>1.9231</v>
      </c>
      <c r="H36" s="26">
        <v>16</v>
      </c>
      <c r="I36" s="25">
        <v>30.769200000000001</v>
      </c>
      <c r="J36" s="32">
        <v>13</v>
      </c>
      <c r="K36" s="25">
        <v>25</v>
      </c>
      <c r="L36" s="32">
        <v>16</v>
      </c>
      <c r="M36" s="25">
        <v>30.768999999999998</v>
      </c>
      <c r="N36" s="26">
        <v>1</v>
      </c>
      <c r="O36" s="25">
        <v>1.9231</v>
      </c>
      <c r="P36" s="34">
        <v>5</v>
      </c>
      <c r="Q36" s="28">
        <v>9.6153999999999993</v>
      </c>
      <c r="R36" s="33">
        <v>25</v>
      </c>
      <c r="S36" s="28">
        <v>48.076900000000002</v>
      </c>
      <c r="T36" s="24">
        <v>3</v>
      </c>
      <c r="U36" s="29">
        <v>5.7691999999999997</v>
      </c>
      <c r="V36" s="24">
        <v>3</v>
      </c>
      <c r="W36" s="29">
        <v>5.7691999999999997</v>
      </c>
      <c r="X36" s="30">
        <v>658</v>
      </c>
      <c r="Y36" s="31">
        <v>100</v>
      </c>
    </row>
    <row r="37" spans="1:25" s="21" customFormat="1" ht="15" customHeight="1" x14ac:dyDescent="0.2">
      <c r="A37" s="20" t="s">
        <v>17</v>
      </c>
      <c r="B37" s="70" t="s">
        <v>49</v>
      </c>
      <c r="C37" s="59">
        <f t="shared" si="0"/>
        <v>15</v>
      </c>
      <c r="D37" s="60">
        <v>0</v>
      </c>
      <c r="E37" s="61">
        <v>0</v>
      </c>
      <c r="F37" s="62">
        <v>0</v>
      </c>
      <c r="G37" s="61">
        <v>0</v>
      </c>
      <c r="H37" s="62">
        <v>0</v>
      </c>
      <c r="I37" s="61">
        <v>0</v>
      </c>
      <c r="J37" s="62">
        <v>0</v>
      </c>
      <c r="K37" s="61">
        <v>0</v>
      </c>
      <c r="L37" s="62">
        <v>15</v>
      </c>
      <c r="M37" s="61">
        <v>100</v>
      </c>
      <c r="N37" s="63">
        <v>0</v>
      </c>
      <c r="O37" s="61">
        <v>0</v>
      </c>
      <c r="P37" s="71">
        <v>0</v>
      </c>
      <c r="Q37" s="65">
        <v>0</v>
      </c>
      <c r="R37" s="72">
        <v>5</v>
      </c>
      <c r="S37" s="65">
        <v>33.333300000000001</v>
      </c>
      <c r="T37" s="60">
        <v>1</v>
      </c>
      <c r="U37" s="67">
        <v>6.6666999999999996</v>
      </c>
      <c r="V37" s="60">
        <v>0</v>
      </c>
      <c r="W37" s="67">
        <v>0</v>
      </c>
      <c r="X37" s="68">
        <v>483</v>
      </c>
      <c r="Y37" s="69">
        <v>100</v>
      </c>
    </row>
    <row r="38" spans="1:25" s="21" customFormat="1" ht="15" customHeight="1" x14ac:dyDescent="0.2">
      <c r="A38" s="20" t="s">
        <v>17</v>
      </c>
      <c r="B38" s="22" t="s">
        <v>50</v>
      </c>
      <c r="C38" s="23">
        <f t="shared" si="0"/>
        <v>297</v>
      </c>
      <c r="D38" s="24">
        <v>0</v>
      </c>
      <c r="E38" s="25">
        <v>0</v>
      </c>
      <c r="F38" s="26">
        <v>12</v>
      </c>
      <c r="G38" s="25">
        <v>4.0404</v>
      </c>
      <c r="H38" s="26">
        <v>55</v>
      </c>
      <c r="I38" s="25">
        <v>18.5185</v>
      </c>
      <c r="J38" s="26">
        <v>51</v>
      </c>
      <c r="K38" s="25">
        <v>17.172000000000001</v>
      </c>
      <c r="L38" s="26">
        <v>174</v>
      </c>
      <c r="M38" s="25">
        <v>58.585999999999999</v>
      </c>
      <c r="N38" s="26">
        <v>0</v>
      </c>
      <c r="O38" s="25">
        <v>0</v>
      </c>
      <c r="P38" s="27">
        <v>5</v>
      </c>
      <c r="Q38" s="28">
        <v>1.6835</v>
      </c>
      <c r="R38" s="33">
        <v>129</v>
      </c>
      <c r="S38" s="28">
        <v>43.4343</v>
      </c>
      <c r="T38" s="24">
        <v>16</v>
      </c>
      <c r="U38" s="29">
        <v>5.3872</v>
      </c>
      <c r="V38" s="24">
        <v>8</v>
      </c>
      <c r="W38" s="29">
        <v>2.6936</v>
      </c>
      <c r="X38" s="30">
        <v>2577</v>
      </c>
      <c r="Y38" s="31">
        <v>100</v>
      </c>
    </row>
    <row r="39" spans="1:25" s="21" customFormat="1" ht="15" customHeight="1" x14ac:dyDescent="0.2">
      <c r="A39" s="20" t="s">
        <v>17</v>
      </c>
      <c r="B39" s="70" t="s">
        <v>51</v>
      </c>
      <c r="C39" s="59">
        <f t="shared" si="0"/>
        <v>19</v>
      </c>
      <c r="D39" s="72">
        <v>1</v>
      </c>
      <c r="E39" s="61">
        <v>5.2632000000000003</v>
      </c>
      <c r="F39" s="62">
        <v>0</v>
      </c>
      <c r="G39" s="61">
        <v>0</v>
      </c>
      <c r="H39" s="63">
        <v>12</v>
      </c>
      <c r="I39" s="61">
        <v>63.157899999999998</v>
      </c>
      <c r="J39" s="62">
        <v>1</v>
      </c>
      <c r="K39" s="61">
        <v>5.2629999999999999</v>
      </c>
      <c r="L39" s="63">
        <v>5</v>
      </c>
      <c r="M39" s="61">
        <v>26.315999999999999</v>
      </c>
      <c r="N39" s="62">
        <v>0</v>
      </c>
      <c r="O39" s="61">
        <v>0</v>
      </c>
      <c r="P39" s="71">
        <v>0</v>
      </c>
      <c r="Q39" s="65">
        <v>0</v>
      </c>
      <c r="R39" s="60">
        <v>9</v>
      </c>
      <c r="S39" s="65">
        <v>47.368400000000001</v>
      </c>
      <c r="T39" s="60">
        <v>0</v>
      </c>
      <c r="U39" s="67">
        <v>0</v>
      </c>
      <c r="V39" s="60">
        <v>7</v>
      </c>
      <c r="W39" s="67">
        <v>36.842100000000002</v>
      </c>
      <c r="X39" s="68">
        <v>880</v>
      </c>
      <c r="Y39" s="69">
        <v>100</v>
      </c>
    </row>
    <row r="40" spans="1:25" s="21" customFormat="1" ht="15" customHeight="1" x14ac:dyDescent="0.2">
      <c r="A40" s="20" t="s">
        <v>17</v>
      </c>
      <c r="B40" s="22" t="s">
        <v>53</v>
      </c>
      <c r="C40" s="35">
        <f t="shared" si="0"/>
        <v>253</v>
      </c>
      <c r="D40" s="24">
        <v>1</v>
      </c>
      <c r="E40" s="25">
        <v>0.39529999999999998</v>
      </c>
      <c r="F40" s="26">
        <v>2</v>
      </c>
      <c r="G40" s="25">
        <v>0.79049999999999998</v>
      </c>
      <c r="H40" s="26">
        <v>29</v>
      </c>
      <c r="I40" s="25">
        <v>11.4625</v>
      </c>
      <c r="J40" s="32">
        <v>36</v>
      </c>
      <c r="K40" s="25">
        <v>14.228999999999999</v>
      </c>
      <c r="L40" s="32">
        <v>177</v>
      </c>
      <c r="M40" s="25">
        <v>69.959999999999994</v>
      </c>
      <c r="N40" s="26">
        <v>0</v>
      </c>
      <c r="O40" s="25">
        <v>0</v>
      </c>
      <c r="P40" s="27">
        <v>8</v>
      </c>
      <c r="Q40" s="28">
        <v>3.1621000000000001</v>
      </c>
      <c r="R40" s="33">
        <v>126</v>
      </c>
      <c r="S40" s="28">
        <v>49.802399999999999</v>
      </c>
      <c r="T40" s="24">
        <v>14</v>
      </c>
      <c r="U40" s="29">
        <v>5.5335999999999999</v>
      </c>
      <c r="V40" s="24">
        <v>7</v>
      </c>
      <c r="W40" s="29">
        <v>2.7667999999999999</v>
      </c>
      <c r="X40" s="30">
        <v>4916</v>
      </c>
      <c r="Y40" s="31">
        <v>99.775999999999996</v>
      </c>
    </row>
    <row r="41" spans="1:25" s="21" customFormat="1" ht="15" customHeight="1" x14ac:dyDescent="0.2">
      <c r="A41" s="20" t="s">
        <v>17</v>
      </c>
      <c r="B41" s="70" t="s">
        <v>46</v>
      </c>
      <c r="C41" s="59">
        <f t="shared" si="0"/>
        <v>9</v>
      </c>
      <c r="D41" s="72">
        <v>0</v>
      </c>
      <c r="E41" s="61">
        <v>0</v>
      </c>
      <c r="F41" s="62">
        <v>0</v>
      </c>
      <c r="G41" s="61">
        <v>0</v>
      </c>
      <c r="H41" s="62">
        <v>1</v>
      </c>
      <c r="I41" s="61">
        <v>11.1111</v>
      </c>
      <c r="J41" s="62">
        <v>3</v>
      </c>
      <c r="K41" s="61">
        <v>33.332999999999998</v>
      </c>
      <c r="L41" s="63">
        <v>5</v>
      </c>
      <c r="M41" s="61">
        <v>55.555999999999997</v>
      </c>
      <c r="N41" s="63">
        <v>0</v>
      </c>
      <c r="O41" s="61">
        <v>0</v>
      </c>
      <c r="P41" s="64">
        <v>0</v>
      </c>
      <c r="Q41" s="65">
        <v>0</v>
      </c>
      <c r="R41" s="60">
        <v>2</v>
      </c>
      <c r="S41" s="65">
        <v>22.222200000000001</v>
      </c>
      <c r="T41" s="72">
        <v>0</v>
      </c>
      <c r="U41" s="67">
        <v>0</v>
      </c>
      <c r="V41" s="72">
        <v>0</v>
      </c>
      <c r="W41" s="67">
        <v>0</v>
      </c>
      <c r="X41" s="68">
        <v>2618</v>
      </c>
      <c r="Y41" s="69">
        <v>100</v>
      </c>
    </row>
    <row r="42" spans="1:25" s="21" customFormat="1" ht="15" customHeight="1" x14ac:dyDescent="0.2">
      <c r="A42" s="20" t="s">
        <v>17</v>
      </c>
      <c r="B42" s="22" t="s">
        <v>47</v>
      </c>
      <c r="C42" s="35">
        <f t="shared" si="0"/>
        <v>5</v>
      </c>
      <c r="D42" s="24">
        <v>0</v>
      </c>
      <c r="E42" s="25">
        <v>0</v>
      </c>
      <c r="F42" s="26">
        <v>0</v>
      </c>
      <c r="G42" s="25">
        <v>0</v>
      </c>
      <c r="H42" s="26">
        <v>0</v>
      </c>
      <c r="I42" s="25">
        <v>0</v>
      </c>
      <c r="J42" s="32">
        <v>0</v>
      </c>
      <c r="K42" s="25">
        <v>0</v>
      </c>
      <c r="L42" s="32">
        <v>5</v>
      </c>
      <c r="M42" s="25">
        <v>100</v>
      </c>
      <c r="N42" s="32">
        <v>0</v>
      </c>
      <c r="O42" s="25">
        <v>0</v>
      </c>
      <c r="P42" s="27">
        <v>0</v>
      </c>
      <c r="Q42" s="28">
        <v>0</v>
      </c>
      <c r="R42" s="33">
        <v>4</v>
      </c>
      <c r="S42" s="28">
        <v>80</v>
      </c>
      <c r="T42" s="24">
        <v>0</v>
      </c>
      <c r="U42" s="29">
        <v>0</v>
      </c>
      <c r="V42" s="24">
        <v>0</v>
      </c>
      <c r="W42" s="29">
        <v>0</v>
      </c>
      <c r="X42" s="30">
        <v>481</v>
      </c>
      <c r="Y42" s="31">
        <v>100</v>
      </c>
    </row>
    <row r="43" spans="1:25" s="21" customFormat="1" ht="15" customHeight="1" x14ac:dyDescent="0.2">
      <c r="A43" s="20" t="s">
        <v>17</v>
      </c>
      <c r="B43" s="70" t="s">
        <v>54</v>
      </c>
      <c r="C43" s="59">
        <f t="shared" si="0"/>
        <v>59</v>
      </c>
      <c r="D43" s="60">
        <v>0</v>
      </c>
      <c r="E43" s="61">
        <v>0</v>
      </c>
      <c r="F43" s="62">
        <v>0</v>
      </c>
      <c r="G43" s="61">
        <v>0</v>
      </c>
      <c r="H43" s="63">
        <v>2</v>
      </c>
      <c r="I43" s="61">
        <v>3.3898000000000001</v>
      </c>
      <c r="J43" s="62">
        <v>16</v>
      </c>
      <c r="K43" s="61">
        <v>27.119</v>
      </c>
      <c r="L43" s="62">
        <v>41</v>
      </c>
      <c r="M43" s="61">
        <v>69.492000000000004</v>
      </c>
      <c r="N43" s="62">
        <v>0</v>
      </c>
      <c r="O43" s="61">
        <v>0</v>
      </c>
      <c r="P43" s="64">
        <v>0</v>
      </c>
      <c r="Q43" s="65">
        <v>0</v>
      </c>
      <c r="R43" s="72">
        <v>45</v>
      </c>
      <c r="S43" s="65">
        <v>76.271199999999993</v>
      </c>
      <c r="T43" s="72">
        <v>2</v>
      </c>
      <c r="U43" s="67">
        <v>3.3898000000000001</v>
      </c>
      <c r="V43" s="72">
        <v>0</v>
      </c>
      <c r="W43" s="67">
        <v>0</v>
      </c>
      <c r="X43" s="68">
        <v>3631</v>
      </c>
      <c r="Y43" s="69">
        <v>100</v>
      </c>
    </row>
    <row r="44" spans="1:25" s="21" customFormat="1" ht="15" customHeight="1" x14ac:dyDescent="0.2">
      <c r="A44" s="20" t="s">
        <v>17</v>
      </c>
      <c r="B44" s="22" t="s">
        <v>55</v>
      </c>
      <c r="C44" s="23">
        <f t="shared" si="0"/>
        <v>53</v>
      </c>
      <c r="D44" s="24">
        <v>3</v>
      </c>
      <c r="E44" s="25">
        <v>5.6604000000000001</v>
      </c>
      <c r="F44" s="32">
        <v>0</v>
      </c>
      <c r="G44" s="25">
        <v>0</v>
      </c>
      <c r="H44" s="26">
        <v>7</v>
      </c>
      <c r="I44" s="25">
        <v>13.2075</v>
      </c>
      <c r="J44" s="26">
        <v>7</v>
      </c>
      <c r="K44" s="25">
        <v>13.208</v>
      </c>
      <c r="L44" s="26">
        <v>33</v>
      </c>
      <c r="M44" s="25">
        <v>62.264000000000003</v>
      </c>
      <c r="N44" s="32">
        <v>0</v>
      </c>
      <c r="O44" s="25">
        <v>0</v>
      </c>
      <c r="P44" s="34">
        <v>3</v>
      </c>
      <c r="Q44" s="28">
        <v>5.6604000000000001</v>
      </c>
      <c r="R44" s="33">
        <v>16</v>
      </c>
      <c r="S44" s="28">
        <v>30.188700000000001</v>
      </c>
      <c r="T44" s="33">
        <v>0</v>
      </c>
      <c r="U44" s="29">
        <v>0</v>
      </c>
      <c r="V44" s="33">
        <v>0</v>
      </c>
      <c r="W44" s="29">
        <v>0</v>
      </c>
      <c r="X44" s="30">
        <v>1815</v>
      </c>
      <c r="Y44" s="31">
        <v>100</v>
      </c>
    </row>
    <row r="45" spans="1:25" s="21" customFormat="1" ht="15" customHeight="1" x14ac:dyDescent="0.2">
      <c r="A45" s="20" t="s">
        <v>17</v>
      </c>
      <c r="B45" s="70" t="s">
        <v>56</v>
      </c>
      <c r="C45" s="59">
        <f t="shared" si="0"/>
        <v>56</v>
      </c>
      <c r="D45" s="72">
        <v>0</v>
      </c>
      <c r="E45" s="61">
        <v>0</v>
      </c>
      <c r="F45" s="62">
        <v>3</v>
      </c>
      <c r="G45" s="61">
        <v>5.3571</v>
      </c>
      <c r="H45" s="63">
        <v>14</v>
      </c>
      <c r="I45" s="61">
        <v>25</v>
      </c>
      <c r="J45" s="62">
        <v>0</v>
      </c>
      <c r="K45" s="61">
        <v>0</v>
      </c>
      <c r="L45" s="63">
        <v>38</v>
      </c>
      <c r="M45" s="61">
        <v>67.856999999999999</v>
      </c>
      <c r="N45" s="62">
        <v>0</v>
      </c>
      <c r="O45" s="61">
        <v>0</v>
      </c>
      <c r="P45" s="64">
        <v>1</v>
      </c>
      <c r="Q45" s="65">
        <v>1.7857000000000001</v>
      </c>
      <c r="R45" s="60">
        <v>17</v>
      </c>
      <c r="S45" s="65">
        <v>30.357099999999999</v>
      </c>
      <c r="T45" s="72">
        <v>0</v>
      </c>
      <c r="U45" s="67">
        <v>0</v>
      </c>
      <c r="V45" s="72">
        <v>8</v>
      </c>
      <c r="W45" s="67">
        <v>14.2857</v>
      </c>
      <c r="X45" s="68">
        <v>1283</v>
      </c>
      <c r="Y45" s="69">
        <v>100</v>
      </c>
    </row>
    <row r="46" spans="1:25" s="21" customFormat="1" ht="15" customHeight="1" x14ac:dyDescent="0.2">
      <c r="A46" s="20" t="s">
        <v>17</v>
      </c>
      <c r="B46" s="22" t="s">
        <v>57</v>
      </c>
      <c r="C46" s="23">
        <f t="shared" si="0"/>
        <v>137</v>
      </c>
      <c r="D46" s="24">
        <v>2</v>
      </c>
      <c r="E46" s="25">
        <v>1.4599</v>
      </c>
      <c r="F46" s="26">
        <v>3</v>
      </c>
      <c r="G46" s="25">
        <v>2.1898</v>
      </c>
      <c r="H46" s="26">
        <v>20</v>
      </c>
      <c r="I46" s="25">
        <v>14.5985</v>
      </c>
      <c r="J46" s="26">
        <v>28</v>
      </c>
      <c r="K46" s="25">
        <v>20.437999999999999</v>
      </c>
      <c r="L46" s="32">
        <v>78</v>
      </c>
      <c r="M46" s="25">
        <v>56.933999999999997</v>
      </c>
      <c r="N46" s="32">
        <v>0</v>
      </c>
      <c r="O46" s="25">
        <v>0</v>
      </c>
      <c r="P46" s="34">
        <v>6</v>
      </c>
      <c r="Q46" s="28">
        <v>4.3795999999999999</v>
      </c>
      <c r="R46" s="24">
        <v>60</v>
      </c>
      <c r="S46" s="28">
        <v>43.7956</v>
      </c>
      <c r="T46" s="24">
        <v>3</v>
      </c>
      <c r="U46" s="29">
        <v>2.1898</v>
      </c>
      <c r="V46" s="24">
        <v>4</v>
      </c>
      <c r="W46" s="29">
        <v>2.9197000000000002</v>
      </c>
      <c r="X46" s="30">
        <v>3027</v>
      </c>
      <c r="Y46" s="31">
        <v>100</v>
      </c>
    </row>
    <row r="47" spans="1:25" s="21" customFormat="1" ht="15" customHeight="1" x14ac:dyDescent="0.2">
      <c r="A47" s="20" t="s">
        <v>17</v>
      </c>
      <c r="B47" s="70" t="s">
        <v>58</v>
      </c>
      <c r="C47" s="73">
        <f t="shared" si="0"/>
        <v>5</v>
      </c>
      <c r="D47" s="60">
        <v>0</v>
      </c>
      <c r="E47" s="61">
        <v>0</v>
      </c>
      <c r="F47" s="63">
        <v>0</v>
      </c>
      <c r="G47" s="61">
        <v>0</v>
      </c>
      <c r="H47" s="63">
        <v>0</v>
      </c>
      <c r="I47" s="61">
        <v>0</v>
      </c>
      <c r="J47" s="63">
        <v>2</v>
      </c>
      <c r="K47" s="61">
        <v>40</v>
      </c>
      <c r="L47" s="63">
        <v>3</v>
      </c>
      <c r="M47" s="61">
        <v>60</v>
      </c>
      <c r="N47" s="62">
        <v>0</v>
      </c>
      <c r="O47" s="61">
        <v>0</v>
      </c>
      <c r="P47" s="64">
        <v>0</v>
      </c>
      <c r="Q47" s="65">
        <v>0</v>
      </c>
      <c r="R47" s="72">
        <v>3</v>
      </c>
      <c r="S47" s="65">
        <v>60</v>
      </c>
      <c r="T47" s="60">
        <v>0</v>
      </c>
      <c r="U47" s="67">
        <v>0</v>
      </c>
      <c r="V47" s="60">
        <v>0</v>
      </c>
      <c r="W47" s="67">
        <v>0</v>
      </c>
      <c r="X47" s="68">
        <v>308</v>
      </c>
      <c r="Y47" s="69">
        <v>100</v>
      </c>
    </row>
    <row r="48" spans="1:25" s="21" customFormat="1" ht="15" customHeight="1" x14ac:dyDescent="0.2">
      <c r="A48" s="20" t="s">
        <v>17</v>
      </c>
      <c r="B48" s="22" t="s">
        <v>59</v>
      </c>
      <c r="C48" s="23">
        <f t="shared" si="0"/>
        <v>37</v>
      </c>
      <c r="D48" s="33">
        <v>0</v>
      </c>
      <c r="E48" s="25">
        <v>0</v>
      </c>
      <c r="F48" s="26">
        <v>0</v>
      </c>
      <c r="G48" s="25">
        <v>0</v>
      </c>
      <c r="H48" s="32">
        <v>3</v>
      </c>
      <c r="I48" s="25">
        <v>8.1081000000000003</v>
      </c>
      <c r="J48" s="26">
        <v>20</v>
      </c>
      <c r="K48" s="25">
        <v>54.054000000000002</v>
      </c>
      <c r="L48" s="26">
        <v>13</v>
      </c>
      <c r="M48" s="25">
        <v>35.134999999999998</v>
      </c>
      <c r="N48" s="32">
        <v>0</v>
      </c>
      <c r="O48" s="25">
        <v>0</v>
      </c>
      <c r="P48" s="34">
        <v>1</v>
      </c>
      <c r="Q48" s="28">
        <v>2.7027000000000001</v>
      </c>
      <c r="R48" s="33">
        <v>24</v>
      </c>
      <c r="S48" s="28">
        <v>64.864900000000006</v>
      </c>
      <c r="T48" s="33">
        <v>1</v>
      </c>
      <c r="U48" s="29">
        <v>2.7027000000000001</v>
      </c>
      <c r="V48" s="33">
        <v>2</v>
      </c>
      <c r="W48" s="29">
        <v>5.4054000000000002</v>
      </c>
      <c r="X48" s="30">
        <v>1236</v>
      </c>
      <c r="Y48" s="31">
        <v>95.631</v>
      </c>
    </row>
    <row r="49" spans="1:25" s="21" customFormat="1" ht="15" customHeight="1" x14ac:dyDescent="0.2">
      <c r="A49" s="20" t="s">
        <v>17</v>
      </c>
      <c r="B49" s="70" t="s">
        <v>60</v>
      </c>
      <c r="C49" s="73">
        <f t="shared" si="0"/>
        <v>6</v>
      </c>
      <c r="D49" s="60">
        <v>0</v>
      </c>
      <c r="E49" s="61">
        <v>0</v>
      </c>
      <c r="F49" s="62">
        <v>0</v>
      </c>
      <c r="G49" s="61">
        <v>0</v>
      </c>
      <c r="H49" s="62">
        <v>0</v>
      </c>
      <c r="I49" s="61">
        <v>0</v>
      </c>
      <c r="J49" s="62">
        <v>0</v>
      </c>
      <c r="K49" s="61">
        <v>0</v>
      </c>
      <c r="L49" s="63">
        <v>6</v>
      </c>
      <c r="M49" s="61">
        <v>100</v>
      </c>
      <c r="N49" s="63">
        <v>0</v>
      </c>
      <c r="O49" s="61">
        <v>0</v>
      </c>
      <c r="P49" s="64">
        <v>0</v>
      </c>
      <c r="Q49" s="65">
        <v>0</v>
      </c>
      <c r="R49" s="72">
        <v>2</v>
      </c>
      <c r="S49" s="65">
        <v>33.333300000000001</v>
      </c>
      <c r="T49" s="72">
        <v>0</v>
      </c>
      <c r="U49" s="67">
        <v>0</v>
      </c>
      <c r="V49" s="72">
        <v>0</v>
      </c>
      <c r="W49" s="67">
        <v>0</v>
      </c>
      <c r="X49" s="68">
        <v>688</v>
      </c>
      <c r="Y49" s="69">
        <v>100</v>
      </c>
    </row>
    <row r="50" spans="1:25" s="21" customFormat="1" ht="15" customHeight="1" x14ac:dyDescent="0.2">
      <c r="A50" s="20" t="s">
        <v>17</v>
      </c>
      <c r="B50" s="22" t="s">
        <v>61</v>
      </c>
      <c r="C50" s="23">
        <f t="shared" si="0"/>
        <v>60</v>
      </c>
      <c r="D50" s="24">
        <v>0</v>
      </c>
      <c r="E50" s="25">
        <v>0</v>
      </c>
      <c r="F50" s="26">
        <v>0</v>
      </c>
      <c r="G50" s="25">
        <v>0</v>
      </c>
      <c r="H50" s="32">
        <v>1</v>
      </c>
      <c r="I50" s="25">
        <v>1.6667000000000001</v>
      </c>
      <c r="J50" s="26">
        <v>5</v>
      </c>
      <c r="K50" s="25">
        <v>8.3330000000000002</v>
      </c>
      <c r="L50" s="26">
        <v>52</v>
      </c>
      <c r="M50" s="25">
        <v>86.667000000000002</v>
      </c>
      <c r="N50" s="32">
        <v>0</v>
      </c>
      <c r="O50" s="25">
        <v>0</v>
      </c>
      <c r="P50" s="34">
        <v>2</v>
      </c>
      <c r="Q50" s="28">
        <v>3.3332999999999999</v>
      </c>
      <c r="R50" s="24">
        <v>24</v>
      </c>
      <c r="S50" s="28">
        <v>40</v>
      </c>
      <c r="T50" s="24">
        <v>3</v>
      </c>
      <c r="U50" s="29">
        <v>5</v>
      </c>
      <c r="V50" s="24">
        <v>1</v>
      </c>
      <c r="W50" s="29">
        <v>1.6667000000000001</v>
      </c>
      <c r="X50" s="30">
        <v>1818</v>
      </c>
      <c r="Y50" s="31">
        <v>99.56</v>
      </c>
    </row>
    <row r="51" spans="1:25" s="21" customFormat="1" ht="15" customHeight="1" x14ac:dyDescent="0.2">
      <c r="A51" s="20" t="s">
        <v>17</v>
      </c>
      <c r="B51" s="70" t="s">
        <v>62</v>
      </c>
      <c r="C51" s="59">
        <f t="shared" si="0"/>
        <v>72</v>
      </c>
      <c r="D51" s="60">
        <v>0</v>
      </c>
      <c r="E51" s="61">
        <v>0</v>
      </c>
      <c r="F51" s="63">
        <v>3</v>
      </c>
      <c r="G51" s="61">
        <v>4.1666999999999996</v>
      </c>
      <c r="H51" s="62">
        <v>33</v>
      </c>
      <c r="I51" s="61">
        <v>45.833300000000001</v>
      </c>
      <c r="J51" s="62">
        <v>10</v>
      </c>
      <c r="K51" s="61">
        <v>13.888999999999999</v>
      </c>
      <c r="L51" s="62">
        <v>25</v>
      </c>
      <c r="M51" s="61">
        <v>34.722000000000001</v>
      </c>
      <c r="N51" s="63">
        <v>0</v>
      </c>
      <c r="O51" s="61">
        <v>0</v>
      </c>
      <c r="P51" s="64">
        <v>1</v>
      </c>
      <c r="Q51" s="65">
        <v>1.3889</v>
      </c>
      <c r="R51" s="60">
        <v>26</v>
      </c>
      <c r="S51" s="65">
        <v>36.1111</v>
      </c>
      <c r="T51" s="60">
        <v>3</v>
      </c>
      <c r="U51" s="67">
        <v>4.1666999999999996</v>
      </c>
      <c r="V51" s="60">
        <v>11</v>
      </c>
      <c r="W51" s="67">
        <v>15.277799999999999</v>
      </c>
      <c r="X51" s="68">
        <v>8616</v>
      </c>
      <c r="Y51" s="69">
        <v>100</v>
      </c>
    </row>
    <row r="52" spans="1:25" s="21" customFormat="1" ht="15" customHeight="1" x14ac:dyDescent="0.2">
      <c r="A52" s="20" t="s">
        <v>17</v>
      </c>
      <c r="B52" s="22" t="s">
        <v>63</v>
      </c>
      <c r="C52" s="23">
        <f t="shared" si="0"/>
        <v>53</v>
      </c>
      <c r="D52" s="33">
        <v>2</v>
      </c>
      <c r="E52" s="25">
        <v>3.7736000000000001</v>
      </c>
      <c r="F52" s="26">
        <v>0</v>
      </c>
      <c r="G52" s="25">
        <v>0</v>
      </c>
      <c r="H52" s="32">
        <v>9</v>
      </c>
      <c r="I52" s="25">
        <v>16.981100000000001</v>
      </c>
      <c r="J52" s="32">
        <v>0</v>
      </c>
      <c r="K52" s="25">
        <v>0</v>
      </c>
      <c r="L52" s="26">
        <v>42</v>
      </c>
      <c r="M52" s="25">
        <v>79.245000000000005</v>
      </c>
      <c r="N52" s="32">
        <v>0</v>
      </c>
      <c r="O52" s="25">
        <v>0</v>
      </c>
      <c r="P52" s="27">
        <v>0</v>
      </c>
      <c r="Q52" s="28">
        <v>0</v>
      </c>
      <c r="R52" s="24">
        <v>13</v>
      </c>
      <c r="S52" s="28">
        <v>24.528300000000002</v>
      </c>
      <c r="T52" s="24">
        <v>0</v>
      </c>
      <c r="U52" s="29">
        <v>0</v>
      </c>
      <c r="V52" s="24">
        <v>3</v>
      </c>
      <c r="W52" s="29">
        <v>5.6604000000000001</v>
      </c>
      <c r="X52" s="30">
        <v>1009</v>
      </c>
      <c r="Y52" s="31">
        <v>94.846000000000004</v>
      </c>
    </row>
    <row r="53" spans="1:25" s="21" customFormat="1" ht="15" customHeight="1" x14ac:dyDescent="0.2">
      <c r="A53" s="20" t="s">
        <v>17</v>
      </c>
      <c r="B53" s="70" t="s">
        <v>64</v>
      </c>
      <c r="C53" s="73">
        <f t="shared" si="0"/>
        <v>32</v>
      </c>
      <c r="D53" s="72">
        <v>0</v>
      </c>
      <c r="E53" s="61">
        <v>0</v>
      </c>
      <c r="F53" s="62">
        <v>0</v>
      </c>
      <c r="G53" s="61">
        <v>0</v>
      </c>
      <c r="H53" s="63">
        <v>0</v>
      </c>
      <c r="I53" s="61">
        <v>0</v>
      </c>
      <c r="J53" s="62">
        <v>1</v>
      </c>
      <c r="K53" s="61">
        <v>3.125</v>
      </c>
      <c r="L53" s="63">
        <v>30</v>
      </c>
      <c r="M53" s="61">
        <v>93.75</v>
      </c>
      <c r="N53" s="63">
        <v>0</v>
      </c>
      <c r="O53" s="61">
        <v>0</v>
      </c>
      <c r="P53" s="64">
        <v>1</v>
      </c>
      <c r="Q53" s="65">
        <v>3.125</v>
      </c>
      <c r="R53" s="72">
        <v>15</v>
      </c>
      <c r="S53" s="65">
        <v>46.875</v>
      </c>
      <c r="T53" s="60">
        <v>1</v>
      </c>
      <c r="U53" s="67">
        <v>3.125</v>
      </c>
      <c r="V53" s="60">
        <v>0</v>
      </c>
      <c r="W53" s="67">
        <v>0</v>
      </c>
      <c r="X53" s="68">
        <v>306</v>
      </c>
      <c r="Y53" s="69">
        <v>100</v>
      </c>
    </row>
    <row r="54" spans="1:25" s="21" customFormat="1" ht="15" customHeight="1" x14ac:dyDescent="0.2">
      <c r="A54" s="20" t="s">
        <v>17</v>
      </c>
      <c r="B54" s="22" t="s">
        <v>65</v>
      </c>
      <c r="C54" s="23">
        <f t="shared" si="0"/>
        <v>57</v>
      </c>
      <c r="D54" s="33">
        <v>0</v>
      </c>
      <c r="E54" s="25">
        <v>0</v>
      </c>
      <c r="F54" s="26">
        <v>0</v>
      </c>
      <c r="G54" s="36">
        <v>0</v>
      </c>
      <c r="H54" s="32">
        <v>4</v>
      </c>
      <c r="I54" s="36">
        <v>7.0175000000000001</v>
      </c>
      <c r="J54" s="26">
        <v>36</v>
      </c>
      <c r="K54" s="25">
        <v>63.158000000000001</v>
      </c>
      <c r="L54" s="26">
        <v>15</v>
      </c>
      <c r="M54" s="25">
        <v>26.315999999999999</v>
      </c>
      <c r="N54" s="26">
        <v>0</v>
      </c>
      <c r="O54" s="25">
        <v>0</v>
      </c>
      <c r="P54" s="34">
        <v>2</v>
      </c>
      <c r="Q54" s="28">
        <v>3.5087999999999999</v>
      </c>
      <c r="R54" s="24">
        <v>14</v>
      </c>
      <c r="S54" s="28">
        <v>24.561399999999999</v>
      </c>
      <c r="T54" s="33">
        <v>2</v>
      </c>
      <c r="U54" s="29">
        <v>3.5087999999999999</v>
      </c>
      <c r="V54" s="33">
        <v>1</v>
      </c>
      <c r="W54" s="29">
        <v>1.7544</v>
      </c>
      <c r="X54" s="30">
        <v>1971</v>
      </c>
      <c r="Y54" s="31">
        <v>100</v>
      </c>
    </row>
    <row r="55" spans="1:25" s="21" customFormat="1" ht="15" customHeight="1" x14ac:dyDescent="0.2">
      <c r="A55" s="20" t="s">
        <v>17</v>
      </c>
      <c r="B55" s="70" t="s">
        <v>66</v>
      </c>
      <c r="C55" s="59">
        <f t="shared" si="0"/>
        <v>108</v>
      </c>
      <c r="D55" s="60">
        <v>3</v>
      </c>
      <c r="E55" s="61">
        <v>2.7778</v>
      </c>
      <c r="F55" s="62">
        <v>3</v>
      </c>
      <c r="G55" s="61">
        <v>2.7778</v>
      </c>
      <c r="H55" s="63">
        <v>16</v>
      </c>
      <c r="I55" s="61">
        <v>14.8148</v>
      </c>
      <c r="J55" s="63">
        <v>19</v>
      </c>
      <c r="K55" s="61">
        <v>17.593</v>
      </c>
      <c r="L55" s="62">
        <v>58</v>
      </c>
      <c r="M55" s="61">
        <v>53.704000000000001</v>
      </c>
      <c r="N55" s="62">
        <v>3</v>
      </c>
      <c r="O55" s="61">
        <v>2.7778</v>
      </c>
      <c r="P55" s="71">
        <v>6</v>
      </c>
      <c r="Q55" s="65">
        <v>5.5556000000000001</v>
      </c>
      <c r="R55" s="60">
        <v>23</v>
      </c>
      <c r="S55" s="65">
        <v>21.296299999999999</v>
      </c>
      <c r="T55" s="72">
        <v>4</v>
      </c>
      <c r="U55" s="67">
        <v>3.7037</v>
      </c>
      <c r="V55" s="72">
        <v>5</v>
      </c>
      <c r="W55" s="67">
        <v>4.6295999999999999</v>
      </c>
      <c r="X55" s="68">
        <v>2305</v>
      </c>
      <c r="Y55" s="69">
        <v>100</v>
      </c>
    </row>
    <row r="56" spans="1:25" s="21" customFormat="1" ht="15" customHeight="1" x14ac:dyDescent="0.2">
      <c r="A56" s="20" t="s">
        <v>17</v>
      </c>
      <c r="B56" s="22" t="s">
        <v>67</v>
      </c>
      <c r="C56" s="23">
        <f t="shared" si="0"/>
        <v>63</v>
      </c>
      <c r="D56" s="24">
        <v>0</v>
      </c>
      <c r="E56" s="25">
        <v>0</v>
      </c>
      <c r="F56" s="26">
        <v>0</v>
      </c>
      <c r="G56" s="25">
        <v>0</v>
      </c>
      <c r="H56" s="26">
        <v>1</v>
      </c>
      <c r="I56" s="25">
        <v>1.5872999999999999</v>
      </c>
      <c r="J56" s="32">
        <v>1</v>
      </c>
      <c r="K56" s="25">
        <v>1.587</v>
      </c>
      <c r="L56" s="26">
        <v>61</v>
      </c>
      <c r="M56" s="25">
        <v>96.825000000000003</v>
      </c>
      <c r="N56" s="32">
        <v>0</v>
      </c>
      <c r="O56" s="25">
        <v>0</v>
      </c>
      <c r="P56" s="27">
        <v>0</v>
      </c>
      <c r="Q56" s="28">
        <v>0</v>
      </c>
      <c r="R56" s="33">
        <v>13</v>
      </c>
      <c r="S56" s="28">
        <v>20.634899999999998</v>
      </c>
      <c r="T56" s="33">
        <v>0</v>
      </c>
      <c r="U56" s="29">
        <v>0</v>
      </c>
      <c r="V56" s="33">
        <v>0</v>
      </c>
      <c r="W56" s="29">
        <v>0</v>
      </c>
      <c r="X56" s="30">
        <v>720</v>
      </c>
      <c r="Y56" s="31">
        <v>100</v>
      </c>
    </row>
    <row r="57" spans="1:25" s="21" customFormat="1" ht="15" customHeight="1" x14ac:dyDescent="0.2">
      <c r="A57" s="20" t="s">
        <v>17</v>
      </c>
      <c r="B57" s="70" t="s">
        <v>68</v>
      </c>
      <c r="C57" s="59">
        <f t="shared" si="0"/>
        <v>82</v>
      </c>
      <c r="D57" s="60">
        <v>0</v>
      </c>
      <c r="E57" s="61">
        <v>0</v>
      </c>
      <c r="F57" s="63">
        <v>1</v>
      </c>
      <c r="G57" s="61">
        <v>1.2195</v>
      </c>
      <c r="H57" s="62">
        <v>5</v>
      </c>
      <c r="I57" s="61">
        <v>6.0975999999999999</v>
      </c>
      <c r="J57" s="62">
        <v>13</v>
      </c>
      <c r="K57" s="61">
        <v>15.853999999999999</v>
      </c>
      <c r="L57" s="62">
        <v>61</v>
      </c>
      <c r="M57" s="61">
        <v>74.39</v>
      </c>
      <c r="N57" s="62">
        <v>0</v>
      </c>
      <c r="O57" s="61">
        <v>0</v>
      </c>
      <c r="P57" s="71">
        <v>2</v>
      </c>
      <c r="Q57" s="65">
        <v>2.4390000000000001</v>
      </c>
      <c r="R57" s="72">
        <v>58</v>
      </c>
      <c r="S57" s="65">
        <v>70.731700000000004</v>
      </c>
      <c r="T57" s="72">
        <v>1</v>
      </c>
      <c r="U57" s="67">
        <v>1.2195</v>
      </c>
      <c r="V57" s="72">
        <v>2</v>
      </c>
      <c r="W57" s="67">
        <v>2.4390000000000001</v>
      </c>
      <c r="X57" s="68">
        <v>2232</v>
      </c>
      <c r="Y57" s="69">
        <v>100</v>
      </c>
    </row>
    <row r="58" spans="1:25" s="21" customFormat="1" ht="15" customHeight="1" thickBot="1" x14ac:dyDescent="0.25">
      <c r="A58" s="20" t="s">
        <v>17</v>
      </c>
      <c r="B58" s="37" t="s">
        <v>69</v>
      </c>
      <c r="C58" s="74">
        <f t="shared" si="0"/>
        <v>5</v>
      </c>
      <c r="D58" s="56">
        <v>0</v>
      </c>
      <c r="E58" s="39">
        <v>0</v>
      </c>
      <c r="F58" s="40">
        <v>0</v>
      </c>
      <c r="G58" s="39">
        <v>0</v>
      </c>
      <c r="H58" s="41">
        <v>0</v>
      </c>
      <c r="I58" s="39">
        <v>0</v>
      </c>
      <c r="J58" s="40">
        <v>0</v>
      </c>
      <c r="K58" s="39">
        <v>0</v>
      </c>
      <c r="L58" s="40">
        <v>5</v>
      </c>
      <c r="M58" s="39">
        <v>100</v>
      </c>
      <c r="N58" s="40">
        <v>0</v>
      </c>
      <c r="O58" s="39">
        <v>0</v>
      </c>
      <c r="P58" s="42">
        <v>0</v>
      </c>
      <c r="Q58" s="43">
        <v>0</v>
      </c>
      <c r="R58" s="38">
        <v>3</v>
      </c>
      <c r="S58" s="43">
        <v>60</v>
      </c>
      <c r="T58" s="38">
        <v>0</v>
      </c>
      <c r="U58" s="44">
        <v>0</v>
      </c>
      <c r="V58" s="38">
        <v>0</v>
      </c>
      <c r="W58" s="44">
        <v>0</v>
      </c>
      <c r="X58" s="45">
        <v>365</v>
      </c>
      <c r="Y58" s="46">
        <v>100</v>
      </c>
    </row>
    <row r="59" spans="1:25" s="49" customFormat="1" ht="15" customHeight="1" x14ac:dyDescent="0.2">
      <c r="A59" s="51"/>
      <c r="B59" s="52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53"/>
      <c r="W59" s="54"/>
      <c r="X59" s="48"/>
      <c r="Y59" s="48"/>
    </row>
    <row r="60" spans="1:25" s="21" customFormat="1" ht="15" customHeight="1" x14ac:dyDescent="0.2">
      <c r="A60" s="20"/>
      <c r="B60" s="76" t="s">
        <v>77</v>
      </c>
      <c r="C60" s="75"/>
      <c r="D60" s="75"/>
      <c r="E60" s="75"/>
      <c r="F60" s="75"/>
      <c r="G60" s="7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5"/>
      <c r="W60" s="75"/>
      <c r="X60" s="55"/>
      <c r="Y60" s="55"/>
    </row>
    <row r="61" spans="1:25" s="49" customFormat="1" ht="27" customHeight="1" x14ac:dyDescent="0.2">
      <c r="A61" s="51"/>
      <c r="B61" s="87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3,086 public school female students reported to have been harassed or bullied on the basis of disability, 47 (1.5%) were American Indian or Alaska Native, 1,236 (40.1%) were students with disabilities served under the Individuals with Disabilities Education Act (IDEA), and 94 (3.0%) were students with disabilities served solely under Section 504 of the Rehabilitation Act of 1973.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</row>
    <row r="62" spans="1:25" s="21" customFormat="1" ht="15" customHeight="1" x14ac:dyDescent="0.2">
      <c r="A62" s="20"/>
      <c r="B62" s="88" t="s">
        <v>73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55"/>
      <c r="Y62" s="55"/>
    </row>
    <row r="63" spans="1:25" s="49" customFormat="1" ht="14.1" customHeight="1" x14ac:dyDescent="0.2">
      <c r="B63" s="88" t="s">
        <v>74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48"/>
      <c r="Y63" s="47"/>
    </row>
    <row r="64" spans="1:25" s="49" customFormat="1" ht="15" customHeight="1" x14ac:dyDescent="0.2">
      <c r="A64" s="5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5"/>
      <c r="W64" s="6"/>
      <c r="X64" s="48"/>
      <c r="Y64" s="48"/>
    </row>
    <row r="65" spans="3:6" ht="15" customHeight="1" x14ac:dyDescent="0.2">
      <c r="C65" s="78" t="str">
        <f>IF(ISTEXT(C7),LEFT(C7,3),TEXT(C7,"#,##0"))</f>
        <v>3,086</v>
      </c>
      <c r="D65" s="78" t="str">
        <f>IF(ISTEXT(T7),LEFT(T7,3),TEXT(T7,"#,##0"))</f>
        <v>94</v>
      </c>
      <c r="F65" s="78" t="str">
        <f>IF(ISTEXT(R7),LEFT(R7,3),TEXT(R7,"#,##0"))</f>
        <v>1,236</v>
      </c>
    </row>
  </sheetData>
  <sortState ref="A8:Y58">
    <sortCondition ref="B8:B58"/>
  </sortState>
  <mergeCells count="18">
    <mergeCell ref="B63:W63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Y61"/>
    <mergeCell ref="B62:W62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2015-09-15T12:45:36Z</cp:lastPrinted>
  <dcterms:created xsi:type="dcterms:W3CDTF">2014-03-02T22:16:30Z</dcterms:created>
  <dcterms:modified xsi:type="dcterms:W3CDTF">2020-04-25T15:55:19Z</dcterms:modified>
</cp:coreProperties>
</file>