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0" l="1"/>
  <c r="A7" i="51"/>
  <c r="B2" i="51"/>
  <c r="A7" i="33"/>
  <c r="B2" i="33"/>
  <c r="B60" i="51"/>
  <c r="B60" i="33"/>
  <c r="B60" i="50"/>
</calcChain>
</file>

<file path=xl/sharedStrings.xml><?xml version="1.0" encoding="utf-8"?>
<sst xmlns="http://schemas.openxmlformats.org/spreadsheetml/2006/main" count="412" uniqueCount="74">
  <si>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</si>
  <si>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</si>
  <si>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</si>
  <si>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</si>
  <si>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</si>
  <si>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</si>
  <si>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</si>
  <si>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</si>
  <si>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</si>
  <si>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</si>
  <si>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</si>
  <si>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</si>
  <si>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</si>
  <si>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</si>
  <si>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</si>
  <si>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</si>
  <si>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</si>
  <si>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enrolled in physics</t>
  </si>
  <si>
    <t>United States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</si>
  <si>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</si>
  <si>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</si>
  <si>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</si>
  <si>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</si>
  <si>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</si>
  <si>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</si>
  <si>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</si>
  <si>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</si>
  <si>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</si>
  <si>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</si>
  <si>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</si>
  <si>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</si>
  <si>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</si>
  <si>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</si>
  <si>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</si>
  <si>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</si>
  <si>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</si>
  <si>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</si>
  <si>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</si>
  <si>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</si>
  <si>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</si>
  <si>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</si>
  <si>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</si>
  <si>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</si>
  <si>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</si>
  <si>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</si>
  <si>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</si>
  <si>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</si>
  <si>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</si>
  <si>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</si>
  <si>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</si>
  <si>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</si>
  <si>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</si>
  <si>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</si>
  <si>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</si>
  <si>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</si>
  <si>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</si>
  <si>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</si>
  <si>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</si>
  <si>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</si>
  <si>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</si>
  <si>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</si>
  <si>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</si>
  <si>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</si>
  <si>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</si>
  <si>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</si>
  <si>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</si>
  <si>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</si>
  <si>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</si>
  <si>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</si>
  <si>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</si>
  <si>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</si>
  <si>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</si>
  <si>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hhttps://ocrdata.ed.gov/Downloads/Data-Notes-2015-16-CRDC.pdf.</t>
  </si>
  <si>
    <t>SOURCE: U.S. Department of Education, Office for Civil Rights, Civil Rights Data Collection, 2015-16, available at http://ocrdata.ed.gov. Data notes are available at https://ocrdata.ed.gov/Downloads/Data-Notes-2015-16-CRDC.pdf.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</si>
</sst>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5" fontId="17" fillId="0" borderId="0" xfId="4" applyNumberFormat="1" applyFont="1" applyFill="1"/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",A7, ", by race/ethnicity, disability status, and English proficiency, by state: School Year 2015-16")</f>
        <v>Number and percentage of public school students enrolled in physics,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7" t="s">
        <v>0</v>
      </c>
      <c r="C4" s="79" t="s">
        <v>1</v>
      </c>
      <c r="D4" s="81" t="s">
        <v>2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3</v>
      </c>
      <c r="S4" s="85"/>
      <c r="T4" s="84" t="s">
        <v>4</v>
      </c>
      <c r="U4" s="85"/>
      <c r="V4" s="88" t="s">
        <v>5</v>
      </c>
      <c r="W4" s="90" t="s">
        <v>6</v>
      </c>
    </row>
    <row r="5" spans="1:23" s="12" customFormat="1" ht="24.95" customHeight="1" x14ac:dyDescent="0.2">
      <c r="A5" s="11"/>
      <c r="B5" s="78"/>
      <c r="C5" s="80"/>
      <c r="D5" s="92" t="s">
        <v>7</v>
      </c>
      <c r="E5" s="93"/>
      <c r="F5" s="94" t="s">
        <v>8</v>
      </c>
      <c r="G5" s="93"/>
      <c r="H5" s="95" t="s">
        <v>9</v>
      </c>
      <c r="I5" s="93"/>
      <c r="J5" s="95" t="s">
        <v>10</v>
      </c>
      <c r="K5" s="93"/>
      <c r="L5" s="95" t="s">
        <v>11</v>
      </c>
      <c r="M5" s="93"/>
      <c r="N5" s="95" t="s">
        <v>12</v>
      </c>
      <c r="O5" s="93"/>
      <c r="P5" s="95" t="s">
        <v>13</v>
      </c>
      <c r="Q5" s="96"/>
      <c r="R5" s="86"/>
      <c r="S5" s="87"/>
      <c r="T5" s="86"/>
      <c r="U5" s="87"/>
      <c r="V5" s="89"/>
      <c r="W5" s="91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17</v>
      </c>
      <c r="B7" s="57" t="s">
        <v>18</v>
      </c>
      <c r="C7" s="58">
        <v>1577068</v>
      </c>
      <c r="D7" s="59">
        <v>8993</v>
      </c>
      <c r="E7" s="60">
        <v>0.57020000000000004</v>
      </c>
      <c r="F7" s="61">
        <v>121583</v>
      </c>
      <c r="G7" s="60">
        <v>7.7093999999999996</v>
      </c>
      <c r="H7" s="61">
        <v>396577</v>
      </c>
      <c r="I7" s="60">
        <v>25.1465</v>
      </c>
      <c r="J7" s="61">
        <v>192692</v>
      </c>
      <c r="K7" s="60">
        <v>12.218400000000001</v>
      </c>
      <c r="L7" s="61">
        <v>812302</v>
      </c>
      <c r="M7" s="60">
        <v>51.507100000000001</v>
      </c>
      <c r="N7" s="62">
        <v>4268</v>
      </c>
      <c r="O7" s="60">
        <v>0.27060000000000001</v>
      </c>
      <c r="P7" s="63">
        <v>40653</v>
      </c>
      <c r="Q7" s="64">
        <v>2.5777600000000001</v>
      </c>
      <c r="R7" s="65">
        <v>95539</v>
      </c>
      <c r="S7" s="64">
        <v>6.0579999999999998</v>
      </c>
      <c r="T7" s="65">
        <v>67408</v>
      </c>
      <c r="U7" s="66">
        <v>4.2743000000000002</v>
      </c>
      <c r="V7" s="67">
        <v>26312</v>
      </c>
      <c r="W7" s="68">
        <v>99.984999999999999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10171</v>
      </c>
      <c r="D8" s="25">
        <v>78</v>
      </c>
      <c r="E8" s="26">
        <v>0.76690000000000003</v>
      </c>
      <c r="F8" s="27">
        <v>293</v>
      </c>
      <c r="G8" s="26">
        <v>2.8807</v>
      </c>
      <c r="H8" s="33">
        <v>397</v>
      </c>
      <c r="I8" s="26">
        <v>3.9033000000000002</v>
      </c>
      <c r="J8" s="27">
        <v>2796</v>
      </c>
      <c r="K8" s="26">
        <v>27.489922328188001</v>
      </c>
      <c r="L8" s="27">
        <v>6454</v>
      </c>
      <c r="M8" s="26">
        <v>63.454900000000002</v>
      </c>
      <c r="N8" s="27">
        <v>12</v>
      </c>
      <c r="O8" s="26">
        <v>0.11799999999999999</v>
      </c>
      <c r="P8" s="35">
        <v>141</v>
      </c>
      <c r="Q8" s="29">
        <v>1.38629</v>
      </c>
      <c r="R8" s="25">
        <v>304</v>
      </c>
      <c r="S8" s="29">
        <v>2.9889000000000001</v>
      </c>
      <c r="T8" s="34">
        <v>102</v>
      </c>
      <c r="U8" s="30">
        <v>1.0028999999999999</v>
      </c>
      <c r="V8" s="31">
        <v>434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2208</v>
      </c>
      <c r="D9" s="59">
        <v>304</v>
      </c>
      <c r="E9" s="60">
        <v>13.768115942029</v>
      </c>
      <c r="F9" s="61">
        <v>216</v>
      </c>
      <c r="G9" s="60">
        <v>9.7826000000000004</v>
      </c>
      <c r="H9" s="61">
        <v>130</v>
      </c>
      <c r="I9" s="60">
        <v>5.8876999999999997</v>
      </c>
      <c r="J9" s="62">
        <v>35</v>
      </c>
      <c r="K9" s="60">
        <v>1.5851</v>
      </c>
      <c r="L9" s="62">
        <v>1296</v>
      </c>
      <c r="M9" s="60">
        <v>58.695700000000002</v>
      </c>
      <c r="N9" s="61">
        <v>33</v>
      </c>
      <c r="O9" s="60">
        <v>1.4945652173913</v>
      </c>
      <c r="P9" s="70">
        <v>194</v>
      </c>
      <c r="Q9" s="64">
        <v>8.7862299999999998</v>
      </c>
      <c r="R9" s="71">
        <v>86</v>
      </c>
      <c r="S9" s="64">
        <v>3.8948999999999998</v>
      </c>
      <c r="T9" s="71">
        <v>48</v>
      </c>
      <c r="U9" s="66">
        <v>2.1739000000000002</v>
      </c>
      <c r="V9" s="67">
        <v>290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20663</v>
      </c>
      <c r="D10" s="34">
        <v>636</v>
      </c>
      <c r="E10" s="26">
        <v>3.0779999999999998</v>
      </c>
      <c r="F10" s="27">
        <v>1389</v>
      </c>
      <c r="G10" s="26">
        <v>6.7222</v>
      </c>
      <c r="H10" s="33">
        <v>6325</v>
      </c>
      <c r="I10" s="26">
        <v>30.610299999999999</v>
      </c>
      <c r="J10" s="27">
        <v>782</v>
      </c>
      <c r="K10" s="26">
        <v>3.7845</v>
      </c>
      <c r="L10" s="33">
        <v>11001</v>
      </c>
      <c r="M10" s="26">
        <v>53.240099999999998</v>
      </c>
      <c r="N10" s="33">
        <v>58</v>
      </c>
      <c r="O10" s="26">
        <v>0.28070000000000001</v>
      </c>
      <c r="P10" s="28">
        <v>472</v>
      </c>
      <c r="Q10" s="29">
        <v>2.2842799999999999</v>
      </c>
      <c r="R10" s="34">
        <v>568</v>
      </c>
      <c r="S10" s="29">
        <v>2.7488999999999999</v>
      </c>
      <c r="T10" s="34">
        <v>53</v>
      </c>
      <c r="U10" s="30">
        <v>0.25650000000000001</v>
      </c>
      <c r="V10" s="31">
        <v>555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8630</v>
      </c>
      <c r="D11" s="59">
        <v>75</v>
      </c>
      <c r="E11" s="60">
        <v>0.86909999999999998</v>
      </c>
      <c r="F11" s="62">
        <v>271</v>
      </c>
      <c r="G11" s="60">
        <v>3.1402000000000001</v>
      </c>
      <c r="H11" s="61">
        <v>933</v>
      </c>
      <c r="I11" s="60">
        <v>10.811123986095</v>
      </c>
      <c r="J11" s="61">
        <v>1284</v>
      </c>
      <c r="K11" s="60">
        <v>14.878299999999999</v>
      </c>
      <c r="L11" s="61">
        <v>5896</v>
      </c>
      <c r="M11" s="60">
        <v>68.319800000000001</v>
      </c>
      <c r="N11" s="61">
        <v>22</v>
      </c>
      <c r="O11" s="60">
        <v>0.25490000000000002</v>
      </c>
      <c r="P11" s="70">
        <v>149</v>
      </c>
      <c r="Q11" s="64">
        <v>1.72654</v>
      </c>
      <c r="R11" s="71">
        <v>317</v>
      </c>
      <c r="S11" s="64">
        <v>3.6732</v>
      </c>
      <c r="T11" s="59">
        <v>343</v>
      </c>
      <c r="U11" s="66">
        <v>3.9744999999999999</v>
      </c>
      <c r="V11" s="67">
        <v>347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152557</v>
      </c>
      <c r="D12" s="25">
        <v>628</v>
      </c>
      <c r="E12" s="26">
        <v>0.41160000000000002</v>
      </c>
      <c r="F12" s="33">
        <v>28644</v>
      </c>
      <c r="G12" s="26">
        <v>18.7759</v>
      </c>
      <c r="H12" s="27">
        <v>68989</v>
      </c>
      <c r="I12" s="26">
        <v>45.221800000000002</v>
      </c>
      <c r="J12" s="27">
        <v>7621</v>
      </c>
      <c r="K12" s="26">
        <v>4.9954999999999998</v>
      </c>
      <c r="L12" s="27">
        <v>40454</v>
      </c>
      <c r="M12" s="26">
        <v>26.517299999999999</v>
      </c>
      <c r="N12" s="33">
        <v>969</v>
      </c>
      <c r="O12" s="26">
        <v>0.63519999999999999</v>
      </c>
      <c r="P12" s="35">
        <v>5252</v>
      </c>
      <c r="Q12" s="29">
        <v>3.44265</v>
      </c>
      <c r="R12" s="34">
        <v>6061</v>
      </c>
      <c r="S12" s="29">
        <v>3.9729000000000001</v>
      </c>
      <c r="T12" s="25">
        <v>11104</v>
      </c>
      <c r="U12" s="30">
        <v>7.2786</v>
      </c>
      <c r="V12" s="31">
        <v>2634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36561</v>
      </c>
      <c r="D13" s="59">
        <v>269</v>
      </c>
      <c r="E13" s="60">
        <v>0.73580000000000001</v>
      </c>
      <c r="F13" s="62">
        <v>1779</v>
      </c>
      <c r="G13" s="60">
        <v>4.8658000000000001</v>
      </c>
      <c r="H13" s="61">
        <v>12030</v>
      </c>
      <c r="I13" s="60">
        <v>32.9039</v>
      </c>
      <c r="J13" s="62">
        <v>2170</v>
      </c>
      <c r="K13" s="60">
        <v>5.9352999999999998</v>
      </c>
      <c r="L13" s="61">
        <v>18973</v>
      </c>
      <c r="M13" s="60">
        <v>51.894100000000002</v>
      </c>
      <c r="N13" s="61">
        <v>99</v>
      </c>
      <c r="O13" s="60">
        <v>0.27079999999999999</v>
      </c>
      <c r="P13" s="63">
        <v>1241</v>
      </c>
      <c r="Q13" s="64">
        <v>3.3943272886409002</v>
      </c>
      <c r="R13" s="59">
        <v>2307</v>
      </c>
      <c r="S13" s="64">
        <v>6.31</v>
      </c>
      <c r="T13" s="71">
        <v>4453</v>
      </c>
      <c r="U13" s="66">
        <v>12.179600000000001</v>
      </c>
      <c r="V13" s="67">
        <v>509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19121</v>
      </c>
      <c r="D14" s="25">
        <v>42</v>
      </c>
      <c r="E14" s="26">
        <v>0.21970000000000001</v>
      </c>
      <c r="F14" s="27">
        <v>1460</v>
      </c>
      <c r="G14" s="26">
        <v>7.6356000000000002</v>
      </c>
      <c r="H14" s="33">
        <v>2366</v>
      </c>
      <c r="I14" s="26">
        <v>12.373799999999999</v>
      </c>
      <c r="J14" s="33">
        <v>1574</v>
      </c>
      <c r="K14" s="26">
        <v>8.2317999999999998</v>
      </c>
      <c r="L14" s="33">
        <v>13319</v>
      </c>
      <c r="M14" s="26">
        <v>69.656400000000005</v>
      </c>
      <c r="N14" s="27">
        <v>10</v>
      </c>
      <c r="O14" s="26">
        <v>5.2299999999999999E-2</v>
      </c>
      <c r="P14" s="28">
        <v>350</v>
      </c>
      <c r="Q14" s="29">
        <v>1.8304499999999999</v>
      </c>
      <c r="R14" s="34">
        <v>734</v>
      </c>
      <c r="S14" s="29">
        <v>3.8386999999999998</v>
      </c>
      <c r="T14" s="25">
        <v>235</v>
      </c>
      <c r="U14" s="30">
        <v>1.2290000000000001</v>
      </c>
      <c r="V14" s="31">
        <v>329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4321</v>
      </c>
      <c r="D15" s="59">
        <v>12</v>
      </c>
      <c r="E15" s="60">
        <v>0.2777</v>
      </c>
      <c r="F15" s="61">
        <v>348</v>
      </c>
      <c r="G15" s="60">
        <v>8.0536999999999992</v>
      </c>
      <c r="H15" s="61">
        <v>368</v>
      </c>
      <c r="I15" s="60">
        <v>8.5165000000000006</v>
      </c>
      <c r="J15" s="62">
        <v>1014</v>
      </c>
      <c r="K15" s="60">
        <v>23.466799999999999</v>
      </c>
      <c r="L15" s="61">
        <v>2528</v>
      </c>
      <c r="M15" s="60">
        <v>58.505000000000003</v>
      </c>
      <c r="N15" s="62">
        <v>6</v>
      </c>
      <c r="O15" s="60">
        <v>0.1389</v>
      </c>
      <c r="P15" s="63">
        <v>45</v>
      </c>
      <c r="Q15" s="64">
        <v>1.0414300000000001</v>
      </c>
      <c r="R15" s="71">
        <v>280</v>
      </c>
      <c r="S15" s="64">
        <v>6.48</v>
      </c>
      <c r="T15" s="59">
        <v>57</v>
      </c>
      <c r="U15" s="66">
        <v>1.3190999999999999</v>
      </c>
      <c r="V15" s="67">
        <v>65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3288</v>
      </c>
      <c r="D16" s="34">
        <v>2</v>
      </c>
      <c r="E16" s="26">
        <v>6.08E-2</v>
      </c>
      <c r="F16" s="33">
        <v>60</v>
      </c>
      <c r="G16" s="26">
        <v>1.8248</v>
      </c>
      <c r="H16" s="27">
        <v>380</v>
      </c>
      <c r="I16" s="26">
        <v>11.5572</v>
      </c>
      <c r="J16" s="33">
        <v>2575</v>
      </c>
      <c r="K16" s="26">
        <v>78.315100000000001</v>
      </c>
      <c r="L16" s="27">
        <v>228</v>
      </c>
      <c r="M16" s="26">
        <v>6.9343000000000004</v>
      </c>
      <c r="N16" s="33">
        <v>3</v>
      </c>
      <c r="O16" s="26">
        <v>9.1200000000000003E-2</v>
      </c>
      <c r="P16" s="28">
        <v>40</v>
      </c>
      <c r="Q16" s="29">
        <v>1.21655</v>
      </c>
      <c r="R16" s="25">
        <v>462</v>
      </c>
      <c r="S16" s="29">
        <v>14.051094890510999</v>
      </c>
      <c r="T16" s="25">
        <v>168</v>
      </c>
      <c r="U16" s="30">
        <v>5.1094999999999997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44230</v>
      </c>
      <c r="D17" s="59">
        <v>163</v>
      </c>
      <c r="E17" s="60">
        <v>0.36849999999999999</v>
      </c>
      <c r="F17" s="62">
        <v>2761</v>
      </c>
      <c r="G17" s="60">
        <v>6.2423999999999999</v>
      </c>
      <c r="H17" s="61">
        <v>11551</v>
      </c>
      <c r="I17" s="60">
        <v>26.115758534931</v>
      </c>
      <c r="J17" s="62">
        <v>6218</v>
      </c>
      <c r="K17" s="60">
        <v>14.058299999999999</v>
      </c>
      <c r="L17" s="62">
        <v>22044</v>
      </c>
      <c r="M17" s="60">
        <v>49.839500000000001</v>
      </c>
      <c r="N17" s="62">
        <v>68</v>
      </c>
      <c r="O17" s="60">
        <v>0.1537</v>
      </c>
      <c r="P17" s="70">
        <v>1425</v>
      </c>
      <c r="Q17" s="64">
        <v>3.2218</v>
      </c>
      <c r="R17" s="59">
        <v>1542</v>
      </c>
      <c r="S17" s="64">
        <v>3.4863215012434998</v>
      </c>
      <c r="T17" s="59">
        <v>724</v>
      </c>
      <c r="U17" s="66">
        <v>1.6369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55037</v>
      </c>
      <c r="D18" s="34">
        <v>120</v>
      </c>
      <c r="E18" s="26">
        <v>0.218</v>
      </c>
      <c r="F18" s="27">
        <v>3836</v>
      </c>
      <c r="G18" s="26">
        <v>6.9699</v>
      </c>
      <c r="H18" s="27">
        <v>7388</v>
      </c>
      <c r="I18" s="26">
        <v>13.4237</v>
      </c>
      <c r="J18" s="27">
        <v>17627</v>
      </c>
      <c r="K18" s="26">
        <v>32.027500000000003</v>
      </c>
      <c r="L18" s="27">
        <v>24259</v>
      </c>
      <c r="M18" s="26">
        <v>44.077599999999997</v>
      </c>
      <c r="N18" s="27">
        <v>82</v>
      </c>
      <c r="O18" s="26">
        <v>0.14899999999999999</v>
      </c>
      <c r="P18" s="28">
        <v>1725</v>
      </c>
      <c r="Q18" s="29">
        <v>3.1342599999999998</v>
      </c>
      <c r="R18" s="34">
        <v>2754</v>
      </c>
      <c r="S18" s="29">
        <v>5.0038999999999998</v>
      </c>
      <c r="T18" s="25">
        <v>1054</v>
      </c>
      <c r="U18" s="30">
        <v>1.9151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3563</v>
      </c>
      <c r="D19" s="59">
        <v>8</v>
      </c>
      <c r="E19" s="60">
        <v>0.22450000000000001</v>
      </c>
      <c r="F19" s="61">
        <v>1763</v>
      </c>
      <c r="G19" s="60">
        <v>49.480800000000002</v>
      </c>
      <c r="H19" s="61">
        <v>259</v>
      </c>
      <c r="I19" s="60">
        <v>7.2691999999999997</v>
      </c>
      <c r="J19" s="61">
        <v>141</v>
      </c>
      <c r="K19" s="60">
        <v>3.9573</v>
      </c>
      <c r="L19" s="61">
        <v>495</v>
      </c>
      <c r="M19" s="60">
        <v>13.892799999999999</v>
      </c>
      <c r="N19" s="61">
        <v>584</v>
      </c>
      <c r="O19" s="60">
        <v>16.390699999999999</v>
      </c>
      <c r="P19" s="63">
        <v>313</v>
      </c>
      <c r="Q19" s="64">
        <v>8.7847299999999997</v>
      </c>
      <c r="R19" s="59">
        <v>116</v>
      </c>
      <c r="S19" s="64">
        <v>3.2557</v>
      </c>
      <c r="T19" s="59">
        <v>814</v>
      </c>
      <c r="U19" s="66">
        <v>22.8459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4430</v>
      </c>
      <c r="D20" s="34">
        <v>91</v>
      </c>
      <c r="E20" s="26">
        <v>2.0541999999999998</v>
      </c>
      <c r="F20" s="33">
        <v>113</v>
      </c>
      <c r="G20" s="26">
        <v>2.5508000000000002</v>
      </c>
      <c r="H20" s="27">
        <v>483</v>
      </c>
      <c r="I20" s="26">
        <v>10.902900000000001</v>
      </c>
      <c r="J20" s="33">
        <v>35</v>
      </c>
      <c r="K20" s="26">
        <v>0.79010000000000002</v>
      </c>
      <c r="L20" s="33">
        <v>3594</v>
      </c>
      <c r="M20" s="26">
        <v>81.128699999999995</v>
      </c>
      <c r="N20" s="33">
        <v>23</v>
      </c>
      <c r="O20" s="26">
        <v>0.51919999999999999</v>
      </c>
      <c r="P20" s="28">
        <v>91</v>
      </c>
      <c r="Q20" s="29">
        <v>2.0541800000000001</v>
      </c>
      <c r="R20" s="34">
        <v>206</v>
      </c>
      <c r="S20" s="29">
        <v>4.6501000000000001</v>
      </c>
      <c r="T20" s="25">
        <v>75</v>
      </c>
      <c r="U20" s="30">
        <v>1.6930000000000001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88552</v>
      </c>
      <c r="D21" s="71">
        <v>224</v>
      </c>
      <c r="E21" s="60">
        <v>0.253</v>
      </c>
      <c r="F21" s="61">
        <v>6291</v>
      </c>
      <c r="G21" s="60">
        <v>7.1043000000000003</v>
      </c>
      <c r="H21" s="62">
        <v>22127</v>
      </c>
      <c r="I21" s="60">
        <v>24.987577920318</v>
      </c>
      <c r="J21" s="61">
        <v>15902</v>
      </c>
      <c r="K21" s="60">
        <v>17.957799999999999</v>
      </c>
      <c r="L21" s="61">
        <v>41585</v>
      </c>
      <c r="M21" s="60">
        <v>46.961100000000002</v>
      </c>
      <c r="N21" s="61">
        <v>92</v>
      </c>
      <c r="O21" s="60">
        <v>0.10390000000000001</v>
      </c>
      <c r="P21" s="70">
        <v>2331</v>
      </c>
      <c r="Q21" s="64">
        <v>2.6323516126117998</v>
      </c>
      <c r="R21" s="59">
        <v>5613</v>
      </c>
      <c r="S21" s="64">
        <v>6.3386484777306</v>
      </c>
      <c r="T21" s="71">
        <v>2306</v>
      </c>
      <c r="U21" s="66">
        <v>2.6040999999999999</v>
      </c>
      <c r="V21" s="67">
        <v>885</v>
      </c>
      <c r="W21" s="68">
        <v>99.887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28367</v>
      </c>
      <c r="D22" s="25">
        <v>64</v>
      </c>
      <c r="E22" s="26">
        <v>0.22559999999999999</v>
      </c>
      <c r="F22" s="33">
        <v>969</v>
      </c>
      <c r="G22" s="26">
        <v>3.4159000000000002</v>
      </c>
      <c r="H22" s="33">
        <v>3203</v>
      </c>
      <c r="I22" s="26">
        <v>11.2913</v>
      </c>
      <c r="J22" s="27">
        <v>4101</v>
      </c>
      <c r="K22" s="26">
        <v>14.456899999999999</v>
      </c>
      <c r="L22" s="27">
        <v>18969</v>
      </c>
      <c r="M22" s="26">
        <v>66.87</v>
      </c>
      <c r="N22" s="27">
        <v>5</v>
      </c>
      <c r="O22" s="26">
        <v>1.7600000000000001E-2</v>
      </c>
      <c r="P22" s="35">
        <v>1056</v>
      </c>
      <c r="Q22" s="29">
        <v>3.7226400000000002</v>
      </c>
      <c r="R22" s="34">
        <v>1852</v>
      </c>
      <c r="S22" s="29">
        <v>6.5286999999999997</v>
      </c>
      <c r="T22" s="34">
        <v>1260</v>
      </c>
      <c r="U22" s="30">
        <v>4.4417999999999997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24561</v>
      </c>
      <c r="D23" s="59">
        <v>109</v>
      </c>
      <c r="E23" s="60">
        <v>0.4437930051708</v>
      </c>
      <c r="F23" s="61">
        <v>654</v>
      </c>
      <c r="G23" s="60">
        <v>2.6627580310247998</v>
      </c>
      <c r="H23" s="61">
        <v>2176</v>
      </c>
      <c r="I23" s="60">
        <v>8.8596000000000004</v>
      </c>
      <c r="J23" s="61">
        <v>1279</v>
      </c>
      <c r="K23" s="60">
        <v>5.2074426937013998</v>
      </c>
      <c r="L23" s="61">
        <v>19687</v>
      </c>
      <c r="M23" s="60">
        <v>80.155500000000004</v>
      </c>
      <c r="N23" s="61">
        <v>43</v>
      </c>
      <c r="O23" s="60">
        <v>0.17510000000000001</v>
      </c>
      <c r="P23" s="70">
        <v>613</v>
      </c>
      <c r="Q23" s="64">
        <v>2.4958300000000002</v>
      </c>
      <c r="R23" s="71">
        <v>2391</v>
      </c>
      <c r="S23" s="64">
        <v>9.7348999999999997</v>
      </c>
      <c r="T23" s="59">
        <v>829</v>
      </c>
      <c r="U23" s="66">
        <v>3.3753000000000002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11318</v>
      </c>
      <c r="D24" s="34">
        <v>135</v>
      </c>
      <c r="E24" s="26">
        <v>1.1928000000000001</v>
      </c>
      <c r="F24" s="27">
        <v>588</v>
      </c>
      <c r="G24" s="26">
        <v>5.1952641809506996</v>
      </c>
      <c r="H24" s="33">
        <v>1459</v>
      </c>
      <c r="I24" s="26">
        <v>12.891</v>
      </c>
      <c r="J24" s="27">
        <v>451</v>
      </c>
      <c r="K24" s="26">
        <v>3.9847999999999999</v>
      </c>
      <c r="L24" s="27">
        <v>8218</v>
      </c>
      <c r="M24" s="26">
        <v>72.61</v>
      </c>
      <c r="N24" s="27">
        <v>25</v>
      </c>
      <c r="O24" s="26">
        <v>0.22090000000000001</v>
      </c>
      <c r="P24" s="35">
        <v>442</v>
      </c>
      <c r="Q24" s="29">
        <v>3.9052799999999999</v>
      </c>
      <c r="R24" s="34">
        <v>344</v>
      </c>
      <c r="S24" s="29">
        <v>3.0394000000000001</v>
      </c>
      <c r="T24" s="25">
        <v>463</v>
      </c>
      <c r="U24" s="30">
        <v>4.0907999999999998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44643</v>
      </c>
      <c r="D25" s="59">
        <v>51</v>
      </c>
      <c r="E25" s="60">
        <v>0.1142</v>
      </c>
      <c r="F25" s="61">
        <v>782</v>
      </c>
      <c r="G25" s="60">
        <v>1.7517</v>
      </c>
      <c r="H25" s="61">
        <v>1973</v>
      </c>
      <c r="I25" s="60">
        <v>4.4195000000000002</v>
      </c>
      <c r="J25" s="61">
        <v>2874</v>
      </c>
      <c r="K25" s="60">
        <v>6.4377000000000004</v>
      </c>
      <c r="L25" s="62">
        <v>37775</v>
      </c>
      <c r="M25" s="60">
        <v>84.615700000000004</v>
      </c>
      <c r="N25" s="61">
        <v>45</v>
      </c>
      <c r="O25" s="60">
        <v>0.1008</v>
      </c>
      <c r="P25" s="70">
        <v>1143</v>
      </c>
      <c r="Q25" s="64">
        <v>2.5603099999999999</v>
      </c>
      <c r="R25" s="59">
        <v>3895</v>
      </c>
      <c r="S25" s="64">
        <v>8.7248000000000001</v>
      </c>
      <c r="T25" s="59">
        <v>577</v>
      </c>
      <c r="U25" s="66">
        <v>1.2925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7817</v>
      </c>
      <c r="D26" s="25">
        <v>41</v>
      </c>
      <c r="E26" s="26">
        <v>0.52449999999999997</v>
      </c>
      <c r="F26" s="33">
        <v>391</v>
      </c>
      <c r="G26" s="26">
        <v>5.0019</v>
      </c>
      <c r="H26" s="33">
        <v>325</v>
      </c>
      <c r="I26" s="26">
        <v>4.1576000000000004</v>
      </c>
      <c r="J26" s="27">
        <v>3131</v>
      </c>
      <c r="K26" s="26">
        <v>40.053729052065997</v>
      </c>
      <c r="L26" s="27">
        <v>3811</v>
      </c>
      <c r="M26" s="26">
        <v>48.752699999999997</v>
      </c>
      <c r="N26" s="33">
        <v>4</v>
      </c>
      <c r="O26" s="26">
        <v>5.1200000000000002E-2</v>
      </c>
      <c r="P26" s="35">
        <v>114</v>
      </c>
      <c r="Q26" s="29">
        <v>1.4583600000000001</v>
      </c>
      <c r="R26" s="25">
        <v>194</v>
      </c>
      <c r="S26" s="29">
        <v>2.4817999999999998</v>
      </c>
      <c r="T26" s="25">
        <v>40</v>
      </c>
      <c r="U26" s="30">
        <v>0.51170000000000004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6274</v>
      </c>
      <c r="D27" s="71">
        <v>35</v>
      </c>
      <c r="E27" s="60">
        <v>0.55789999999999995</v>
      </c>
      <c r="F27" s="61">
        <v>152</v>
      </c>
      <c r="G27" s="60">
        <v>2.4226999999999999</v>
      </c>
      <c r="H27" s="61">
        <v>102</v>
      </c>
      <c r="I27" s="60">
        <v>1.6257999999999999</v>
      </c>
      <c r="J27" s="61">
        <v>141</v>
      </c>
      <c r="K27" s="60">
        <v>2.2473999999999998</v>
      </c>
      <c r="L27" s="62">
        <v>5751</v>
      </c>
      <c r="M27" s="60">
        <v>91.664000000000001</v>
      </c>
      <c r="N27" s="61">
        <v>5</v>
      </c>
      <c r="O27" s="60">
        <v>7.9699999999999993E-2</v>
      </c>
      <c r="P27" s="70">
        <v>88</v>
      </c>
      <c r="Q27" s="64">
        <v>1.4026099999999999</v>
      </c>
      <c r="R27" s="71">
        <v>614</v>
      </c>
      <c r="S27" s="64">
        <v>9.7864000000000004</v>
      </c>
      <c r="T27" s="59">
        <v>94</v>
      </c>
      <c r="U27" s="66">
        <v>1.4982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28061</v>
      </c>
      <c r="D28" s="34">
        <v>63</v>
      </c>
      <c r="E28" s="26">
        <v>0.22450000000000001</v>
      </c>
      <c r="F28" s="27">
        <v>3148</v>
      </c>
      <c r="G28" s="26">
        <v>11.218400000000001</v>
      </c>
      <c r="H28" s="27">
        <v>2264</v>
      </c>
      <c r="I28" s="26">
        <v>8.0680999999999994</v>
      </c>
      <c r="J28" s="27">
        <v>7586</v>
      </c>
      <c r="K28" s="26">
        <v>27.033999999999999</v>
      </c>
      <c r="L28" s="33">
        <v>13844</v>
      </c>
      <c r="M28" s="26">
        <v>49.3354</v>
      </c>
      <c r="N28" s="27">
        <v>30</v>
      </c>
      <c r="O28" s="26">
        <v>0.1069</v>
      </c>
      <c r="P28" s="28">
        <v>1126</v>
      </c>
      <c r="Q28" s="29">
        <v>4.0126900000000001</v>
      </c>
      <c r="R28" s="25">
        <v>1355</v>
      </c>
      <c r="S28" s="29">
        <v>4.8287659028545002</v>
      </c>
      <c r="T28" s="34">
        <v>272</v>
      </c>
      <c r="U28" s="30">
        <v>0.96930000000000005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44321</v>
      </c>
      <c r="D29" s="59">
        <v>66</v>
      </c>
      <c r="E29" s="60">
        <v>0.1489</v>
      </c>
      <c r="F29" s="61">
        <v>3237</v>
      </c>
      <c r="G29" s="60">
        <v>7.3035355700458</v>
      </c>
      <c r="H29" s="62">
        <v>5800</v>
      </c>
      <c r="I29" s="60">
        <v>13.0863</v>
      </c>
      <c r="J29" s="61">
        <v>2843</v>
      </c>
      <c r="K29" s="60">
        <v>6.4146000000000001</v>
      </c>
      <c r="L29" s="62">
        <v>31220</v>
      </c>
      <c r="M29" s="60">
        <v>70.440600000000003</v>
      </c>
      <c r="N29" s="61">
        <v>30</v>
      </c>
      <c r="O29" s="60">
        <v>6.7699999999999996E-2</v>
      </c>
      <c r="P29" s="70">
        <v>1125</v>
      </c>
      <c r="Q29" s="64">
        <v>2.5383</v>
      </c>
      <c r="R29" s="59">
        <v>4996</v>
      </c>
      <c r="S29" s="64">
        <v>11.272308837797</v>
      </c>
      <c r="T29" s="59">
        <v>1308</v>
      </c>
      <c r="U29" s="66">
        <v>2.9512</v>
      </c>
      <c r="V29" s="67">
        <v>423</v>
      </c>
      <c r="W29" s="68">
        <v>99.290780141843996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55267</v>
      </c>
      <c r="D30" s="34">
        <v>381</v>
      </c>
      <c r="E30" s="26">
        <v>0.68940000000000001</v>
      </c>
      <c r="F30" s="33">
        <v>2529</v>
      </c>
      <c r="G30" s="26">
        <v>4.5759675755876001</v>
      </c>
      <c r="H30" s="27">
        <v>2978</v>
      </c>
      <c r="I30" s="26">
        <v>5.3883999999999999</v>
      </c>
      <c r="J30" s="27">
        <v>9019</v>
      </c>
      <c r="K30" s="26">
        <v>16.318999999999999</v>
      </c>
      <c r="L30" s="27">
        <v>38905</v>
      </c>
      <c r="M30" s="26">
        <v>70.394599999999997</v>
      </c>
      <c r="N30" s="27">
        <v>63</v>
      </c>
      <c r="O30" s="26">
        <v>0.1139920748367</v>
      </c>
      <c r="P30" s="28">
        <v>1392</v>
      </c>
      <c r="Q30" s="29">
        <v>2.5186799999999998</v>
      </c>
      <c r="R30" s="25">
        <v>4116</v>
      </c>
      <c r="S30" s="29">
        <v>7.4474999999999998</v>
      </c>
      <c r="T30" s="34">
        <v>1808</v>
      </c>
      <c r="U30" s="30">
        <v>3.2713999999999999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33806</v>
      </c>
      <c r="D31" s="59">
        <v>479</v>
      </c>
      <c r="E31" s="60">
        <v>1.4169</v>
      </c>
      <c r="F31" s="62">
        <v>2764</v>
      </c>
      <c r="G31" s="60">
        <v>8.1760999999999999</v>
      </c>
      <c r="H31" s="61">
        <v>2369</v>
      </c>
      <c r="I31" s="60">
        <v>7.0076000000000001</v>
      </c>
      <c r="J31" s="62">
        <v>3797</v>
      </c>
      <c r="K31" s="60">
        <v>11.2317</v>
      </c>
      <c r="L31" s="61">
        <v>23767</v>
      </c>
      <c r="M31" s="60">
        <v>70.304100000000005</v>
      </c>
      <c r="N31" s="61">
        <v>26</v>
      </c>
      <c r="O31" s="60">
        <v>7.6899999999999996E-2</v>
      </c>
      <c r="P31" s="63">
        <v>604</v>
      </c>
      <c r="Q31" s="64">
        <v>1.78667</v>
      </c>
      <c r="R31" s="59">
        <v>2949</v>
      </c>
      <c r="S31" s="64">
        <v>8.7233000000000001</v>
      </c>
      <c r="T31" s="71">
        <v>1158</v>
      </c>
      <c r="U31" s="66">
        <v>3.4253999999999998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5286</v>
      </c>
      <c r="D32" s="25">
        <v>9</v>
      </c>
      <c r="E32" s="26">
        <v>0.17030000000000001</v>
      </c>
      <c r="F32" s="27">
        <v>142</v>
      </c>
      <c r="G32" s="26">
        <v>2.6863000000000001</v>
      </c>
      <c r="H32" s="27">
        <v>155</v>
      </c>
      <c r="I32" s="26">
        <v>2.9323000000000001</v>
      </c>
      <c r="J32" s="27">
        <v>2235</v>
      </c>
      <c r="K32" s="26">
        <v>42.281500000000001</v>
      </c>
      <c r="L32" s="33">
        <v>2730</v>
      </c>
      <c r="M32" s="26">
        <v>51.645899999999997</v>
      </c>
      <c r="N32" s="33">
        <v>0</v>
      </c>
      <c r="O32" s="26">
        <v>0</v>
      </c>
      <c r="P32" s="35">
        <v>15</v>
      </c>
      <c r="Q32" s="29">
        <v>0.28377000000000002</v>
      </c>
      <c r="R32" s="34">
        <v>187</v>
      </c>
      <c r="S32" s="29">
        <v>3.5375999999999999</v>
      </c>
      <c r="T32" s="25">
        <v>51</v>
      </c>
      <c r="U32" s="30">
        <v>0.96479999999999999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24202</v>
      </c>
      <c r="D33" s="71">
        <v>93</v>
      </c>
      <c r="E33" s="60">
        <v>0.38429999999999997</v>
      </c>
      <c r="F33" s="61">
        <v>871</v>
      </c>
      <c r="G33" s="60">
        <v>3.5989</v>
      </c>
      <c r="H33" s="62">
        <v>1579</v>
      </c>
      <c r="I33" s="60">
        <v>6.5243000000000002</v>
      </c>
      <c r="J33" s="61">
        <v>4599</v>
      </c>
      <c r="K33" s="60">
        <v>19.002600000000001</v>
      </c>
      <c r="L33" s="61">
        <v>16365</v>
      </c>
      <c r="M33" s="60">
        <v>67.618399999999994</v>
      </c>
      <c r="N33" s="62">
        <v>48</v>
      </c>
      <c r="O33" s="60">
        <v>0.1983</v>
      </c>
      <c r="P33" s="70">
        <v>647</v>
      </c>
      <c r="Q33" s="64">
        <v>2.67333</v>
      </c>
      <c r="R33" s="71">
        <v>1821</v>
      </c>
      <c r="S33" s="64">
        <v>7.5242000000000004</v>
      </c>
      <c r="T33" s="71">
        <v>795</v>
      </c>
      <c r="U33" s="66">
        <v>3.2848999999999999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2116</v>
      </c>
      <c r="D34" s="25">
        <v>187</v>
      </c>
      <c r="E34" s="26">
        <v>8.8374000000000006</v>
      </c>
      <c r="F34" s="27">
        <v>37</v>
      </c>
      <c r="G34" s="26">
        <v>1.7485999999999999</v>
      </c>
      <c r="H34" s="33">
        <v>55</v>
      </c>
      <c r="I34" s="26">
        <v>2.5992438563326998</v>
      </c>
      <c r="J34" s="27">
        <v>7</v>
      </c>
      <c r="K34" s="26">
        <v>0.33079999999999998</v>
      </c>
      <c r="L34" s="33">
        <v>1788</v>
      </c>
      <c r="M34" s="26">
        <v>84.499099999999999</v>
      </c>
      <c r="N34" s="33">
        <v>10</v>
      </c>
      <c r="O34" s="26">
        <v>0.47260000000000002</v>
      </c>
      <c r="P34" s="28">
        <v>32</v>
      </c>
      <c r="Q34" s="29">
        <v>1.5122899999999999</v>
      </c>
      <c r="R34" s="34">
        <v>54</v>
      </c>
      <c r="S34" s="29">
        <v>2.552</v>
      </c>
      <c r="T34" s="34">
        <v>18</v>
      </c>
      <c r="U34" s="30">
        <v>0.85070000000000001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9529</v>
      </c>
      <c r="D35" s="71">
        <v>73</v>
      </c>
      <c r="E35" s="60">
        <v>0.7661</v>
      </c>
      <c r="F35" s="61">
        <v>376</v>
      </c>
      <c r="G35" s="60">
        <v>3.9458000000000002</v>
      </c>
      <c r="H35" s="62">
        <v>1077</v>
      </c>
      <c r="I35" s="60">
        <v>11.302300000000001</v>
      </c>
      <c r="J35" s="61">
        <v>561</v>
      </c>
      <c r="K35" s="60">
        <v>5.8872999999999998</v>
      </c>
      <c r="L35" s="62">
        <v>7088</v>
      </c>
      <c r="M35" s="60">
        <v>74.383499999999998</v>
      </c>
      <c r="N35" s="61">
        <v>16</v>
      </c>
      <c r="O35" s="60">
        <v>0.16789999999999999</v>
      </c>
      <c r="P35" s="70">
        <v>338</v>
      </c>
      <c r="Q35" s="64">
        <v>3.5470700000000002</v>
      </c>
      <c r="R35" s="71">
        <v>634</v>
      </c>
      <c r="S35" s="64">
        <v>6.6534000000000004</v>
      </c>
      <c r="T35" s="71">
        <v>79</v>
      </c>
      <c r="U35" s="66">
        <v>0.82899999999999996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13090</v>
      </c>
      <c r="D36" s="34">
        <v>70</v>
      </c>
      <c r="E36" s="26">
        <v>0.53480000000000005</v>
      </c>
      <c r="F36" s="27">
        <v>1479</v>
      </c>
      <c r="G36" s="26">
        <v>11.2987</v>
      </c>
      <c r="H36" s="27">
        <v>4840</v>
      </c>
      <c r="I36" s="26">
        <v>36.974800000000002</v>
      </c>
      <c r="J36" s="33">
        <v>1041</v>
      </c>
      <c r="K36" s="26">
        <v>7.9526000000000003</v>
      </c>
      <c r="L36" s="33">
        <v>4674</v>
      </c>
      <c r="M36" s="26">
        <v>35.706600000000002</v>
      </c>
      <c r="N36" s="27">
        <v>198</v>
      </c>
      <c r="O36" s="26">
        <v>1.5125999999999999</v>
      </c>
      <c r="P36" s="35">
        <v>788</v>
      </c>
      <c r="Q36" s="29">
        <v>6.0198600000000004</v>
      </c>
      <c r="R36" s="34">
        <v>406</v>
      </c>
      <c r="S36" s="29">
        <v>3.1015999999999999</v>
      </c>
      <c r="T36" s="25">
        <v>319</v>
      </c>
      <c r="U36" s="30">
        <v>2.4369999999999998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7552</v>
      </c>
      <c r="D37" s="59">
        <v>14</v>
      </c>
      <c r="E37" s="60">
        <v>0.18538135593220001</v>
      </c>
      <c r="F37" s="61">
        <v>300</v>
      </c>
      <c r="G37" s="60">
        <v>3.9725000000000001</v>
      </c>
      <c r="H37" s="61">
        <v>211</v>
      </c>
      <c r="I37" s="60">
        <v>2.794</v>
      </c>
      <c r="J37" s="61">
        <v>121</v>
      </c>
      <c r="K37" s="60">
        <v>1.6022000000000001</v>
      </c>
      <c r="L37" s="61">
        <v>6804</v>
      </c>
      <c r="M37" s="60">
        <v>90.095299999999995</v>
      </c>
      <c r="N37" s="62">
        <v>4</v>
      </c>
      <c r="O37" s="60">
        <v>5.2999999999999999E-2</v>
      </c>
      <c r="P37" s="70">
        <v>98</v>
      </c>
      <c r="Q37" s="64">
        <v>1.2976700000000001</v>
      </c>
      <c r="R37" s="71">
        <v>571</v>
      </c>
      <c r="S37" s="64">
        <v>7.5609000000000002</v>
      </c>
      <c r="T37" s="59">
        <v>35</v>
      </c>
      <c r="U37" s="66">
        <v>0.46350000000000002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59555</v>
      </c>
      <c r="D38" s="25">
        <v>63</v>
      </c>
      <c r="E38" s="26">
        <v>0.1057845688859</v>
      </c>
      <c r="F38" s="27">
        <v>9089</v>
      </c>
      <c r="G38" s="26">
        <v>15.2615</v>
      </c>
      <c r="H38" s="27">
        <v>9903</v>
      </c>
      <c r="I38" s="26">
        <v>16.628299999999999</v>
      </c>
      <c r="J38" s="27">
        <v>7070</v>
      </c>
      <c r="K38" s="26">
        <v>11.8714</v>
      </c>
      <c r="L38" s="27">
        <v>32517</v>
      </c>
      <c r="M38" s="26">
        <v>54.599899999999998</v>
      </c>
      <c r="N38" s="27">
        <v>154</v>
      </c>
      <c r="O38" s="26">
        <v>0.25858450172109998</v>
      </c>
      <c r="P38" s="28">
        <v>759</v>
      </c>
      <c r="Q38" s="29">
        <v>1.2744500000000001</v>
      </c>
      <c r="R38" s="34">
        <v>3927</v>
      </c>
      <c r="S38" s="29">
        <v>6.593904793888</v>
      </c>
      <c r="T38" s="25">
        <v>965</v>
      </c>
      <c r="U38" s="30">
        <v>1.6204000000000001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11408</v>
      </c>
      <c r="D39" s="71">
        <v>720</v>
      </c>
      <c r="E39" s="60">
        <v>6.3113999999999999</v>
      </c>
      <c r="F39" s="61">
        <v>242</v>
      </c>
      <c r="G39" s="60">
        <v>2.1213000000000002</v>
      </c>
      <c r="H39" s="62">
        <v>7099</v>
      </c>
      <c r="I39" s="60">
        <v>62.228299999999997</v>
      </c>
      <c r="J39" s="61">
        <v>236</v>
      </c>
      <c r="K39" s="60">
        <v>2.0687237026648</v>
      </c>
      <c r="L39" s="62">
        <v>2842</v>
      </c>
      <c r="M39" s="60">
        <v>24.912299999999998</v>
      </c>
      <c r="N39" s="61">
        <v>11</v>
      </c>
      <c r="O39" s="60">
        <v>9.64E-2</v>
      </c>
      <c r="P39" s="70">
        <v>258</v>
      </c>
      <c r="Q39" s="64">
        <v>2.2615699999999999</v>
      </c>
      <c r="R39" s="59">
        <v>1170</v>
      </c>
      <c r="S39" s="64">
        <v>10.256</v>
      </c>
      <c r="T39" s="59">
        <v>1595</v>
      </c>
      <c r="U39" s="66">
        <v>13.981400000000001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72019</v>
      </c>
      <c r="D40" s="25">
        <v>249</v>
      </c>
      <c r="E40" s="26">
        <v>0.34570000000000001</v>
      </c>
      <c r="F40" s="27">
        <v>11881</v>
      </c>
      <c r="G40" s="26">
        <v>16.497</v>
      </c>
      <c r="H40" s="27">
        <v>11456</v>
      </c>
      <c r="I40" s="26">
        <v>15.9069</v>
      </c>
      <c r="J40" s="33">
        <v>8125</v>
      </c>
      <c r="K40" s="26">
        <v>11.281700000000001</v>
      </c>
      <c r="L40" s="33">
        <v>39075</v>
      </c>
      <c r="M40" s="26">
        <v>54.256500000000003</v>
      </c>
      <c r="N40" s="27">
        <v>173</v>
      </c>
      <c r="O40" s="26">
        <v>0.2402</v>
      </c>
      <c r="P40" s="28">
        <v>1060</v>
      </c>
      <c r="Q40" s="29">
        <v>1.4718338216304001</v>
      </c>
      <c r="R40" s="34">
        <v>2992</v>
      </c>
      <c r="S40" s="29">
        <v>4.1544592399228</v>
      </c>
      <c r="T40" s="25">
        <v>1104</v>
      </c>
      <c r="U40" s="30">
        <v>1.5329288104528001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11481</v>
      </c>
      <c r="D41" s="71">
        <v>65</v>
      </c>
      <c r="E41" s="60">
        <v>0.56620000000000004</v>
      </c>
      <c r="F41" s="61">
        <v>1034</v>
      </c>
      <c r="G41" s="60">
        <v>9.0061999999999998</v>
      </c>
      <c r="H41" s="61">
        <v>854</v>
      </c>
      <c r="I41" s="60">
        <v>7.4383764480446004</v>
      </c>
      <c r="J41" s="61">
        <v>1526</v>
      </c>
      <c r="K41" s="60">
        <v>13.291499999999999</v>
      </c>
      <c r="L41" s="62">
        <v>7533</v>
      </c>
      <c r="M41" s="60">
        <v>65.612799999999993</v>
      </c>
      <c r="N41" s="62">
        <v>14</v>
      </c>
      <c r="O41" s="60">
        <v>0.12189999999999999</v>
      </c>
      <c r="P41" s="63">
        <v>455</v>
      </c>
      <c r="Q41" s="64">
        <v>3.9630700000000001</v>
      </c>
      <c r="R41" s="59">
        <v>213</v>
      </c>
      <c r="S41" s="64">
        <v>1.8552</v>
      </c>
      <c r="T41" s="71">
        <v>37</v>
      </c>
      <c r="U41" s="66">
        <v>0.32229999999999998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1522</v>
      </c>
      <c r="D42" s="25">
        <v>70</v>
      </c>
      <c r="E42" s="26">
        <v>4.5991999999999997</v>
      </c>
      <c r="F42" s="27">
        <v>41</v>
      </c>
      <c r="G42" s="26">
        <v>2.6938</v>
      </c>
      <c r="H42" s="27">
        <v>28</v>
      </c>
      <c r="I42" s="26">
        <v>1.8396999999999999</v>
      </c>
      <c r="J42" s="33">
        <v>46</v>
      </c>
      <c r="K42" s="26">
        <v>3.0223</v>
      </c>
      <c r="L42" s="33">
        <v>1332</v>
      </c>
      <c r="M42" s="26">
        <v>87.516400000000004</v>
      </c>
      <c r="N42" s="33">
        <v>3</v>
      </c>
      <c r="O42" s="26">
        <v>0.1971</v>
      </c>
      <c r="P42" s="28">
        <v>2</v>
      </c>
      <c r="Q42" s="29">
        <v>0.13141</v>
      </c>
      <c r="R42" s="34">
        <v>20</v>
      </c>
      <c r="S42" s="29">
        <v>1.3141</v>
      </c>
      <c r="T42" s="25">
        <v>13</v>
      </c>
      <c r="U42" s="30">
        <v>0.85409999999999997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37417</v>
      </c>
      <c r="D43" s="59">
        <v>42</v>
      </c>
      <c r="E43" s="60">
        <v>0.112248443221</v>
      </c>
      <c r="F43" s="61">
        <v>1482</v>
      </c>
      <c r="G43" s="60">
        <v>3.9607999999999999</v>
      </c>
      <c r="H43" s="62">
        <v>995</v>
      </c>
      <c r="I43" s="60">
        <v>2.6591999999999998</v>
      </c>
      <c r="J43" s="61">
        <v>3609</v>
      </c>
      <c r="K43" s="60">
        <v>9.6453000000000007</v>
      </c>
      <c r="L43" s="61">
        <v>29993</v>
      </c>
      <c r="M43" s="60">
        <v>80.158799999999999</v>
      </c>
      <c r="N43" s="61">
        <v>21</v>
      </c>
      <c r="O43" s="60">
        <v>5.61242216105E-2</v>
      </c>
      <c r="P43" s="63">
        <v>1275</v>
      </c>
      <c r="Q43" s="64">
        <v>3.40754</v>
      </c>
      <c r="R43" s="71">
        <v>1323</v>
      </c>
      <c r="S43" s="64">
        <v>3.5358000000000001</v>
      </c>
      <c r="T43" s="71">
        <v>292</v>
      </c>
      <c r="U43" s="66">
        <v>0.78039999999999998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5820</v>
      </c>
      <c r="D44" s="25">
        <v>609</v>
      </c>
      <c r="E44" s="26">
        <v>10.463900000000001</v>
      </c>
      <c r="F44" s="33">
        <v>356</v>
      </c>
      <c r="G44" s="26">
        <v>6.1167999999999996</v>
      </c>
      <c r="H44" s="27">
        <v>742</v>
      </c>
      <c r="I44" s="26">
        <v>12.7491</v>
      </c>
      <c r="J44" s="27">
        <v>433</v>
      </c>
      <c r="K44" s="26">
        <v>7.4398999999999997</v>
      </c>
      <c r="L44" s="27">
        <v>3326</v>
      </c>
      <c r="M44" s="26">
        <v>57.147799999999997</v>
      </c>
      <c r="N44" s="33">
        <v>10</v>
      </c>
      <c r="O44" s="26">
        <v>0.17180000000000001</v>
      </c>
      <c r="P44" s="35">
        <v>344</v>
      </c>
      <c r="Q44" s="29">
        <v>5.9106529209621996</v>
      </c>
      <c r="R44" s="34">
        <v>264</v>
      </c>
      <c r="S44" s="29">
        <v>4.5361000000000002</v>
      </c>
      <c r="T44" s="34">
        <v>102</v>
      </c>
      <c r="U44" s="30">
        <v>1.7525999999999999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14782</v>
      </c>
      <c r="D45" s="71">
        <v>113</v>
      </c>
      <c r="E45" s="60">
        <v>0.76439999999999997</v>
      </c>
      <c r="F45" s="61">
        <v>1217</v>
      </c>
      <c r="G45" s="60">
        <v>8.2330000000000005</v>
      </c>
      <c r="H45" s="62">
        <v>2707</v>
      </c>
      <c r="I45" s="60">
        <v>18.312799999999999</v>
      </c>
      <c r="J45" s="61">
        <v>373</v>
      </c>
      <c r="K45" s="60">
        <v>2.5232999999999999</v>
      </c>
      <c r="L45" s="62">
        <v>9397</v>
      </c>
      <c r="M45" s="60">
        <v>63.570599999999999</v>
      </c>
      <c r="N45" s="61">
        <v>89</v>
      </c>
      <c r="O45" s="60">
        <v>0.60209999999999997</v>
      </c>
      <c r="P45" s="63">
        <v>886</v>
      </c>
      <c r="Q45" s="64">
        <v>5.9937800000000001</v>
      </c>
      <c r="R45" s="59">
        <v>1241</v>
      </c>
      <c r="S45" s="64">
        <v>8.3953000000000007</v>
      </c>
      <c r="T45" s="71">
        <v>435</v>
      </c>
      <c r="U45" s="66">
        <v>2.9428000000000001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60234</v>
      </c>
      <c r="D46" s="25">
        <v>61</v>
      </c>
      <c r="E46" s="26">
        <v>0.1013</v>
      </c>
      <c r="F46" s="27">
        <v>3605</v>
      </c>
      <c r="G46" s="26">
        <v>5.9849918650595999</v>
      </c>
      <c r="H46" s="27">
        <v>3053</v>
      </c>
      <c r="I46" s="26">
        <v>5.0686</v>
      </c>
      <c r="J46" s="27">
        <v>6328</v>
      </c>
      <c r="K46" s="26">
        <v>10.505699999999999</v>
      </c>
      <c r="L46" s="33">
        <v>46173</v>
      </c>
      <c r="M46" s="26">
        <v>76.656000000000006</v>
      </c>
      <c r="N46" s="33">
        <v>39</v>
      </c>
      <c r="O46" s="26">
        <v>6.4699999999999994E-2</v>
      </c>
      <c r="P46" s="35">
        <v>975</v>
      </c>
      <c r="Q46" s="29">
        <v>1.6186871202311</v>
      </c>
      <c r="R46" s="25">
        <v>4177</v>
      </c>
      <c r="S46" s="29">
        <v>6.9345999999999997</v>
      </c>
      <c r="T46" s="25">
        <v>541</v>
      </c>
      <c r="U46" s="30">
        <v>0.8982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4404</v>
      </c>
      <c r="D47" s="59">
        <v>26</v>
      </c>
      <c r="E47" s="60">
        <v>0.59040000000000004</v>
      </c>
      <c r="F47" s="62">
        <v>142</v>
      </c>
      <c r="G47" s="60">
        <v>3.2242999999999999</v>
      </c>
      <c r="H47" s="62">
        <v>1410</v>
      </c>
      <c r="I47" s="60">
        <v>32.016348773841997</v>
      </c>
      <c r="J47" s="62">
        <v>483</v>
      </c>
      <c r="K47" s="60">
        <v>10.9673</v>
      </c>
      <c r="L47" s="62">
        <v>2211</v>
      </c>
      <c r="M47" s="60">
        <v>50.2044</v>
      </c>
      <c r="N47" s="61">
        <v>7</v>
      </c>
      <c r="O47" s="60">
        <v>0.15890000000000001</v>
      </c>
      <c r="P47" s="63">
        <v>125</v>
      </c>
      <c r="Q47" s="64">
        <v>2.83833</v>
      </c>
      <c r="R47" s="71">
        <v>318</v>
      </c>
      <c r="S47" s="64">
        <v>7.2206999999999999</v>
      </c>
      <c r="T47" s="59">
        <v>367</v>
      </c>
      <c r="U47" s="66">
        <v>8.3332999999999995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9531</v>
      </c>
      <c r="D48" s="34">
        <v>22</v>
      </c>
      <c r="E48" s="26">
        <v>0.23080000000000001</v>
      </c>
      <c r="F48" s="27">
        <v>399</v>
      </c>
      <c r="G48" s="26">
        <v>4.1863000000000001</v>
      </c>
      <c r="H48" s="33">
        <v>601</v>
      </c>
      <c r="I48" s="26">
        <v>6.3056999999999999</v>
      </c>
      <c r="J48" s="27">
        <v>2183</v>
      </c>
      <c r="K48" s="26">
        <v>22.904199999999999</v>
      </c>
      <c r="L48" s="27">
        <v>6081</v>
      </c>
      <c r="M48" s="26">
        <v>63.802300000000002</v>
      </c>
      <c r="N48" s="33">
        <v>26</v>
      </c>
      <c r="O48" s="26">
        <v>0.27279999999999999</v>
      </c>
      <c r="P48" s="35">
        <v>219</v>
      </c>
      <c r="Q48" s="29">
        <v>2.2977651872835998</v>
      </c>
      <c r="R48" s="34">
        <v>320</v>
      </c>
      <c r="S48" s="29">
        <v>3.3574999999999999</v>
      </c>
      <c r="T48" s="34">
        <v>312</v>
      </c>
      <c r="U48" s="30">
        <v>3.2734999999999999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2595</v>
      </c>
      <c r="D49" s="59">
        <v>105</v>
      </c>
      <c r="E49" s="60">
        <v>4.0461999999999998</v>
      </c>
      <c r="F49" s="61">
        <v>69</v>
      </c>
      <c r="G49" s="60">
        <v>2.6589999999999998</v>
      </c>
      <c r="H49" s="61">
        <v>109</v>
      </c>
      <c r="I49" s="60">
        <v>4.2004000000000001</v>
      </c>
      <c r="J49" s="61">
        <v>89</v>
      </c>
      <c r="K49" s="60">
        <v>3.4297</v>
      </c>
      <c r="L49" s="62">
        <v>2182</v>
      </c>
      <c r="M49" s="60">
        <v>84.084800000000001</v>
      </c>
      <c r="N49" s="62">
        <v>0</v>
      </c>
      <c r="O49" s="60">
        <v>0</v>
      </c>
      <c r="P49" s="63">
        <v>41</v>
      </c>
      <c r="Q49" s="64">
        <v>1.57996</v>
      </c>
      <c r="R49" s="71">
        <v>73</v>
      </c>
      <c r="S49" s="64">
        <v>2.8131021194604999</v>
      </c>
      <c r="T49" s="71">
        <v>19</v>
      </c>
      <c r="U49" s="66">
        <v>0.73219999999999996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13783</v>
      </c>
      <c r="D50" s="25">
        <v>22</v>
      </c>
      <c r="E50" s="26">
        <v>0.15959999999999999</v>
      </c>
      <c r="F50" s="27">
        <v>545</v>
      </c>
      <c r="G50" s="26">
        <v>3.9540999999999999</v>
      </c>
      <c r="H50" s="33">
        <v>978</v>
      </c>
      <c r="I50" s="26">
        <v>7.0956975984908999</v>
      </c>
      <c r="J50" s="27">
        <v>2909</v>
      </c>
      <c r="K50" s="26">
        <v>21.105699999999999</v>
      </c>
      <c r="L50" s="27">
        <v>9105</v>
      </c>
      <c r="M50" s="26">
        <v>66.059638685337006</v>
      </c>
      <c r="N50" s="33">
        <v>8</v>
      </c>
      <c r="O50" s="26">
        <v>5.8000000000000003E-2</v>
      </c>
      <c r="P50" s="35">
        <v>216</v>
      </c>
      <c r="Q50" s="29">
        <v>1.56715</v>
      </c>
      <c r="R50" s="25">
        <v>775</v>
      </c>
      <c r="S50" s="29">
        <v>5.6228999999999996</v>
      </c>
      <c r="T50" s="25">
        <v>451</v>
      </c>
      <c r="U50" s="30">
        <v>3.2721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346834</v>
      </c>
      <c r="D51" s="59">
        <v>1439</v>
      </c>
      <c r="E51" s="60">
        <v>0.41489999999999999</v>
      </c>
      <c r="F51" s="62">
        <v>13129</v>
      </c>
      <c r="G51" s="60">
        <v>3.7854000000000001</v>
      </c>
      <c r="H51" s="61">
        <v>177369</v>
      </c>
      <c r="I51" s="60">
        <v>51.139400000000002</v>
      </c>
      <c r="J51" s="61">
        <v>45369</v>
      </c>
      <c r="K51" s="60">
        <v>13.0809</v>
      </c>
      <c r="L51" s="61">
        <v>102883</v>
      </c>
      <c r="M51" s="60">
        <v>29.663470132686001</v>
      </c>
      <c r="N51" s="62">
        <v>502</v>
      </c>
      <c r="O51" s="60">
        <v>0.1447</v>
      </c>
      <c r="P51" s="63">
        <v>6143</v>
      </c>
      <c r="Q51" s="64">
        <v>1.7711600000000001</v>
      </c>
      <c r="R51" s="59">
        <v>23513</v>
      </c>
      <c r="S51" s="64">
        <v>6.7793238263838003</v>
      </c>
      <c r="T51" s="59">
        <v>26009</v>
      </c>
      <c r="U51" s="66">
        <v>7.4989999999999997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19937</v>
      </c>
      <c r="D52" s="34">
        <v>204</v>
      </c>
      <c r="E52" s="26">
        <v>1.0232000000000001</v>
      </c>
      <c r="F52" s="27">
        <v>618</v>
      </c>
      <c r="G52" s="26">
        <v>3.0998000000000001</v>
      </c>
      <c r="H52" s="33">
        <v>2807</v>
      </c>
      <c r="I52" s="26">
        <v>14.0793</v>
      </c>
      <c r="J52" s="33">
        <v>295</v>
      </c>
      <c r="K52" s="26">
        <v>1.4796609319356</v>
      </c>
      <c r="L52" s="27">
        <v>15258</v>
      </c>
      <c r="M52" s="26">
        <v>76.531099999999995</v>
      </c>
      <c r="N52" s="33">
        <v>350</v>
      </c>
      <c r="O52" s="26">
        <v>1.7555000000000001</v>
      </c>
      <c r="P52" s="28">
        <v>405</v>
      </c>
      <c r="Q52" s="29">
        <v>2.0314000000000001</v>
      </c>
      <c r="R52" s="25">
        <v>617</v>
      </c>
      <c r="S52" s="29">
        <v>3.0947</v>
      </c>
      <c r="T52" s="25">
        <v>1326</v>
      </c>
      <c r="U52" s="30">
        <v>6.6509999999999998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2648</v>
      </c>
      <c r="D53" s="71">
        <v>3</v>
      </c>
      <c r="E53" s="60">
        <v>0.1133</v>
      </c>
      <c r="F53" s="61">
        <v>95</v>
      </c>
      <c r="G53" s="60">
        <v>3.5876000000000001</v>
      </c>
      <c r="H53" s="62">
        <v>38</v>
      </c>
      <c r="I53" s="60">
        <v>1.4350000000000001</v>
      </c>
      <c r="J53" s="61">
        <v>67</v>
      </c>
      <c r="K53" s="60">
        <v>2.5301999999999998</v>
      </c>
      <c r="L53" s="62">
        <v>2414</v>
      </c>
      <c r="M53" s="60">
        <v>91.1631</v>
      </c>
      <c r="N53" s="62">
        <v>4</v>
      </c>
      <c r="O53" s="60">
        <v>0.15110000000000001</v>
      </c>
      <c r="P53" s="63">
        <v>27</v>
      </c>
      <c r="Q53" s="64">
        <v>1.0196400000000001</v>
      </c>
      <c r="R53" s="71">
        <v>109</v>
      </c>
      <c r="S53" s="64">
        <v>4.1162999999999998</v>
      </c>
      <c r="T53" s="59">
        <v>39</v>
      </c>
      <c r="U53" s="66">
        <v>1.4728000000000001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35739</v>
      </c>
      <c r="D54" s="34">
        <v>84</v>
      </c>
      <c r="E54" s="26">
        <v>0.23499999999999999</v>
      </c>
      <c r="F54" s="27">
        <v>4740</v>
      </c>
      <c r="G54" s="37">
        <v>13.2628</v>
      </c>
      <c r="H54" s="33">
        <v>4631</v>
      </c>
      <c r="I54" s="37">
        <v>12.957800000000001</v>
      </c>
      <c r="J54" s="27">
        <v>4707</v>
      </c>
      <c r="K54" s="26">
        <v>13.170500000000001</v>
      </c>
      <c r="L54" s="27">
        <v>19839</v>
      </c>
      <c r="M54" s="26">
        <v>55.510800000000003</v>
      </c>
      <c r="N54" s="27">
        <v>46</v>
      </c>
      <c r="O54" s="26">
        <v>0.12870000000000001</v>
      </c>
      <c r="P54" s="35">
        <v>1692</v>
      </c>
      <c r="Q54" s="29">
        <v>4.7343200000000003</v>
      </c>
      <c r="R54" s="25">
        <v>2157</v>
      </c>
      <c r="S54" s="29">
        <v>6.0354000000000001</v>
      </c>
      <c r="T54" s="34">
        <v>1207</v>
      </c>
      <c r="U54" s="30">
        <v>3.3773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22517</v>
      </c>
      <c r="D55" s="59">
        <v>163</v>
      </c>
      <c r="E55" s="60">
        <v>0.72389999999999999</v>
      </c>
      <c r="F55" s="61">
        <v>3316</v>
      </c>
      <c r="G55" s="60">
        <v>14.726650974819</v>
      </c>
      <c r="H55" s="62">
        <v>3218</v>
      </c>
      <c r="I55" s="60">
        <v>14.291399999999999</v>
      </c>
      <c r="J55" s="62">
        <v>813</v>
      </c>
      <c r="K55" s="60">
        <v>3.6105999999999998</v>
      </c>
      <c r="L55" s="61">
        <v>13396</v>
      </c>
      <c r="M55" s="60">
        <v>59.492800000000003</v>
      </c>
      <c r="N55" s="61">
        <v>164</v>
      </c>
      <c r="O55" s="60">
        <v>0.72829999999999995</v>
      </c>
      <c r="P55" s="70">
        <v>1447</v>
      </c>
      <c r="Q55" s="64">
        <v>6.4262600000000001</v>
      </c>
      <c r="R55" s="59">
        <v>1196</v>
      </c>
      <c r="S55" s="64">
        <v>5.3114999999999997</v>
      </c>
      <c r="T55" s="71">
        <v>606</v>
      </c>
      <c r="U55" s="66">
        <v>2.6913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2397</v>
      </c>
      <c r="D56" s="25">
        <v>5</v>
      </c>
      <c r="E56" s="26">
        <v>0.20860000000000001</v>
      </c>
      <c r="F56" s="27">
        <v>66</v>
      </c>
      <c r="G56" s="26">
        <v>2.7534000000000001</v>
      </c>
      <c r="H56" s="27">
        <v>37</v>
      </c>
      <c r="I56" s="26">
        <v>1.5435961618689999</v>
      </c>
      <c r="J56" s="33">
        <v>100</v>
      </c>
      <c r="K56" s="26">
        <v>4.1718999999999999</v>
      </c>
      <c r="L56" s="27">
        <v>2160</v>
      </c>
      <c r="M56" s="26">
        <v>90.1126</v>
      </c>
      <c r="N56" s="33">
        <v>0</v>
      </c>
      <c r="O56" s="26">
        <v>0</v>
      </c>
      <c r="P56" s="28">
        <v>29</v>
      </c>
      <c r="Q56" s="29">
        <v>1.2098500000000001</v>
      </c>
      <c r="R56" s="34">
        <v>82</v>
      </c>
      <c r="S56" s="29">
        <v>3.4209428452232</v>
      </c>
      <c r="T56" s="34">
        <v>22</v>
      </c>
      <c r="U56" s="30">
        <v>0.91779999999999995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40447</v>
      </c>
      <c r="D57" s="59">
        <v>372</v>
      </c>
      <c r="E57" s="60">
        <v>0.91969999999999996</v>
      </c>
      <c r="F57" s="62">
        <v>1848</v>
      </c>
      <c r="G57" s="60">
        <v>4.5689000000000002</v>
      </c>
      <c r="H57" s="61">
        <v>3963</v>
      </c>
      <c r="I57" s="60">
        <v>9.798</v>
      </c>
      <c r="J57" s="61">
        <v>4351</v>
      </c>
      <c r="K57" s="60">
        <v>10.757300000000001</v>
      </c>
      <c r="L57" s="61">
        <v>29017</v>
      </c>
      <c r="M57" s="60">
        <v>71.740799999999993</v>
      </c>
      <c r="N57" s="61">
        <v>29</v>
      </c>
      <c r="O57" s="60">
        <v>7.17E-2</v>
      </c>
      <c r="P57" s="70">
        <v>867</v>
      </c>
      <c r="Q57" s="64">
        <v>2.1435499999999998</v>
      </c>
      <c r="R57" s="71">
        <v>3233</v>
      </c>
      <c r="S57" s="64">
        <v>7.9931999999999999</v>
      </c>
      <c r="T57" s="71">
        <v>1305</v>
      </c>
      <c r="U57" s="66">
        <v>3.2263999999999999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2456</v>
      </c>
      <c r="D58" s="74">
        <v>34</v>
      </c>
      <c r="E58" s="40">
        <v>1.3844000000000001</v>
      </c>
      <c r="F58" s="41">
        <v>26</v>
      </c>
      <c r="G58" s="40">
        <v>1.0586319218241</v>
      </c>
      <c r="H58" s="42">
        <v>287</v>
      </c>
      <c r="I58" s="40">
        <v>11.685667752443001</v>
      </c>
      <c r="J58" s="41">
        <v>20</v>
      </c>
      <c r="K58" s="40">
        <v>0.81433224755699996</v>
      </c>
      <c r="L58" s="41">
        <v>2046</v>
      </c>
      <c r="M58" s="40">
        <v>83.306200000000004</v>
      </c>
      <c r="N58" s="41">
        <v>5</v>
      </c>
      <c r="O58" s="40">
        <v>0.2036</v>
      </c>
      <c r="P58" s="43">
        <v>38</v>
      </c>
      <c r="Q58" s="44">
        <v>1.5472300000000001</v>
      </c>
      <c r="R58" s="39">
        <v>90</v>
      </c>
      <c r="S58" s="44">
        <v>3.6644999999999999</v>
      </c>
      <c r="T58" s="39">
        <v>19</v>
      </c>
      <c r="U58" s="45">
        <v>0.77359999999999995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1,577,068 public school students enrolled in physics, 8,993 (0.6%) were American Indian or Alaska Native, and 95,539 (6.1%)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6" t="s">
        <v>71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</row>
    <row r="62" spans="1:23" s="49" customFormat="1" ht="15" customHeight="1" x14ac:dyDescent="0.2">
      <c r="A62" s="51"/>
      <c r="B62" s="76" t="s">
        <v>72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2.6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",A7, ", by race/ethnicity, disability status, and English proficiency, by state: School Year 2015-16")</f>
        <v>Number and percentage of public school male students enrolled in physics,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7" t="s">
        <v>0</v>
      </c>
      <c r="C4" s="79" t="s">
        <v>1</v>
      </c>
      <c r="D4" s="81" t="s">
        <v>2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3</v>
      </c>
      <c r="S4" s="85"/>
      <c r="T4" s="84" t="s">
        <v>4</v>
      </c>
      <c r="U4" s="85"/>
      <c r="V4" s="88" t="s">
        <v>5</v>
      </c>
      <c r="W4" s="90" t="s">
        <v>6</v>
      </c>
    </row>
    <row r="5" spans="1:23" s="12" customFormat="1" ht="24.95" customHeight="1" x14ac:dyDescent="0.2">
      <c r="A5" s="11"/>
      <c r="B5" s="78"/>
      <c r="C5" s="80"/>
      <c r="D5" s="92" t="s">
        <v>7</v>
      </c>
      <c r="E5" s="93"/>
      <c r="F5" s="94" t="s">
        <v>8</v>
      </c>
      <c r="G5" s="93"/>
      <c r="H5" s="95" t="s">
        <v>9</v>
      </c>
      <c r="I5" s="93"/>
      <c r="J5" s="95" t="s">
        <v>10</v>
      </c>
      <c r="K5" s="93"/>
      <c r="L5" s="95" t="s">
        <v>11</v>
      </c>
      <c r="M5" s="93"/>
      <c r="N5" s="95" t="s">
        <v>12</v>
      </c>
      <c r="O5" s="93"/>
      <c r="P5" s="95" t="s">
        <v>13</v>
      </c>
      <c r="Q5" s="96"/>
      <c r="R5" s="86"/>
      <c r="S5" s="87"/>
      <c r="T5" s="86"/>
      <c r="U5" s="87"/>
      <c r="V5" s="89"/>
      <c r="W5" s="91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physics</v>
      </c>
      <c r="B7" s="57" t="s">
        <v>18</v>
      </c>
      <c r="C7" s="58">
        <v>851603</v>
      </c>
      <c r="D7" s="59">
        <v>4856</v>
      </c>
      <c r="E7" s="60">
        <v>0.57020000000000004</v>
      </c>
      <c r="F7" s="61">
        <v>66672</v>
      </c>
      <c r="G7" s="60">
        <v>7.8289999999999997</v>
      </c>
      <c r="H7" s="61">
        <v>208348</v>
      </c>
      <c r="I7" s="60">
        <v>24.465399999999999</v>
      </c>
      <c r="J7" s="61">
        <v>96616</v>
      </c>
      <c r="K7" s="60">
        <v>11.3452</v>
      </c>
      <c r="L7" s="61">
        <v>451023</v>
      </c>
      <c r="M7" s="60">
        <v>52.961599999999997</v>
      </c>
      <c r="N7" s="62">
        <v>2283</v>
      </c>
      <c r="O7" s="60">
        <v>0.2681</v>
      </c>
      <c r="P7" s="63">
        <v>21805</v>
      </c>
      <c r="Q7" s="64">
        <v>2.5604653811693998</v>
      </c>
      <c r="R7" s="65">
        <v>64001</v>
      </c>
      <c r="S7" s="64">
        <v>7.5153999999999996</v>
      </c>
      <c r="T7" s="65">
        <v>37989</v>
      </c>
      <c r="U7" s="66">
        <v>4.4608999999999996</v>
      </c>
      <c r="V7" s="67">
        <v>26312</v>
      </c>
      <c r="W7" s="68">
        <v>99.984999999999999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5318</v>
      </c>
      <c r="D8" s="25">
        <v>42</v>
      </c>
      <c r="E8" s="26">
        <v>0.78979999999999995</v>
      </c>
      <c r="F8" s="27">
        <v>165</v>
      </c>
      <c r="G8" s="26">
        <v>3.1027</v>
      </c>
      <c r="H8" s="33">
        <v>226</v>
      </c>
      <c r="I8" s="26">
        <v>4.2496999999999998</v>
      </c>
      <c r="J8" s="27">
        <v>1276</v>
      </c>
      <c r="K8" s="26">
        <v>23.994</v>
      </c>
      <c r="L8" s="27">
        <v>3527</v>
      </c>
      <c r="M8" s="26">
        <v>66.321899999999999</v>
      </c>
      <c r="N8" s="27">
        <v>6</v>
      </c>
      <c r="O8" s="26">
        <v>0.1128</v>
      </c>
      <c r="P8" s="35">
        <v>76</v>
      </c>
      <c r="Q8" s="29">
        <v>1.4291086874765</v>
      </c>
      <c r="R8" s="25">
        <v>196</v>
      </c>
      <c r="S8" s="29">
        <v>3.6856</v>
      </c>
      <c r="T8" s="34">
        <v>72</v>
      </c>
      <c r="U8" s="30">
        <v>1.3539000000000001</v>
      </c>
      <c r="V8" s="31">
        <v>434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1300</v>
      </c>
      <c r="D9" s="59">
        <v>151</v>
      </c>
      <c r="E9" s="60">
        <v>11.615399999999999</v>
      </c>
      <c r="F9" s="61">
        <v>126</v>
      </c>
      <c r="G9" s="60">
        <v>9.6922999999999995</v>
      </c>
      <c r="H9" s="61">
        <v>78</v>
      </c>
      <c r="I9" s="60">
        <v>6</v>
      </c>
      <c r="J9" s="62">
        <v>18</v>
      </c>
      <c r="K9" s="60">
        <v>1.3846000000000001</v>
      </c>
      <c r="L9" s="62">
        <v>779</v>
      </c>
      <c r="M9" s="60">
        <v>59.923099999999998</v>
      </c>
      <c r="N9" s="61">
        <v>27</v>
      </c>
      <c r="O9" s="60">
        <v>2.0769000000000002</v>
      </c>
      <c r="P9" s="70">
        <v>121</v>
      </c>
      <c r="Q9" s="64">
        <v>9.3076899999999991</v>
      </c>
      <c r="R9" s="71">
        <v>58</v>
      </c>
      <c r="S9" s="64">
        <v>4.4615</v>
      </c>
      <c r="T9" s="71">
        <v>32</v>
      </c>
      <c r="U9" s="66">
        <v>2.4615</v>
      </c>
      <c r="V9" s="67">
        <v>290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11944</v>
      </c>
      <c r="D10" s="34">
        <v>313</v>
      </c>
      <c r="E10" s="26">
        <v>2.6206</v>
      </c>
      <c r="F10" s="27">
        <v>810</v>
      </c>
      <c r="G10" s="26">
        <v>6.7816000000000001</v>
      </c>
      <c r="H10" s="33">
        <v>3588</v>
      </c>
      <c r="I10" s="26">
        <v>30.040187541862</v>
      </c>
      <c r="J10" s="27">
        <v>433</v>
      </c>
      <c r="K10" s="26">
        <v>3.6253000000000002</v>
      </c>
      <c r="L10" s="33">
        <v>6507</v>
      </c>
      <c r="M10" s="26">
        <v>54.479199999999999</v>
      </c>
      <c r="N10" s="33">
        <v>29</v>
      </c>
      <c r="O10" s="26">
        <v>0.24279999999999999</v>
      </c>
      <c r="P10" s="28">
        <v>264</v>
      </c>
      <c r="Q10" s="29">
        <v>2.2103100000000002</v>
      </c>
      <c r="R10" s="34">
        <v>397</v>
      </c>
      <c r="S10" s="29">
        <v>3.3237999999999999</v>
      </c>
      <c r="T10" s="34">
        <v>33</v>
      </c>
      <c r="U10" s="30">
        <v>0.27629999999999999</v>
      </c>
      <c r="V10" s="31">
        <v>555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4727</v>
      </c>
      <c r="D11" s="59">
        <v>37</v>
      </c>
      <c r="E11" s="60">
        <v>0.78269999999999995</v>
      </c>
      <c r="F11" s="62">
        <v>149</v>
      </c>
      <c r="G11" s="60">
        <v>3.1520999999999999</v>
      </c>
      <c r="H11" s="61">
        <v>530</v>
      </c>
      <c r="I11" s="60">
        <v>11.212199999999999</v>
      </c>
      <c r="J11" s="61">
        <v>611</v>
      </c>
      <c r="K11" s="60">
        <v>12.925745716099</v>
      </c>
      <c r="L11" s="61">
        <v>3296</v>
      </c>
      <c r="M11" s="60">
        <v>69.727099999999993</v>
      </c>
      <c r="N11" s="61">
        <v>14</v>
      </c>
      <c r="O11" s="60">
        <v>0.29620000000000002</v>
      </c>
      <c r="P11" s="70">
        <v>90</v>
      </c>
      <c r="Q11" s="64">
        <v>1.9039600000000001</v>
      </c>
      <c r="R11" s="71">
        <v>210</v>
      </c>
      <c r="S11" s="64">
        <v>4.4425999999999997</v>
      </c>
      <c r="T11" s="59">
        <v>211</v>
      </c>
      <c r="U11" s="66">
        <v>4.4637000000000002</v>
      </c>
      <c r="V11" s="67">
        <v>347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84650</v>
      </c>
      <c r="D12" s="25">
        <v>338</v>
      </c>
      <c r="E12" s="26">
        <v>0.39929999999999999</v>
      </c>
      <c r="F12" s="33">
        <v>16483</v>
      </c>
      <c r="G12" s="26">
        <v>19.471900000000002</v>
      </c>
      <c r="H12" s="27">
        <v>36638</v>
      </c>
      <c r="I12" s="26">
        <v>43.281700000000001</v>
      </c>
      <c r="J12" s="27">
        <v>3806</v>
      </c>
      <c r="K12" s="26">
        <v>4.4962</v>
      </c>
      <c r="L12" s="27">
        <v>24018</v>
      </c>
      <c r="M12" s="26">
        <v>28.3733</v>
      </c>
      <c r="N12" s="33">
        <v>508</v>
      </c>
      <c r="O12" s="26">
        <v>0.60009999999999997</v>
      </c>
      <c r="P12" s="35">
        <v>2859</v>
      </c>
      <c r="Q12" s="29">
        <v>3.37744</v>
      </c>
      <c r="R12" s="34">
        <v>4166</v>
      </c>
      <c r="S12" s="29">
        <v>4.9214000000000002</v>
      </c>
      <c r="T12" s="25">
        <v>6234</v>
      </c>
      <c r="U12" s="30">
        <v>7.3643999999999998</v>
      </c>
      <c r="V12" s="31">
        <v>2634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20502</v>
      </c>
      <c r="D13" s="59">
        <v>150</v>
      </c>
      <c r="E13" s="60">
        <v>0.73160000000000003</v>
      </c>
      <c r="F13" s="62">
        <v>918</v>
      </c>
      <c r="G13" s="60">
        <v>4.4775999999999998</v>
      </c>
      <c r="H13" s="61">
        <v>6530</v>
      </c>
      <c r="I13" s="60">
        <v>31.8506</v>
      </c>
      <c r="J13" s="62">
        <v>1200</v>
      </c>
      <c r="K13" s="60">
        <v>5.8531000000000004</v>
      </c>
      <c r="L13" s="61">
        <v>10953</v>
      </c>
      <c r="M13" s="60">
        <v>53.424056189639998</v>
      </c>
      <c r="N13" s="61">
        <v>50</v>
      </c>
      <c r="O13" s="60">
        <v>0.24390000000000001</v>
      </c>
      <c r="P13" s="63">
        <v>701</v>
      </c>
      <c r="Q13" s="64">
        <v>3.4191799999999999</v>
      </c>
      <c r="R13" s="59">
        <v>1568</v>
      </c>
      <c r="S13" s="64">
        <v>7.6479999999999997</v>
      </c>
      <c r="T13" s="71">
        <v>2495</v>
      </c>
      <c r="U13" s="66">
        <v>12.169499999999999</v>
      </c>
      <c r="V13" s="67">
        <v>509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10160</v>
      </c>
      <c r="D14" s="25">
        <v>19</v>
      </c>
      <c r="E14" s="26">
        <v>0.187</v>
      </c>
      <c r="F14" s="27">
        <v>750</v>
      </c>
      <c r="G14" s="26">
        <v>7.3818999999999999</v>
      </c>
      <c r="H14" s="33">
        <v>1187</v>
      </c>
      <c r="I14" s="26">
        <v>11.6831</v>
      </c>
      <c r="J14" s="33">
        <v>772</v>
      </c>
      <c r="K14" s="26">
        <v>7.5984251968503997</v>
      </c>
      <c r="L14" s="33">
        <v>7262</v>
      </c>
      <c r="M14" s="26">
        <v>71.476399999999998</v>
      </c>
      <c r="N14" s="27">
        <v>4</v>
      </c>
      <c r="O14" s="26">
        <v>3.9399999999999998E-2</v>
      </c>
      <c r="P14" s="28">
        <v>166</v>
      </c>
      <c r="Q14" s="29">
        <v>1.6338600000000001</v>
      </c>
      <c r="R14" s="34">
        <v>519</v>
      </c>
      <c r="S14" s="29">
        <v>5.1082999999999998</v>
      </c>
      <c r="T14" s="25">
        <v>130</v>
      </c>
      <c r="U14" s="30">
        <v>1.2795000000000001</v>
      </c>
      <c r="V14" s="31">
        <v>329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2416</v>
      </c>
      <c r="D15" s="59">
        <v>9</v>
      </c>
      <c r="E15" s="60">
        <v>0.3725</v>
      </c>
      <c r="F15" s="61">
        <v>191</v>
      </c>
      <c r="G15" s="60">
        <v>7.9055999999999997</v>
      </c>
      <c r="H15" s="61">
        <v>211</v>
      </c>
      <c r="I15" s="60">
        <v>8.7333999999999996</v>
      </c>
      <c r="J15" s="62">
        <v>533</v>
      </c>
      <c r="K15" s="60">
        <v>22.061299999999999</v>
      </c>
      <c r="L15" s="61">
        <v>1451</v>
      </c>
      <c r="M15" s="60">
        <v>60.057899999999997</v>
      </c>
      <c r="N15" s="62">
        <v>1</v>
      </c>
      <c r="O15" s="60">
        <v>4.1399999999999999E-2</v>
      </c>
      <c r="P15" s="63">
        <v>20</v>
      </c>
      <c r="Q15" s="64">
        <v>0.82781000000000005</v>
      </c>
      <c r="R15" s="71">
        <v>200</v>
      </c>
      <c r="S15" s="64">
        <v>8.2781000000000002</v>
      </c>
      <c r="T15" s="59">
        <v>33</v>
      </c>
      <c r="U15" s="66">
        <v>1.3658940397351</v>
      </c>
      <c r="V15" s="67">
        <v>65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1688</v>
      </c>
      <c r="D16" s="34">
        <v>1</v>
      </c>
      <c r="E16" s="26">
        <v>5.9200000000000003E-2</v>
      </c>
      <c r="F16" s="33">
        <v>34</v>
      </c>
      <c r="G16" s="26">
        <v>2.0142000000000002</v>
      </c>
      <c r="H16" s="27">
        <v>206</v>
      </c>
      <c r="I16" s="26">
        <v>12.203799999999999</v>
      </c>
      <c r="J16" s="33">
        <v>1298</v>
      </c>
      <c r="K16" s="26">
        <v>76.895700000000005</v>
      </c>
      <c r="L16" s="27">
        <v>128</v>
      </c>
      <c r="M16" s="26">
        <v>7.5829000000000004</v>
      </c>
      <c r="N16" s="33">
        <v>0</v>
      </c>
      <c r="O16" s="26">
        <v>0</v>
      </c>
      <c r="P16" s="28">
        <v>21</v>
      </c>
      <c r="Q16" s="29">
        <v>1.2440800000000001</v>
      </c>
      <c r="R16" s="25">
        <v>284</v>
      </c>
      <c r="S16" s="29">
        <v>16.824644549763001</v>
      </c>
      <c r="T16" s="25">
        <v>110</v>
      </c>
      <c r="U16" s="30">
        <v>6.5166000000000004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25481</v>
      </c>
      <c r="D17" s="59">
        <v>96</v>
      </c>
      <c r="E17" s="60">
        <v>0.37680000000000002</v>
      </c>
      <c r="F17" s="62">
        <v>1603</v>
      </c>
      <c r="G17" s="60">
        <v>6.2910000000000004</v>
      </c>
      <c r="H17" s="61">
        <v>6588</v>
      </c>
      <c r="I17" s="60">
        <v>25.854600000000001</v>
      </c>
      <c r="J17" s="62">
        <v>3087</v>
      </c>
      <c r="K17" s="60">
        <v>12.1149</v>
      </c>
      <c r="L17" s="62">
        <v>13283</v>
      </c>
      <c r="M17" s="60">
        <v>52.128999999999998</v>
      </c>
      <c r="N17" s="62">
        <v>42</v>
      </c>
      <c r="O17" s="60">
        <v>0.1648</v>
      </c>
      <c r="P17" s="70">
        <v>782</v>
      </c>
      <c r="Q17" s="64">
        <v>3.0689500000000001</v>
      </c>
      <c r="R17" s="59">
        <v>1128</v>
      </c>
      <c r="S17" s="64">
        <v>4.4268000000000001</v>
      </c>
      <c r="T17" s="59">
        <v>399</v>
      </c>
      <c r="U17" s="66">
        <v>1.5659000000000001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27616</v>
      </c>
      <c r="D18" s="34">
        <v>66</v>
      </c>
      <c r="E18" s="26">
        <v>0.23899999999999999</v>
      </c>
      <c r="F18" s="27">
        <v>2069</v>
      </c>
      <c r="G18" s="26">
        <v>7.4920336037080002</v>
      </c>
      <c r="H18" s="27">
        <v>3772</v>
      </c>
      <c r="I18" s="26">
        <v>13.6587</v>
      </c>
      <c r="J18" s="27">
        <v>8163</v>
      </c>
      <c r="K18" s="26">
        <v>29.559000000000001</v>
      </c>
      <c r="L18" s="27">
        <v>12640</v>
      </c>
      <c r="M18" s="26">
        <v>45.770600000000002</v>
      </c>
      <c r="N18" s="27">
        <v>36</v>
      </c>
      <c r="O18" s="26">
        <v>0.13039999999999999</v>
      </c>
      <c r="P18" s="28">
        <v>870</v>
      </c>
      <c r="Q18" s="29">
        <v>3.15035</v>
      </c>
      <c r="R18" s="34">
        <v>1816</v>
      </c>
      <c r="S18" s="29">
        <v>6.5758999999999999</v>
      </c>
      <c r="T18" s="25">
        <v>589</v>
      </c>
      <c r="U18" s="30">
        <v>2.1328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1883</v>
      </c>
      <c r="D19" s="59">
        <v>6</v>
      </c>
      <c r="E19" s="60">
        <v>0.31859999999999999</v>
      </c>
      <c r="F19" s="61">
        <v>954</v>
      </c>
      <c r="G19" s="60">
        <v>50.663834306957</v>
      </c>
      <c r="H19" s="61">
        <v>127</v>
      </c>
      <c r="I19" s="60">
        <v>6.7446000000000002</v>
      </c>
      <c r="J19" s="61">
        <v>74</v>
      </c>
      <c r="K19" s="60">
        <v>3.9298999999999999</v>
      </c>
      <c r="L19" s="61">
        <v>242</v>
      </c>
      <c r="M19" s="60">
        <v>12.851800000000001</v>
      </c>
      <c r="N19" s="61">
        <v>320</v>
      </c>
      <c r="O19" s="60">
        <v>16.994199999999999</v>
      </c>
      <c r="P19" s="63">
        <v>160</v>
      </c>
      <c r="Q19" s="64">
        <v>8.4970800000000004</v>
      </c>
      <c r="R19" s="59">
        <v>72</v>
      </c>
      <c r="S19" s="64">
        <v>3.8237000000000001</v>
      </c>
      <c r="T19" s="59">
        <v>440</v>
      </c>
      <c r="U19" s="66">
        <v>23.367000000000001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2680</v>
      </c>
      <c r="D20" s="34">
        <v>51</v>
      </c>
      <c r="E20" s="26">
        <v>1.903</v>
      </c>
      <c r="F20" s="33">
        <v>69</v>
      </c>
      <c r="G20" s="26">
        <v>2.5746000000000002</v>
      </c>
      <c r="H20" s="27">
        <v>297</v>
      </c>
      <c r="I20" s="26">
        <v>11.082100000000001</v>
      </c>
      <c r="J20" s="33">
        <v>21</v>
      </c>
      <c r="K20" s="26">
        <v>0.78359999999999996</v>
      </c>
      <c r="L20" s="33">
        <v>2174</v>
      </c>
      <c r="M20" s="26">
        <v>81.119399999999999</v>
      </c>
      <c r="N20" s="33">
        <v>12</v>
      </c>
      <c r="O20" s="26">
        <v>0.44779999999999998</v>
      </c>
      <c r="P20" s="28">
        <v>56</v>
      </c>
      <c r="Q20" s="29">
        <v>2.08955</v>
      </c>
      <c r="R20" s="34">
        <v>139</v>
      </c>
      <c r="S20" s="29">
        <v>5.1866000000000003</v>
      </c>
      <c r="T20" s="25">
        <v>52</v>
      </c>
      <c r="U20" s="30">
        <v>1.9402999999999999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46346</v>
      </c>
      <c r="D21" s="71">
        <v>134</v>
      </c>
      <c r="E21" s="60">
        <v>0.28910000000000002</v>
      </c>
      <c r="F21" s="61">
        <v>3394</v>
      </c>
      <c r="G21" s="60">
        <v>7.3231999999999999</v>
      </c>
      <c r="H21" s="62">
        <v>11355</v>
      </c>
      <c r="I21" s="60">
        <v>24.500499999999999</v>
      </c>
      <c r="J21" s="61">
        <v>7711</v>
      </c>
      <c r="K21" s="60">
        <v>16.637899999999998</v>
      </c>
      <c r="L21" s="61">
        <v>22456</v>
      </c>
      <c r="M21" s="60">
        <v>48.4529</v>
      </c>
      <c r="N21" s="61">
        <v>43</v>
      </c>
      <c r="O21" s="60">
        <v>9.2799999999999994E-2</v>
      </c>
      <c r="P21" s="70">
        <v>1253</v>
      </c>
      <c r="Q21" s="64">
        <v>2.7035800000000001</v>
      </c>
      <c r="R21" s="59">
        <v>3704</v>
      </c>
      <c r="S21" s="64">
        <v>7.9920999999999998</v>
      </c>
      <c r="T21" s="71">
        <v>1348</v>
      </c>
      <c r="U21" s="66">
        <v>2.9085999999999999</v>
      </c>
      <c r="V21" s="67">
        <v>885</v>
      </c>
      <c r="W21" s="68">
        <v>99.887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16237</v>
      </c>
      <c r="D22" s="25">
        <v>39</v>
      </c>
      <c r="E22" s="26">
        <v>0.2402</v>
      </c>
      <c r="F22" s="33">
        <v>523</v>
      </c>
      <c r="G22" s="26">
        <v>3.2210000000000001</v>
      </c>
      <c r="H22" s="33">
        <v>1806</v>
      </c>
      <c r="I22" s="26">
        <v>11.1227</v>
      </c>
      <c r="J22" s="27">
        <v>2095</v>
      </c>
      <c r="K22" s="26">
        <v>12.9026</v>
      </c>
      <c r="L22" s="27">
        <v>11183</v>
      </c>
      <c r="M22" s="26">
        <v>68.873560386771004</v>
      </c>
      <c r="N22" s="27">
        <v>3</v>
      </c>
      <c r="O22" s="26">
        <v>1.8499999999999999E-2</v>
      </c>
      <c r="P22" s="35">
        <v>588</v>
      </c>
      <c r="Q22" s="29">
        <v>3.6213600000000001</v>
      </c>
      <c r="R22" s="34">
        <v>1235</v>
      </c>
      <c r="S22" s="29">
        <v>7.6060999999999996</v>
      </c>
      <c r="T22" s="34">
        <v>746</v>
      </c>
      <c r="U22" s="30">
        <v>4.5944000000000003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13145</v>
      </c>
      <c r="D23" s="59">
        <v>60</v>
      </c>
      <c r="E23" s="60">
        <v>0.45644731837199998</v>
      </c>
      <c r="F23" s="61">
        <v>314</v>
      </c>
      <c r="G23" s="60">
        <v>2.3887</v>
      </c>
      <c r="H23" s="61">
        <v>1199</v>
      </c>
      <c r="I23" s="60">
        <v>9.1212999999999997</v>
      </c>
      <c r="J23" s="61">
        <v>671</v>
      </c>
      <c r="K23" s="60">
        <v>5.1045999999999996</v>
      </c>
      <c r="L23" s="61">
        <v>10548</v>
      </c>
      <c r="M23" s="60">
        <v>80.243399999999994</v>
      </c>
      <c r="N23" s="61">
        <v>27</v>
      </c>
      <c r="O23" s="60">
        <v>0.2054012932674</v>
      </c>
      <c r="P23" s="70">
        <v>326</v>
      </c>
      <c r="Q23" s="64">
        <v>2.4800300000000002</v>
      </c>
      <c r="R23" s="71">
        <v>1521</v>
      </c>
      <c r="S23" s="64">
        <v>11.5709</v>
      </c>
      <c r="T23" s="59">
        <v>474</v>
      </c>
      <c r="U23" s="66">
        <v>3.6059000000000001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6178</v>
      </c>
      <c r="D24" s="34">
        <v>64</v>
      </c>
      <c r="E24" s="26">
        <v>1.0359339592101</v>
      </c>
      <c r="F24" s="27">
        <v>299</v>
      </c>
      <c r="G24" s="26">
        <v>4.8398000000000003</v>
      </c>
      <c r="H24" s="33">
        <v>746</v>
      </c>
      <c r="I24" s="26">
        <v>12.075100000000001</v>
      </c>
      <c r="J24" s="27">
        <v>234</v>
      </c>
      <c r="K24" s="26">
        <v>3.7875999999999999</v>
      </c>
      <c r="L24" s="27">
        <v>4594</v>
      </c>
      <c r="M24" s="26">
        <v>74.360634509549996</v>
      </c>
      <c r="N24" s="27">
        <v>12</v>
      </c>
      <c r="O24" s="26">
        <v>0.19420000000000001</v>
      </c>
      <c r="P24" s="35">
        <v>229</v>
      </c>
      <c r="Q24" s="29">
        <v>3.7067000000000001</v>
      </c>
      <c r="R24" s="34">
        <v>229</v>
      </c>
      <c r="S24" s="29">
        <v>3.7067000000000001</v>
      </c>
      <c r="T24" s="25">
        <v>242</v>
      </c>
      <c r="U24" s="30">
        <v>3.9171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23597</v>
      </c>
      <c r="D25" s="59">
        <v>26</v>
      </c>
      <c r="E25" s="60">
        <v>0.11020000000000001</v>
      </c>
      <c r="F25" s="61">
        <v>382</v>
      </c>
      <c r="G25" s="60">
        <v>1.6188</v>
      </c>
      <c r="H25" s="61">
        <v>1094</v>
      </c>
      <c r="I25" s="60">
        <v>4.6361999999999997</v>
      </c>
      <c r="J25" s="61">
        <v>1554</v>
      </c>
      <c r="K25" s="60">
        <v>6.5856000000000003</v>
      </c>
      <c r="L25" s="62">
        <v>19924</v>
      </c>
      <c r="M25" s="60">
        <v>84.4345</v>
      </c>
      <c r="N25" s="61">
        <v>27</v>
      </c>
      <c r="O25" s="60">
        <v>0.1144</v>
      </c>
      <c r="P25" s="70">
        <v>590</v>
      </c>
      <c r="Q25" s="64">
        <v>2.5003199999999999</v>
      </c>
      <c r="R25" s="59">
        <v>2692</v>
      </c>
      <c r="S25" s="64">
        <v>11.408200000000001</v>
      </c>
      <c r="T25" s="59">
        <v>328</v>
      </c>
      <c r="U25" s="66">
        <v>1.39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4025</v>
      </c>
      <c r="D26" s="25">
        <v>18</v>
      </c>
      <c r="E26" s="26">
        <v>0.4472049689441</v>
      </c>
      <c r="F26" s="33">
        <v>211</v>
      </c>
      <c r="G26" s="26">
        <v>5.2422000000000004</v>
      </c>
      <c r="H26" s="33">
        <v>159</v>
      </c>
      <c r="I26" s="26">
        <v>3.9502999999999999</v>
      </c>
      <c r="J26" s="27">
        <v>1414</v>
      </c>
      <c r="K26" s="26">
        <v>35.130400000000002</v>
      </c>
      <c r="L26" s="27">
        <v>2165</v>
      </c>
      <c r="M26" s="26">
        <v>53.788800000000002</v>
      </c>
      <c r="N26" s="33">
        <v>3</v>
      </c>
      <c r="O26" s="26">
        <v>7.4499999999999997E-2</v>
      </c>
      <c r="P26" s="35">
        <v>55</v>
      </c>
      <c r="Q26" s="29">
        <v>1.36646</v>
      </c>
      <c r="R26" s="25">
        <v>123</v>
      </c>
      <c r="S26" s="29">
        <v>3.0558999999999998</v>
      </c>
      <c r="T26" s="25">
        <v>19</v>
      </c>
      <c r="U26" s="30">
        <v>0.47199999999999998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3531</v>
      </c>
      <c r="D27" s="71">
        <v>21</v>
      </c>
      <c r="E27" s="60">
        <v>0.59470000000000001</v>
      </c>
      <c r="F27" s="61">
        <v>66</v>
      </c>
      <c r="G27" s="60">
        <v>1.8692</v>
      </c>
      <c r="H27" s="61">
        <v>61</v>
      </c>
      <c r="I27" s="60">
        <v>1.7276</v>
      </c>
      <c r="J27" s="61">
        <v>85</v>
      </c>
      <c r="K27" s="60">
        <v>2.4073000000000002</v>
      </c>
      <c r="L27" s="62">
        <v>3250</v>
      </c>
      <c r="M27" s="60">
        <v>92.041914471821002</v>
      </c>
      <c r="N27" s="61">
        <v>2</v>
      </c>
      <c r="O27" s="60">
        <v>5.6599999999999998E-2</v>
      </c>
      <c r="P27" s="70">
        <v>46</v>
      </c>
      <c r="Q27" s="64">
        <v>1.3027500000000001</v>
      </c>
      <c r="R27" s="71">
        <v>425</v>
      </c>
      <c r="S27" s="64">
        <v>12.036300000000001</v>
      </c>
      <c r="T27" s="59">
        <v>53</v>
      </c>
      <c r="U27" s="66">
        <v>1.5009999999999999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15536</v>
      </c>
      <c r="D28" s="34">
        <v>36</v>
      </c>
      <c r="E28" s="26">
        <v>0.23169999999999999</v>
      </c>
      <c r="F28" s="27">
        <v>1784</v>
      </c>
      <c r="G28" s="26">
        <v>11.483000000000001</v>
      </c>
      <c r="H28" s="27">
        <v>1295</v>
      </c>
      <c r="I28" s="26">
        <v>8.3354999999999997</v>
      </c>
      <c r="J28" s="27">
        <v>3794</v>
      </c>
      <c r="K28" s="26">
        <v>24.4207</v>
      </c>
      <c r="L28" s="33">
        <v>7955</v>
      </c>
      <c r="M28" s="26">
        <v>51.203699999999998</v>
      </c>
      <c r="N28" s="27">
        <v>16</v>
      </c>
      <c r="O28" s="26">
        <v>0.10299999999999999</v>
      </c>
      <c r="P28" s="28">
        <v>656</v>
      </c>
      <c r="Q28" s="29">
        <v>4.2224500000000003</v>
      </c>
      <c r="R28" s="25">
        <v>989</v>
      </c>
      <c r="S28" s="29">
        <v>6.3658999999999999</v>
      </c>
      <c r="T28" s="34">
        <v>161</v>
      </c>
      <c r="U28" s="30">
        <v>1.0363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23999</v>
      </c>
      <c r="D29" s="59">
        <v>33</v>
      </c>
      <c r="E29" s="60">
        <v>0.13750000000000001</v>
      </c>
      <c r="F29" s="61">
        <v>1723</v>
      </c>
      <c r="G29" s="60">
        <v>7.1795</v>
      </c>
      <c r="H29" s="62">
        <v>3026</v>
      </c>
      <c r="I29" s="60">
        <v>12.6089</v>
      </c>
      <c r="J29" s="61">
        <v>1462</v>
      </c>
      <c r="K29" s="60">
        <v>6.0918999999999999</v>
      </c>
      <c r="L29" s="62">
        <v>17146</v>
      </c>
      <c r="M29" s="60">
        <v>71.444599999999994</v>
      </c>
      <c r="N29" s="61">
        <v>14</v>
      </c>
      <c r="O29" s="60">
        <v>5.8299999999999998E-2</v>
      </c>
      <c r="P29" s="70">
        <v>595</v>
      </c>
      <c r="Q29" s="64">
        <v>2.4792700000000001</v>
      </c>
      <c r="R29" s="59">
        <v>3213</v>
      </c>
      <c r="S29" s="64">
        <v>13.3881</v>
      </c>
      <c r="T29" s="59">
        <v>729</v>
      </c>
      <c r="U29" s="66">
        <v>3.0375999999999999</v>
      </c>
      <c r="V29" s="67">
        <v>423</v>
      </c>
      <c r="W29" s="68">
        <v>99.290780141843996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30456</v>
      </c>
      <c r="D30" s="34">
        <v>206</v>
      </c>
      <c r="E30" s="26">
        <v>0.6764</v>
      </c>
      <c r="F30" s="33">
        <v>1385</v>
      </c>
      <c r="G30" s="26">
        <v>4.5475000000000003</v>
      </c>
      <c r="H30" s="27">
        <v>1634</v>
      </c>
      <c r="I30" s="26">
        <v>5.3651</v>
      </c>
      <c r="J30" s="27">
        <v>4623</v>
      </c>
      <c r="K30" s="26">
        <v>15.1793</v>
      </c>
      <c r="L30" s="27">
        <v>21823</v>
      </c>
      <c r="M30" s="26">
        <v>71.654200000000003</v>
      </c>
      <c r="N30" s="27">
        <v>37</v>
      </c>
      <c r="O30" s="26">
        <v>0.1215</v>
      </c>
      <c r="P30" s="28">
        <v>748</v>
      </c>
      <c r="Q30" s="29">
        <v>2.456</v>
      </c>
      <c r="R30" s="25">
        <v>2703</v>
      </c>
      <c r="S30" s="29">
        <v>8.8750999999999998</v>
      </c>
      <c r="T30" s="34">
        <v>1029</v>
      </c>
      <c r="U30" s="30">
        <v>3.3786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18524</v>
      </c>
      <c r="D31" s="59">
        <v>245</v>
      </c>
      <c r="E31" s="60">
        <v>1.3226</v>
      </c>
      <c r="F31" s="62">
        <v>1465</v>
      </c>
      <c r="G31" s="60">
        <v>7.9086999999999996</v>
      </c>
      <c r="H31" s="61">
        <v>1263</v>
      </c>
      <c r="I31" s="60">
        <v>6.8182</v>
      </c>
      <c r="J31" s="62">
        <v>1930</v>
      </c>
      <c r="K31" s="60">
        <v>10.418900000000001</v>
      </c>
      <c r="L31" s="61">
        <v>13296</v>
      </c>
      <c r="M31" s="60">
        <v>71.777199999999993</v>
      </c>
      <c r="N31" s="61">
        <v>14</v>
      </c>
      <c r="O31" s="60">
        <v>7.5600000000000001E-2</v>
      </c>
      <c r="P31" s="63">
        <v>311</v>
      </c>
      <c r="Q31" s="64">
        <v>1.6789000000000001</v>
      </c>
      <c r="R31" s="59">
        <v>2006</v>
      </c>
      <c r="S31" s="64">
        <v>10.8292</v>
      </c>
      <c r="T31" s="71">
        <v>671</v>
      </c>
      <c r="U31" s="66">
        <v>3.6223000000000001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2825</v>
      </c>
      <c r="D32" s="25">
        <v>4</v>
      </c>
      <c r="E32" s="26">
        <v>0.1416</v>
      </c>
      <c r="F32" s="27">
        <v>89</v>
      </c>
      <c r="G32" s="26">
        <v>3.1503999999999999</v>
      </c>
      <c r="H32" s="27">
        <v>96</v>
      </c>
      <c r="I32" s="26">
        <v>3.3982000000000001</v>
      </c>
      <c r="J32" s="27">
        <v>1060</v>
      </c>
      <c r="K32" s="26">
        <v>37.522100000000002</v>
      </c>
      <c r="L32" s="33">
        <v>1569</v>
      </c>
      <c r="M32" s="26">
        <v>55.5398</v>
      </c>
      <c r="N32" s="33">
        <v>0</v>
      </c>
      <c r="O32" s="26">
        <v>0</v>
      </c>
      <c r="P32" s="35">
        <v>7</v>
      </c>
      <c r="Q32" s="29">
        <v>0.24779000000000001</v>
      </c>
      <c r="R32" s="34">
        <v>123</v>
      </c>
      <c r="S32" s="29">
        <v>4.3540000000000001</v>
      </c>
      <c r="T32" s="25">
        <v>32</v>
      </c>
      <c r="U32" s="30">
        <v>1.1327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13338</v>
      </c>
      <c r="D33" s="71">
        <v>52</v>
      </c>
      <c r="E33" s="60">
        <v>0.38990000000000002</v>
      </c>
      <c r="F33" s="61">
        <v>473</v>
      </c>
      <c r="G33" s="60">
        <v>3.5463</v>
      </c>
      <c r="H33" s="62">
        <v>834</v>
      </c>
      <c r="I33" s="60">
        <v>6.2527999999999997</v>
      </c>
      <c r="J33" s="61">
        <v>2402</v>
      </c>
      <c r="K33" s="60">
        <v>18.008700000000001</v>
      </c>
      <c r="L33" s="61">
        <v>9201</v>
      </c>
      <c r="M33" s="60">
        <v>68.983400000000003</v>
      </c>
      <c r="N33" s="62">
        <v>28</v>
      </c>
      <c r="O33" s="60">
        <v>0.20992652571600001</v>
      </c>
      <c r="P33" s="70">
        <v>348</v>
      </c>
      <c r="Q33" s="64">
        <v>2.6090900000000001</v>
      </c>
      <c r="R33" s="71">
        <v>1231</v>
      </c>
      <c r="S33" s="64">
        <v>9.2293000000000003</v>
      </c>
      <c r="T33" s="71">
        <v>444</v>
      </c>
      <c r="U33" s="66">
        <v>3.3288000000000002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1267</v>
      </c>
      <c r="D34" s="25">
        <v>103</v>
      </c>
      <c r="E34" s="26">
        <v>8.1294000000000004</v>
      </c>
      <c r="F34" s="27">
        <v>17</v>
      </c>
      <c r="G34" s="26">
        <v>1.3418000000000001</v>
      </c>
      <c r="H34" s="33">
        <v>38</v>
      </c>
      <c r="I34" s="26">
        <v>2.9992000000000001</v>
      </c>
      <c r="J34" s="27">
        <v>4</v>
      </c>
      <c r="K34" s="26">
        <v>0.31569999999999998</v>
      </c>
      <c r="L34" s="33">
        <v>1082</v>
      </c>
      <c r="M34" s="26">
        <v>85.398600000000002</v>
      </c>
      <c r="N34" s="33">
        <v>6</v>
      </c>
      <c r="O34" s="26">
        <v>0.47360000000000002</v>
      </c>
      <c r="P34" s="28">
        <v>17</v>
      </c>
      <c r="Q34" s="29">
        <v>1.34175</v>
      </c>
      <c r="R34" s="34">
        <v>41</v>
      </c>
      <c r="S34" s="29">
        <v>3.2360000000000002</v>
      </c>
      <c r="T34" s="34">
        <v>12</v>
      </c>
      <c r="U34" s="30">
        <v>0.94710000000000005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5335</v>
      </c>
      <c r="D35" s="71">
        <v>51</v>
      </c>
      <c r="E35" s="60">
        <v>0.95599999999999996</v>
      </c>
      <c r="F35" s="61">
        <v>206</v>
      </c>
      <c r="G35" s="60">
        <v>3.8613</v>
      </c>
      <c r="H35" s="62">
        <v>613</v>
      </c>
      <c r="I35" s="60">
        <v>11.4902</v>
      </c>
      <c r="J35" s="61">
        <v>293</v>
      </c>
      <c r="K35" s="60">
        <v>5.492</v>
      </c>
      <c r="L35" s="62">
        <v>3990</v>
      </c>
      <c r="M35" s="60">
        <v>74.789100000000005</v>
      </c>
      <c r="N35" s="61">
        <v>7</v>
      </c>
      <c r="O35" s="60">
        <v>0.13120000000000001</v>
      </c>
      <c r="P35" s="70">
        <v>175</v>
      </c>
      <c r="Q35" s="64">
        <v>3.2802199999999999</v>
      </c>
      <c r="R35" s="71">
        <v>429</v>
      </c>
      <c r="S35" s="64">
        <v>8.0411999999999999</v>
      </c>
      <c r="T35" s="71">
        <v>44</v>
      </c>
      <c r="U35" s="66">
        <v>0.82469999999999999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6967</v>
      </c>
      <c r="D36" s="34">
        <v>47</v>
      </c>
      <c r="E36" s="26">
        <v>0.67459999999999998</v>
      </c>
      <c r="F36" s="27">
        <v>785</v>
      </c>
      <c r="G36" s="26">
        <v>11.267403473518</v>
      </c>
      <c r="H36" s="27">
        <v>2519</v>
      </c>
      <c r="I36" s="26">
        <v>36.156199999999998</v>
      </c>
      <c r="J36" s="33">
        <v>516</v>
      </c>
      <c r="K36" s="26">
        <v>7.4063441940577004</v>
      </c>
      <c r="L36" s="33">
        <v>2584</v>
      </c>
      <c r="M36" s="26">
        <v>37.089100000000002</v>
      </c>
      <c r="N36" s="27">
        <v>106</v>
      </c>
      <c r="O36" s="26">
        <v>1.5215000000000001</v>
      </c>
      <c r="P36" s="35">
        <v>410</v>
      </c>
      <c r="Q36" s="29">
        <v>5.8848900000000004</v>
      </c>
      <c r="R36" s="34">
        <v>269</v>
      </c>
      <c r="S36" s="29">
        <v>3.8611</v>
      </c>
      <c r="T36" s="25">
        <v>192</v>
      </c>
      <c r="U36" s="30">
        <v>2.7557999999999998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4109</v>
      </c>
      <c r="D37" s="59">
        <v>9</v>
      </c>
      <c r="E37" s="60">
        <v>0.219</v>
      </c>
      <c r="F37" s="61">
        <v>155</v>
      </c>
      <c r="G37" s="60">
        <v>3.7722000000000002</v>
      </c>
      <c r="H37" s="61">
        <v>115</v>
      </c>
      <c r="I37" s="60">
        <v>2.7987000000000002</v>
      </c>
      <c r="J37" s="61">
        <v>62</v>
      </c>
      <c r="K37" s="60">
        <v>1.5088999999999999</v>
      </c>
      <c r="L37" s="61">
        <v>3720</v>
      </c>
      <c r="M37" s="60">
        <v>90.533000000000001</v>
      </c>
      <c r="N37" s="62">
        <v>2</v>
      </c>
      <c r="O37" s="60">
        <v>4.8673643222199997E-2</v>
      </c>
      <c r="P37" s="70">
        <v>46</v>
      </c>
      <c r="Q37" s="64">
        <v>1.1194900000000001</v>
      </c>
      <c r="R37" s="71">
        <v>389</v>
      </c>
      <c r="S37" s="64">
        <v>9.4670000000000005</v>
      </c>
      <c r="T37" s="59">
        <v>23</v>
      </c>
      <c r="U37" s="66">
        <v>0.55969999999999998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31571</v>
      </c>
      <c r="D38" s="25">
        <v>32</v>
      </c>
      <c r="E38" s="26">
        <v>0.1014</v>
      </c>
      <c r="F38" s="27">
        <v>4922</v>
      </c>
      <c r="G38" s="26">
        <v>15.590299999999999</v>
      </c>
      <c r="H38" s="27">
        <v>5101</v>
      </c>
      <c r="I38" s="26">
        <v>16.1572</v>
      </c>
      <c r="J38" s="27">
        <v>3420</v>
      </c>
      <c r="K38" s="26">
        <v>10.832700000000001</v>
      </c>
      <c r="L38" s="27">
        <v>17609</v>
      </c>
      <c r="M38" s="26">
        <v>55.7759</v>
      </c>
      <c r="N38" s="27">
        <v>82</v>
      </c>
      <c r="O38" s="26">
        <v>0.25969999999999999</v>
      </c>
      <c r="P38" s="28">
        <v>405</v>
      </c>
      <c r="Q38" s="29">
        <v>1.2828200000000001</v>
      </c>
      <c r="R38" s="34">
        <v>2605</v>
      </c>
      <c r="S38" s="29">
        <v>8.2512432295461</v>
      </c>
      <c r="T38" s="25">
        <v>501</v>
      </c>
      <c r="U38" s="30">
        <v>1.5868993696747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6040</v>
      </c>
      <c r="D39" s="71">
        <v>391</v>
      </c>
      <c r="E39" s="60">
        <v>6.4734999999999996</v>
      </c>
      <c r="F39" s="61">
        <v>125</v>
      </c>
      <c r="G39" s="60">
        <v>2.0695000000000001</v>
      </c>
      <c r="H39" s="62">
        <v>3751</v>
      </c>
      <c r="I39" s="60">
        <v>62.102600000000002</v>
      </c>
      <c r="J39" s="61">
        <v>135</v>
      </c>
      <c r="K39" s="60">
        <v>2.2351000000000001</v>
      </c>
      <c r="L39" s="62">
        <v>1493</v>
      </c>
      <c r="M39" s="60">
        <v>24.718499999999999</v>
      </c>
      <c r="N39" s="61">
        <v>6</v>
      </c>
      <c r="O39" s="60">
        <v>9.9299999999999999E-2</v>
      </c>
      <c r="P39" s="70">
        <v>139</v>
      </c>
      <c r="Q39" s="64">
        <v>2.30132</v>
      </c>
      <c r="R39" s="59">
        <v>785</v>
      </c>
      <c r="S39" s="64">
        <v>12.996700000000001</v>
      </c>
      <c r="T39" s="59">
        <v>846</v>
      </c>
      <c r="U39" s="66">
        <v>14.006600000000001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38226</v>
      </c>
      <c r="D40" s="25">
        <v>133</v>
      </c>
      <c r="E40" s="26">
        <v>0.34789999999999999</v>
      </c>
      <c r="F40" s="27">
        <v>6168</v>
      </c>
      <c r="G40" s="26">
        <v>16.1356</v>
      </c>
      <c r="H40" s="27">
        <v>5927</v>
      </c>
      <c r="I40" s="26">
        <v>15.5052</v>
      </c>
      <c r="J40" s="33">
        <v>4106</v>
      </c>
      <c r="K40" s="26">
        <v>10.741400000000001</v>
      </c>
      <c r="L40" s="33">
        <v>21221</v>
      </c>
      <c r="M40" s="26">
        <v>55.514600000000002</v>
      </c>
      <c r="N40" s="27">
        <v>90</v>
      </c>
      <c r="O40" s="26">
        <v>0.2354</v>
      </c>
      <c r="P40" s="28">
        <v>581</v>
      </c>
      <c r="Q40" s="29">
        <v>1.5199100000000001</v>
      </c>
      <c r="R40" s="34">
        <v>2110</v>
      </c>
      <c r="S40" s="29">
        <v>5.5198</v>
      </c>
      <c r="T40" s="25">
        <v>606</v>
      </c>
      <c r="U40" s="30">
        <v>1.5852999999999999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7237</v>
      </c>
      <c r="D41" s="71">
        <v>36</v>
      </c>
      <c r="E41" s="60">
        <v>0.49740000000000001</v>
      </c>
      <c r="F41" s="61">
        <v>632</v>
      </c>
      <c r="G41" s="60">
        <v>8.7329000000000008</v>
      </c>
      <c r="H41" s="61">
        <v>521</v>
      </c>
      <c r="I41" s="60">
        <v>7.1990999999999996</v>
      </c>
      <c r="J41" s="61">
        <v>826</v>
      </c>
      <c r="K41" s="60">
        <v>11.413600000000001</v>
      </c>
      <c r="L41" s="62">
        <v>4951</v>
      </c>
      <c r="M41" s="60">
        <v>68.412300000000002</v>
      </c>
      <c r="N41" s="62">
        <v>9</v>
      </c>
      <c r="O41" s="60">
        <v>0.1244</v>
      </c>
      <c r="P41" s="63">
        <v>262</v>
      </c>
      <c r="Q41" s="64">
        <v>3.6202800000000002</v>
      </c>
      <c r="R41" s="59">
        <v>173</v>
      </c>
      <c r="S41" s="64">
        <v>2.3904999999999998</v>
      </c>
      <c r="T41" s="71">
        <v>25</v>
      </c>
      <c r="U41" s="66">
        <v>0.34539999999999998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888</v>
      </c>
      <c r="D42" s="25">
        <v>42</v>
      </c>
      <c r="E42" s="26">
        <v>4.7297000000000002</v>
      </c>
      <c r="F42" s="27">
        <v>29</v>
      </c>
      <c r="G42" s="26">
        <v>3.2658</v>
      </c>
      <c r="H42" s="27">
        <v>16</v>
      </c>
      <c r="I42" s="26">
        <v>1.8018018018018001</v>
      </c>
      <c r="J42" s="33">
        <v>30</v>
      </c>
      <c r="K42" s="26">
        <v>3.3784000000000001</v>
      </c>
      <c r="L42" s="33">
        <v>769</v>
      </c>
      <c r="M42" s="26">
        <v>86.599100000000007</v>
      </c>
      <c r="N42" s="33">
        <v>2</v>
      </c>
      <c r="O42" s="26">
        <v>0.22520000000000001</v>
      </c>
      <c r="P42" s="28">
        <v>0</v>
      </c>
      <c r="Q42" s="29">
        <v>0</v>
      </c>
      <c r="R42" s="34">
        <v>17</v>
      </c>
      <c r="S42" s="29">
        <v>1.9144000000000001</v>
      </c>
      <c r="T42" s="25">
        <v>9</v>
      </c>
      <c r="U42" s="30">
        <v>1.0135000000000001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20058</v>
      </c>
      <c r="D43" s="59">
        <v>27</v>
      </c>
      <c r="E43" s="60">
        <v>0.1346</v>
      </c>
      <c r="F43" s="61">
        <v>715</v>
      </c>
      <c r="G43" s="60">
        <v>3.5647000000000002</v>
      </c>
      <c r="H43" s="62">
        <v>517</v>
      </c>
      <c r="I43" s="60">
        <v>2.5775000000000001</v>
      </c>
      <c r="J43" s="61">
        <v>1693</v>
      </c>
      <c r="K43" s="60">
        <v>8.4405224847940996</v>
      </c>
      <c r="L43" s="61">
        <v>16446</v>
      </c>
      <c r="M43" s="60">
        <v>81.992199999999997</v>
      </c>
      <c r="N43" s="61">
        <v>7</v>
      </c>
      <c r="O43" s="60">
        <v>3.49E-2</v>
      </c>
      <c r="P43" s="63">
        <v>653</v>
      </c>
      <c r="Q43" s="64">
        <v>3.25556</v>
      </c>
      <c r="R43" s="71">
        <v>959</v>
      </c>
      <c r="S43" s="64">
        <v>4.7811000000000003</v>
      </c>
      <c r="T43" s="71">
        <v>141</v>
      </c>
      <c r="U43" s="66">
        <v>0.70299999999999996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3542</v>
      </c>
      <c r="D44" s="25">
        <v>336</v>
      </c>
      <c r="E44" s="26">
        <v>9.4862000000000002</v>
      </c>
      <c r="F44" s="33">
        <v>204</v>
      </c>
      <c r="G44" s="26">
        <v>5.7595000000000001</v>
      </c>
      <c r="H44" s="27">
        <v>447</v>
      </c>
      <c r="I44" s="26">
        <v>12.62</v>
      </c>
      <c r="J44" s="27">
        <v>239</v>
      </c>
      <c r="K44" s="26">
        <v>6.7476002258610999</v>
      </c>
      <c r="L44" s="27">
        <v>2099</v>
      </c>
      <c r="M44" s="26">
        <v>59.260300000000001</v>
      </c>
      <c r="N44" s="33">
        <v>8</v>
      </c>
      <c r="O44" s="26">
        <v>0.22589999999999999</v>
      </c>
      <c r="P44" s="35">
        <v>209</v>
      </c>
      <c r="Q44" s="29">
        <v>5.90062</v>
      </c>
      <c r="R44" s="34">
        <v>199</v>
      </c>
      <c r="S44" s="29">
        <v>5.6182999999999996</v>
      </c>
      <c r="T44" s="34">
        <v>53</v>
      </c>
      <c r="U44" s="30">
        <v>1.4963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8708</v>
      </c>
      <c r="D45" s="71">
        <v>63</v>
      </c>
      <c r="E45" s="60">
        <v>0.72350000000000003</v>
      </c>
      <c r="F45" s="61">
        <v>675</v>
      </c>
      <c r="G45" s="60">
        <v>7.7515000000000001</v>
      </c>
      <c r="H45" s="62">
        <v>1517</v>
      </c>
      <c r="I45" s="60">
        <v>17.4208</v>
      </c>
      <c r="J45" s="61">
        <v>226</v>
      </c>
      <c r="K45" s="60">
        <v>2.5952999999999999</v>
      </c>
      <c r="L45" s="62">
        <v>5679</v>
      </c>
      <c r="M45" s="60">
        <v>65.215900000000005</v>
      </c>
      <c r="N45" s="61">
        <v>47</v>
      </c>
      <c r="O45" s="60">
        <v>0.53969999999999996</v>
      </c>
      <c r="P45" s="63">
        <v>501</v>
      </c>
      <c r="Q45" s="64">
        <v>5.7533300000000001</v>
      </c>
      <c r="R45" s="59">
        <v>869</v>
      </c>
      <c r="S45" s="64">
        <v>9.9793000000000003</v>
      </c>
      <c r="T45" s="71">
        <v>260</v>
      </c>
      <c r="U45" s="66">
        <v>2.9857999999999998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32689</v>
      </c>
      <c r="D46" s="25">
        <v>31</v>
      </c>
      <c r="E46" s="26">
        <v>9.4799999999999995E-2</v>
      </c>
      <c r="F46" s="27">
        <v>1924</v>
      </c>
      <c r="G46" s="26">
        <v>5.8857999999999997</v>
      </c>
      <c r="H46" s="27">
        <v>1620</v>
      </c>
      <c r="I46" s="26">
        <v>4.9558</v>
      </c>
      <c r="J46" s="27">
        <v>3137</v>
      </c>
      <c r="K46" s="26">
        <v>9.5965003518002998</v>
      </c>
      <c r="L46" s="33">
        <v>25418</v>
      </c>
      <c r="M46" s="26">
        <v>77.757000000000005</v>
      </c>
      <c r="N46" s="33">
        <v>15</v>
      </c>
      <c r="O46" s="26">
        <v>4.5900000000000003E-2</v>
      </c>
      <c r="P46" s="35">
        <v>544</v>
      </c>
      <c r="Q46" s="29">
        <v>1.6641699999999999</v>
      </c>
      <c r="R46" s="25">
        <v>2717</v>
      </c>
      <c r="S46" s="29">
        <v>8.3117000000000001</v>
      </c>
      <c r="T46" s="25">
        <v>325</v>
      </c>
      <c r="U46" s="30">
        <v>0.99419999999999997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2321</v>
      </c>
      <c r="D47" s="59">
        <v>12</v>
      </c>
      <c r="E47" s="60">
        <v>0.51701852649720004</v>
      </c>
      <c r="F47" s="62">
        <v>79</v>
      </c>
      <c r="G47" s="60">
        <v>3.4037052994399</v>
      </c>
      <c r="H47" s="62">
        <v>718</v>
      </c>
      <c r="I47" s="60">
        <v>30.934899999999999</v>
      </c>
      <c r="J47" s="62">
        <v>261</v>
      </c>
      <c r="K47" s="60">
        <v>11.245200000000001</v>
      </c>
      <c r="L47" s="62">
        <v>1187</v>
      </c>
      <c r="M47" s="60">
        <v>51.1417</v>
      </c>
      <c r="N47" s="61">
        <v>2</v>
      </c>
      <c r="O47" s="60">
        <v>8.6169754416200006E-2</v>
      </c>
      <c r="P47" s="63">
        <v>62</v>
      </c>
      <c r="Q47" s="64">
        <v>2.6712623869022001</v>
      </c>
      <c r="R47" s="71">
        <v>219</v>
      </c>
      <c r="S47" s="64">
        <v>9.4356000000000009</v>
      </c>
      <c r="T47" s="59">
        <v>190</v>
      </c>
      <c r="U47" s="66">
        <v>8.1860999999999997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5641</v>
      </c>
      <c r="D48" s="34">
        <v>14</v>
      </c>
      <c r="E48" s="26">
        <v>0.2482</v>
      </c>
      <c r="F48" s="27">
        <v>227</v>
      </c>
      <c r="G48" s="26">
        <v>4.0240999999999998</v>
      </c>
      <c r="H48" s="33">
        <v>361</v>
      </c>
      <c r="I48" s="26">
        <v>6.3996000000000004</v>
      </c>
      <c r="J48" s="27">
        <v>1135</v>
      </c>
      <c r="K48" s="26">
        <v>20.1205</v>
      </c>
      <c r="L48" s="27">
        <v>3766</v>
      </c>
      <c r="M48" s="26">
        <v>66.761200000000002</v>
      </c>
      <c r="N48" s="33">
        <v>14</v>
      </c>
      <c r="O48" s="26">
        <v>0.2482</v>
      </c>
      <c r="P48" s="35">
        <v>124</v>
      </c>
      <c r="Q48" s="29">
        <v>2.1981899999999999</v>
      </c>
      <c r="R48" s="34">
        <v>229</v>
      </c>
      <c r="S48" s="29">
        <v>4.0595999999999997</v>
      </c>
      <c r="T48" s="34">
        <v>194</v>
      </c>
      <c r="U48" s="30">
        <v>3.4390999999999998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1526</v>
      </c>
      <c r="D49" s="59">
        <v>61</v>
      </c>
      <c r="E49" s="60">
        <v>3.9973999999999998</v>
      </c>
      <c r="F49" s="61">
        <v>39</v>
      </c>
      <c r="G49" s="60">
        <v>2.5556999999999999</v>
      </c>
      <c r="H49" s="61">
        <v>61</v>
      </c>
      <c r="I49" s="60">
        <v>3.9973999999999998</v>
      </c>
      <c r="J49" s="61">
        <v>45</v>
      </c>
      <c r="K49" s="60">
        <v>2.9489000000000001</v>
      </c>
      <c r="L49" s="62">
        <v>1298</v>
      </c>
      <c r="M49" s="60">
        <v>85.058999999999997</v>
      </c>
      <c r="N49" s="62">
        <v>0</v>
      </c>
      <c r="O49" s="60">
        <v>0</v>
      </c>
      <c r="P49" s="63">
        <v>22</v>
      </c>
      <c r="Q49" s="64">
        <v>1.4416800000000001</v>
      </c>
      <c r="R49" s="71">
        <v>48</v>
      </c>
      <c r="S49" s="64">
        <v>3.1455000000000002</v>
      </c>
      <c r="T49" s="71">
        <v>12</v>
      </c>
      <c r="U49" s="66">
        <v>0.78639999999999999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8156</v>
      </c>
      <c r="D50" s="25">
        <v>11</v>
      </c>
      <c r="E50" s="26">
        <v>0.13489999999999999</v>
      </c>
      <c r="F50" s="27">
        <v>323</v>
      </c>
      <c r="G50" s="26">
        <v>3.9603000000000002</v>
      </c>
      <c r="H50" s="33">
        <v>572</v>
      </c>
      <c r="I50" s="26">
        <v>7.0132000000000003</v>
      </c>
      <c r="J50" s="27">
        <v>1476</v>
      </c>
      <c r="K50" s="26">
        <v>18.097106424718</v>
      </c>
      <c r="L50" s="27">
        <v>5645</v>
      </c>
      <c r="M50" s="26">
        <v>69.212800000000001</v>
      </c>
      <c r="N50" s="33">
        <v>5</v>
      </c>
      <c r="O50" s="26">
        <v>6.13E-2</v>
      </c>
      <c r="P50" s="35">
        <v>124</v>
      </c>
      <c r="Q50" s="29">
        <v>1.5203531142716999</v>
      </c>
      <c r="R50" s="25">
        <v>525</v>
      </c>
      <c r="S50" s="29">
        <v>6.4369789112309999</v>
      </c>
      <c r="T50" s="25">
        <v>267</v>
      </c>
      <c r="U50" s="30">
        <v>3.2736999999999998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178857</v>
      </c>
      <c r="D51" s="59">
        <v>788</v>
      </c>
      <c r="E51" s="60">
        <v>0.44059999999999999</v>
      </c>
      <c r="F51" s="62">
        <v>7111</v>
      </c>
      <c r="G51" s="60">
        <v>3.9758</v>
      </c>
      <c r="H51" s="61">
        <v>91154</v>
      </c>
      <c r="I51" s="60">
        <v>50.964700000000001</v>
      </c>
      <c r="J51" s="61">
        <v>23193</v>
      </c>
      <c r="K51" s="60">
        <v>12.967342625673</v>
      </c>
      <c r="L51" s="61">
        <v>53230</v>
      </c>
      <c r="M51" s="60">
        <v>29.761199999999999</v>
      </c>
      <c r="N51" s="62">
        <v>275</v>
      </c>
      <c r="O51" s="60">
        <v>0.15379999999999999</v>
      </c>
      <c r="P51" s="63">
        <v>3106</v>
      </c>
      <c r="Q51" s="64">
        <v>1.73658</v>
      </c>
      <c r="R51" s="59">
        <v>15297</v>
      </c>
      <c r="S51" s="64">
        <v>8.5526426139318001</v>
      </c>
      <c r="T51" s="59">
        <v>14583</v>
      </c>
      <c r="U51" s="66">
        <v>8.1533999999999995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10916</v>
      </c>
      <c r="D52" s="34">
        <v>91</v>
      </c>
      <c r="E52" s="26">
        <v>0.83360000000000001</v>
      </c>
      <c r="F52" s="27">
        <v>341</v>
      </c>
      <c r="G52" s="26">
        <v>3.1238548919018001</v>
      </c>
      <c r="H52" s="33">
        <v>1565</v>
      </c>
      <c r="I52" s="26">
        <v>14.33675338952</v>
      </c>
      <c r="J52" s="33">
        <v>170</v>
      </c>
      <c r="K52" s="26">
        <v>1.5572999999999999</v>
      </c>
      <c r="L52" s="27">
        <v>8352</v>
      </c>
      <c r="M52" s="26">
        <v>76.511499999999998</v>
      </c>
      <c r="N52" s="33">
        <v>186</v>
      </c>
      <c r="O52" s="26">
        <v>1.7039</v>
      </c>
      <c r="P52" s="28">
        <v>211</v>
      </c>
      <c r="Q52" s="29">
        <v>1.9329400000000001</v>
      </c>
      <c r="R52" s="25">
        <v>465</v>
      </c>
      <c r="S52" s="29">
        <v>4.2598000000000003</v>
      </c>
      <c r="T52" s="25">
        <v>736</v>
      </c>
      <c r="U52" s="30">
        <v>6.7423999999999999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1479</v>
      </c>
      <c r="D53" s="71">
        <v>1</v>
      </c>
      <c r="E53" s="60">
        <v>6.7599999999999993E-2</v>
      </c>
      <c r="F53" s="61">
        <v>48</v>
      </c>
      <c r="G53" s="60">
        <v>3.2454000000000001</v>
      </c>
      <c r="H53" s="62">
        <v>22</v>
      </c>
      <c r="I53" s="60">
        <v>1.4875</v>
      </c>
      <c r="J53" s="61">
        <v>35</v>
      </c>
      <c r="K53" s="60">
        <v>2.3664999999999998</v>
      </c>
      <c r="L53" s="62">
        <v>1358</v>
      </c>
      <c r="M53" s="60">
        <v>91.818799999999996</v>
      </c>
      <c r="N53" s="62">
        <v>2</v>
      </c>
      <c r="O53" s="60">
        <v>0.13519999999999999</v>
      </c>
      <c r="P53" s="63">
        <v>13</v>
      </c>
      <c r="Q53" s="64">
        <v>0.87897227856659998</v>
      </c>
      <c r="R53" s="71">
        <v>76</v>
      </c>
      <c r="S53" s="64">
        <v>5.1386000000000003</v>
      </c>
      <c r="T53" s="59">
        <v>21</v>
      </c>
      <c r="U53" s="66">
        <v>1.4198999999999999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19786</v>
      </c>
      <c r="D54" s="34">
        <v>47</v>
      </c>
      <c r="E54" s="26">
        <v>0.23749999999999999</v>
      </c>
      <c r="F54" s="27">
        <v>2578</v>
      </c>
      <c r="G54" s="37">
        <v>13.029400000000001</v>
      </c>
      <c r="H54" s="33">
        <v>2515</v>
      </c>
      <c r="I54" s="37">
        <v>12.711</v>
      </c>
      <c r="J54" s="27">
        <v>2408</v>
      </c>
      <c r="K54" s="26">
        <v>12.170199999999999</v>
      </c>
      <c r="L54" s="27">
        <v>11328</v>
      </c>
      <c r="M54" s="26">
        <v>57.252600000000001</v>
      </c>
      <c r="N54" s="27">
        <v>27</v>
      </c>
      <c r="O54" s="26">
        <v>0.13650000000000001</v>
      </c>
      <c r="P54" s="35">
        <v>883</v>
      </c>
      <c r="Q54" s="29">
        <v>4.4627499999999998</v>
      </c>
      <c r="R54" s="25">
        <v>1475</v>
      </c>
      <c r="S54" s="29">
        <v>7.4547659961589003</v>
      </c>
      <c r="T54" s="34">
        <v>706</v>
      </c>
      <c r="U54" s="30">
        <v>3.5682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13128</v>
      </c>
      <c r="D55" s="59">
        <v>93</v>
      </c>
      <c r="E55" s="60">
        <v>0.70840000000000003</v>
      </c>
      <c r="F55" s="61">
        <v>1906</v>
      </c>
      <c r="G55" s="60">
        <v>14.518599999999999</v>
      </c>
      <c r="H55" s="62">
        <v>1779</v>
      </c>
      <c r="I55" s="60">
        <v>13.5512</v>
      </c>
      <c r="J55" s="62">
        <v>437</v>
      </c>
      <c r="K55" s="60">
        <v>3.3288000000000002</v>
      </c>
      <c r="L55" s="61">
        <v>7976</v>
      </c>
      <c r="M55" s="60">
        <v>60.755600000000001</v>
      </c>
      <c r="N55" s="61">
        <v>91</v>
      </c>
      <c r="O55" s="60">
        <v>0.69320000000000004</v>
      </c>
      <c r="P55" s="70">
        <v>846</v>
      </c>
      <c r="Q55" s="64">
        <v>6.4442399999999997</v>
      </c>
      <c r="R55" s="59">
        <v>819</v>
      </c>
      <c r="S55" s="64">
        <v>6.2385999999999999</v>
      </c>
      <c r="T55" s="71">
        <v>344</v>
      </c>
      <c r="U55" s="66">
        <v>2.6204000000000001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1452</v>
      </c>
      <c r="D56" s="25">
        <v>3</v>
      </c>
      <c r="E56" s="26">
        <v>0.20660000000000001</v>
      </c>
      <c r="F56" s="27">
        <v>40</v>
      </c>
      <c r="G56" s="26">
        <v>2.7547999999999999</v>
      </c>
      <c r="H56" s="27">
        <v>27</v>
      </c>
      <c r="I56" s="26">
        <v>1.8594999999999999</v>
      </c>
      <c r="J56" s="33">
        <v>60</v>
      </c>
      <c r="K56" s="26">
        <v>4.1322000000000001</v>
      </c>
      <c r="L56" s="27">
        <v>1305</v>
      </c>
      <c r="M56" s="26">
        <v>89.876000000000005</v>
      </c>
      <c r="N56" s="33">
        <v>0</v>
      </c>
      <c r="O56" s="26">
        <v>0</v>
      </c>
      <c r="P56" s="28">
        <v>17</v>
      </c>
      <c r="Q56" s="29">
        <v>1.1708000000000001</v>
      </c>
      <c r="R56" s="34">
        <v>64</v>
      </c>
      <c r="S56" s="29">
        <v>4.4077000000000002</v>
      </c>
      <c r="T56" s="34">
        <v>16</v>
      </c>
      <c r="U56" s="30">
        <v>1.1019000000000001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22212</v>
      </c>
      <c r="D57" s="59">
        <v>197</v>
      </c>
      <c r="E57" s="60">
        <v>0.88690000000000002</v>
      </c>
      <c r="F57" s="62">
        <v>976</v>
      </c>
      <c r="G57" s="60">
        <v>4.3940212497748998</v>
      </c>
      <c r="H57" s="61">
        <v>2158</v>
      </c>
      <c r="I57" s="60">
        <v>9.7155000000000005</v>
      </c>
      <c r="J57" s="61">
        <v>2369</v>
      </c>
      <c r="K57" s="60">
        <v>10.6654</v>
      </c>
      <c r="L57" s="61">
        <v>15995</v>
      </c>
      <c r="M57" s="60">
        <v>72.010599999999997</v>
      </c>
      <c r="N57" s="61">
        <v>16</v>
      </c>
      <c r="O57" s="60">
        <v>7.1999999999999995E-2</v>
      </c>
      <c r="P57" s="70">
        <v>501</v>
      </c>
      <c r="Q57" s="64">
        <v>2.2555399999999999</v>
      </c>
      <c r="R57" s="71">
        <v>2207</v>
      </c>
      <c r="S57" s="64">
        <v>9.9360999999999997</v>
      </c>
      <c r="T57" s="71">
        <v>765</v>
      </c>
      <c r="U57" s="66">
        <v>3.4441000000000002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1390</v>
      </c>
      <c r="D58" s="74">
        <v>20</v>
      </c>
      <c r="E58" s="40">
        <v>1.4388000000000001</v>
      </c>
      <c r="F58" s="41">
        <v>18</v>
      </c>
      <c r="G58" s="40">
        <v>1.2949999999999999</v>
      </c>
      <c r="H58" s="42">
        <v>168</v>
      </c>
      <c r="I58" s="40">
        <v>12.0863</v>
      </c>
      <c r="J58" s="41">
        <v>13</v>
      </c>
      <c r="K58" s="40">
        <v>0.93530000000000002</v>
      </c>
      <c r="L58" s="41">
        <v>1152</v>
      </c>
      <c r="M58" s="40">
        <v>82.877700000000004</v>
      </c>
      <c r="N58" s="41">
        <v>3</v>
      </c>
      <c r="O58" s="40">
        <v>0.2158273381295</v>
      </c>
      <c r="P58" s="43">
        <v>16</v>
      </c>
      <c r="Q58" s="44">
        <v>1.1510800000000001</v>
      </c>
      <c r="R58" s="39">
        <v>68</v>
      </c>
      <c r="S58" s="44">
        <v>4.8921000000000001</v>
      </c>
      <c r="T58" s="39">
        <v>12</v>
      </c>
      <c r="U58" s="45">
        <v>0.86329999999999996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851,603 public school male students enrolled in physics, 4,856 (0.6%) were American Indian or Alaska Native, and 64,001 (7.5%)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6" t="s">
        <v>71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</row>
    <row r="62" spans="1:23" s="49" customFormat="1" ht="15" customHeight="1" x14ac:dyDescent="0.2">
      <c r="A62" s="51"/>
      <c r="B62" s="76" t="s">
        <v>73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4" s="2" customFormat="1" ht="15" customHeight="1" x14ac:dyDescent="0.25">
      <c r="A2" s="9"/>
      <c r="B2" s="56" t="str">
        <f>CONCATENATE("Number and percentage of public school female students ",A7, ", by race/ethnicity, disability status, and English proficiency, by state: School Year 2015-16")</f>
        <v>Number and percentage of public school female students enrolled in physics,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4" s="12" customFormat="1" ht="24.95" customHeight="1" x14ac:dyDescent="0.2">
      <c r="A4" s="11"/>
      <c r="B4" s="77" t="s">
        <v>0</v>
      </c>
      <c r="C4" s="79" t="s">
        <v>1</v>
      </c>
      <c r="D4" s="81" t="s">
        <v>2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4" t="s">
        <v>3</v>
      </c>
      <c r="S4" s="85"/>
      <c r="T4" s="84" t="s">
        <v>4</v>
      </c>
      <c r="U4" s="85"/>
      <c r="V4" s="88" t="s">
        <v>5</v>
      </c>
      <c r="W4" s="90" t="s">
        <v>6</v>
      </c>
    </row>
    <row r="5" spans="1:24" s="12" customFormat="1" ht="24.95" customHeight="1" x14ac:dyDescent="0.2">
      <c r="A5" s="11"/>
      <c r="B5" s="78"/>
      <c r="C5" s="80"/>
      <c r="D5" s="92" t="s">
        <v>7</v>
      </c>
      <c r="E5" s="93"/>
      <c r="F5" s="94" t="s">
        <v>8</v>
      </c>
      <c r="G5" s="93"/>
      <c r="H5" s="95" t="s">
        <v>9</v>
      </c>
      <c r="I5" s="93"/>
      <c r="J5" s="95" t="s">
        <v>10</v>
      </c>
      <c r="K5" s="93"/>
      <c r="L5" s="95" t="s">
        <v>11</v>
      </c>
      <c r="M5" s="93"/>
      <c r="N5" s="95" t="s">
        <v>12</v>
      </c>
      <c r="O5" s="93"/>
      <c r="P5" s="95" t="s">
        <v>13</v>
      </c>
      <c r="Q5" s="96"/>
      <c r="R5" s="86"/>
      <c r="S5" s="87"/>
      <c r="T5" s="86"/>
      <c r="U5" s="87"/>
      <c r="V5" s="89"/>
      <c r="W5" s="91"/>
    </row>
    <row r="6" spans="1:24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4" s="22" customFormat="1" ht="15" customHeight="1" x14ac:dyDescent="0.2">
      <c r="A7" s="21" t="str">
        <f>Total!A7</f>
        <v>enrolled in physics</v>
      </c>
      <c r="B7" s="57" t="s">
        <v>18</v>
      </c>
      <c r="C7" s="58">
        <v>725465</v>
      </c>
      <c r="D7" s="59">
        <v>4137</v>
      </c>
      <c r="E7" s="60">
        <v>0.57030000000000003</v>
      </c>
      <c r="F7" s="61">
        <v>54911</v>
      </c>
      <c r="G7" s="60">
        <v>7.5690999999999997</v>
      </c>
      <c r="H7" s="61">
        <v>188229</v>
      </c>
      <c r="I7" s="60">
        <v>25.946000000000002</v>
      </c>
      <c r="J7" s="61">
        <v>96076</v>
      </c>
      <c r="K7" s="60">
        <v>13.243399999999999</v>
      </c>
      <c r="L7" s="61">
        <v>361279</v>
      </c>
      <c r="M7" s="60">
        <v>49.799599999999998</v>
      </c>
      <c r="N7" s="62">
        <v>1985</v>
      </c>
      <c r="O7" s="60">
        <v>0.27360000000000001</v>
      </c>
      <c r="P7" s="63">
        <v>18848</v>
      </c>
      <c r="Q7" s="64">
        <v>2.5980599999999998</v>
      </c>
      <c r="R7" s="65">
        <v>31538</v>
      </c>
      <c r="S7" s="64">
        <v>4.3472999999999997</v>
      </c>
      <c r="T7" s="65">
        <v>29419</v>
      </c>
      <c r="U7" s="66">
        <v>4.0552000000000001</v>
      </c>
      <c r="V7" s="67">
        <v>26312</v>
      </c>
      <c r="W7" s="68">
        <v>99.984999999999999</v>
      </c>
      <c r="X7" s="75"/>
    </row>
    <row r="8" spans="1:24" s="22" customFormat="1" ht="15" customHeight="1" x14ac:dyDescent="0.2">
      <c r="A8" s="21" t="s">
        <v>19</v>
      </c>
      <c r="B8" s="23" t="s">
        <v>20</v>
      </c>
      <c r="C8" s="24">
        <v>4853</v>
      </c>
      <c r="D8" s="25">
        <v>36</v>
      </c>
      <c r="E8" s="26">
        <v>0.74180000000000001</v>
      </c>
      <c r="F8" s="27">
        <v>128</v>
      </c>
      <c r="G8" s="26">
        <v>2.6375000000000002</v>
      </c>
      <c r="H8" s="33">
        <v>171</v>
      </c>
      <c r="I8" s="26">
        <v>3.5236000000000001</v>
      </c>
      <c r="J8" s="27">
        <v>1520</v>
      </c>
      <c r="K8" s="26">
        <v>31.320799999999998</v>
      </c>
      <c r="L8" s="27">
        <v>2927</v>
      </c>
      <c r="M8" s="26">
        <v>60.313200000000002</v>
      </c>
      <c r="N8" s="27">
        <v>6</v>
      </c>
      <c r="O8" s="26">
        <v>0.1236</v>
      </c>
      <c r="P8" s="35">
        <v>65</v>
      </c>
      <c r="Q8" s="29">
        <v>1.33938</v>
      </c>
      <c r="R8" s="25">
        <v>108</v>
      </c>
      <c r="S8" s="29">
        <v>2.2254275705749</v>
      </c>
      <c r="T8" s="34">
        <v>30</v>
      </c>
      <c r="U8" s="30">
        <v>0.61817432515970006</v>
      </c>
      <c r="V8" s="31">
        <v>434</v>
      </c>
      <c r="W8" s="32">
        <v>100</v>
      </c>
    </row>
    <row r="9" spans="1:24" s="22" customFormat="1" ht="15" customHeight="1" x14ac:dyDescent="0.2">
      <c r="A9" s="21" t="s">
        <v>19</v>
      </c>
      <c r="B9" s="69" t="s">
        <v>21</v>
      </c>
      <c r="C9" s="58">
        <v>908</v>
      </c>
      <c r="D9" s="59">
        <v>153</v>
      </c>
      <c r="E9" s="60">
        <v>16.850200000000001</v>
      </c>
      <c r="F9" s="61">
        <v>90</v>
      </c>
      <c r="G9" s="60">
        <v>9.9118999999999993</v>
      </c>
      <c r="H9" s="61">
        <v>52</v>
      </c>
      <c r="I9" s="60">
        <v>5.7268999999999997</v>
      </c>
      <c r="J9" s="62">
        <v>17</v>
      </c>
      <c r="K9" s="60">
        <v>1.8722000000000001</v>
      </c>
      <c r="L9" s="62">
        <v>517</v>
      </c>
      <c r="M9" s="60">
        <v>56.938299999999998</v>
      </c>
      <c r="N9" s="61">
        <v>6</v>
      </c>
      <c r="O9" s="60">
        <v>0.66080000000000005</v>
      </c>
      <c r="P9" s="70">
        <v>73</v>
      </c>
      <c r="Q9" s="64">
        <v>8.03965</v>
      </c>
      <c r="R9" s="71">
        <v>28</v>
      </c>
      <c r="S9" s="64">
        <v>3.0836999999999999</v>
      </c>
      <c r="T9" s="71">
        <v>16</v>
      </c>
      <c r="U9" s="66">
        <v>1.7621</v>
      </c>
      <c r="V9" s="67">
        <v>290</v>
      </c>
      <c r="W9" s="68">
        <v>100</v>
      </c>
    </row>
    <row r="10" spans="1:24" s="22" customFormat="1" ht="15" customHeight="1" x14ac:dyDescent="0.2">
      <c r="A10" s="21" t="s">
        <v>19</v>
      </c>
      <c r="B10" s="23" t="s">
        <v>22</v>
      </c>
      <c r="C10" s="24">
        <v>8719</v>
      </c>
      <c r="D10" s="34">
        <v>323</v>
      </c>
      <c r="E10" s="26">
        <v>3.7046000000000001</v>
      </c>
      <c r="F10" s="27">
        <v>579</v>
      </c>
      <c r="G10" s="26">
        <v>6.6406999999999998</v>
      </c>
      <c r="H10" s="33">
        <v>2737</v>
      </c>
      <c r="I10" s="26">
        <v>31.391214588829001</v>
      </c>
      <c r="J10" s="27">
        <v>349</v>
      </c>
      <c r="K10" s="26">
        <v>4.0027999999999997</v>
      </c>
      <c r="L10" s="33">
        <v>4494</v>
      </c>
      <c r="M10" s="26">
        <v>51.5426</v>
      </c>
      <c r="N10" s="33">
        <v>29</v>
      </c>
      <c r="O10" s="26">
        <v>0.33260000000000001</v>
      </c>
      <c r="P10" s="28">
        <v>208</v>
      </c>
      <c r="Q10" s="29">
        <v>2.3855946782888</v>
      </c>
      <c r="R10" s="34">
        <v>171</v>
      </c>
      <c r="S10" s="29">
        <v>1.9612000000000001</v>
      </c>
      <c r="T10" s="34">
        <v>20</v>
      </c>
      <c r="U10" s="30">
        <v>0.22939999999999999</v>
      </c>
      <c r="V10" s="31">
        <v>555</v>
      </c>
      <c r="W10" s="32">
        <v>100</v>
      </c>
    </row>
    <row r="11" spans="1:24" s="22" customFormat="1" ht="15" customHeight="1" x14ac:dyDescent="0.2">
      <c r="A11" s="21" t="s">
        <v>19</v>
      </c>
      <c r="B11" s="69" t="s">
        <v>23</v>
      </c>
      <c r="C11" s="58">
        <v>3903</v>
      </c>
      <c r="D11" s="59">
        <v>38</v>
      </c>
      <c r="E11" s="60">
        <v>0.97360000000000002</v>
      </c>
      <c r="F11" s="62">
        <v>122</v>
      </c>
      <c r="G11" s="60">
        <v>3.1257999999999999</v>
      </c>
      <c r="H11" s="61">
        <v>403</v>
      </c>
      <c r="I11" s="60">
        <v>10.3254</v>
      </c>
      <c r="J11" s="61">
        <v>673</v>
      </c>
      <c r="K11" s="60">
        <v>17.243099999999998</v>
      </c>
      <c r="L11" s="61">
        <v>2600</v>
      </c>
      <c r="M11" s="60">
        <v>66.615399999999994</v>
      </c>
      <c r="N11" s="61">
        <v>8</v>
      </c>
      <c r="O11" s="60">
        <v>0.20499999999999999</v>
      </c>
      <c r="P11" s="70">
        <v>59</v>
      </c>
      <c r="Q11" s="64">
        <v>1.51166</v>
      </c>
      <c r="R11" s="71">
        <v>107</v>
      </c>
      <c r="S11" s="64">
        <v>2.7414999999999998</v>
      </c>
      <c r="T11" s="59">
        <v>132</v>
      </c>
      <c r="U11" s="66">
        <v>3.3820000000000001</v>
      </c>
      <c r="V11" s="67">
        <v>347</v>
      </c>
      <c r="W11" s="68">
        <v>100</v>
      </c>
    </row>
    <row r="12" spans="1:24" s="22" customFormat="1" ht="15" customHeight="1" x14ac:dyDescent="0.2">
      <c r="A12" s="21" t="s">
        <v>19</v>
      </c>
      <c r="B12" s="23" t="s">
        <v>24</v>
      </c>
      <c r="C12" s="24">
        <v>67907</v>
      </c>
      <c r="D12" s="25">
        <v>290</v>
      </c>
      <c r="E12" s="26">
        <v>0.42709999999999998</v>
      </c>
      <c r="F12" s="33">
        <v>12161</v>
      </c>
      <c r="G12" s="26">
        <v>17.908300000000001</v>
      </c>
      <c r="H12" s="27">
        <v>32351</v>
      </c>
      <c r="I12" s="26">
        <v>47.6402</v>
      </c>
      <c r="J12" s="27">
        <v>3815</v>
      </c>
      <c r="K12" s="26">
        <v>5.6180000000000003</v>
      </c>
      <c r="L12" s="27">
        <v>16436</v>
      </c>
      <c r="M12" s="26">
        <v>24.203700000000001</v>
      </c>
      <c r="N12" s="33">
        <v>461</v>
      </c>
      <c r="O12" s="26">
        <v>0.67886963052409999</v>
      </c>
      <c r="P12" s="35">
        <v>2393</v>
      </c>
      <c r="Q12" s="29">
        <v>3.5239400000000001</v>
      </c>
      <c r="R12" s="34">
        <v>1895</v>
      </c>
      <c r="S12" s="29">
        <v>2.7906</v>
      </c>
      <c r="T12" s="25">
        <v>4870</v>
      </c>
      <c r="U12" s="30">
        <v>7.1715999999999998</v>
      </c>
      <c r="V12" s="31">
        <v>2634</v>
      </c>
      <c r="W12" s="32">
        <v>100</v>
      </c>
    </row>
    <row r="13" spans="1:24" s="22" customFormat="1" ht="15" customHeight="1" x14ac:dyDescent="0.2">
      <c r="A13" s="21" t="s">
        <v>19</v>
      </c>
      <c r="B13" s="69" t="s">
        <v>25</v>
      </c>
      <c r="C13" s="58">
        <v>16059</v>
      </c>
      <c r="D13" s="59">
        <v>119</v>
      </c>
      <c r="E13" s="60">
        <v>0.74099999999999999</v>
      </c>
      <c r="F13" s="62">
        <v>861</v>
      </c>
      <c r="G13" s="60">
        <v>5.3615000000000004</v>
      </c>
      <c r="H13" s="61">
        <v>5500</v>
      </c>
      <c r="I13" s="60">
        <v>34.248699999999999</v>
      </c>
      <c r="J13" s="62">
        <v>970</v>
      </c>
      <c r="K13" s="60">
        <v>6.0401999999999996</v>
      </c>
      <c r="L13" s="61">
        <v>8020</v>
      </c>
      <c r="M13" s="60">
        <v>49.940800000000003</v>
      </c>
      <c r="N13" s="61">
        <v>49</v>
      </c>
      <c r="O13" s="60">
        <v>0.30509999999999998</v>
      </c>
      <c r="P13" s="63">
        <v>540</v>
      </c>
      <c r="Q13" s="64">
        <v>3.3626004109844998</v>
      </c>
      <c r="R13" s="59">
        <v>739</v>
      </c>
      <c r="S13" s="64">
        <v>4.6017999999999999</v>
      </c>
      <c r="T13" s="71">
        <v>1958</v>
      </c>
      <c r="U13" s="66">
        <v>12.192500000000001</v>
      </c>
      <c r="V13" s="67">
        <v>509</v>
      </c>
      <c r="W13" s="68">
        <v>100</v>
      </c>
    </row>
    <row r="14" spans="1:24" s="22" customFormat="1" ht="15" customHeight="1" x14ac:dyDescent="0.2">
      <c r="A14" s="21" t="s">
        <v>19</v>
      </c>
      <c r="B14" s="23" t="s">
        <v>26</v>
      </c>
      <c r="C14" s="36">
        <v>8961</v>
      </c>
      <c r="D14" s="25">
        <v>23</v>
      </c>
      <c r="E14" s="26">
        <v>0.25669999999999998</v>
      </c>
      <c r="F14" s="27">
        <v>710</v>
      </c>
      <c r="G14" s="26">
        <v>7.9231999999999996</v>
      </c>
      <c r="H14" s="33">
        <v>1179</v>
      </c>
      <c r="I14" s="26">
        <v>13.157</v>
      </c>
      <c r="J14" s="33">
        <v>802</v>
      </c>
      <c r="K14" s="26">
        <v>8.9498999999999995</v>
      </c>
      <c r="L14" s="33">
        <v>6057</v>
      </c>
      <c r="M14" s="26">
        <v>67.5929</v>
      </c>
      <c r="N14" s="27">
        <v>6</v>
      </c>
      <c r="O14" s="26">
        <v>6.7000000000000004E-2</v>
      </c>
      <c r="P14" s="28">
        <v>184</v>
      </c>
      <c r="Q14" s="29">
        <v>2.0533399999999999</v>
      </c>
      <c r="R14" s="34">
        <v>215</v>
      </c>
      <c r="S14" s="29">
        <v>2.3993000000000002</v>
      </c>
      <c r="T14" s="25">
        <v>105</v>
      </c>
      <c r="U14" s="30">
        <v>1.1717</v>
      </c>
      <c r="V14" s="31">
        <v>329</v>
      </c>
      <c r="W14" s="32">
        <v>100</v>
      </c>
    </row>
    <row r="15" spans="1:24" s="22" customFormat="1" ht="15" customHeight="1" x14ac:dyDescent="0.2">
      <c r="A15" s="21" t="s">
        <v>19</v>
      </c>
      <c r="B15" s="69" t="s">
        <v>27</v>
      </c>
      <c r="C15" s="72">
        <v>1905</v>
      </c>
      <c r="D15" s="59">
        <v>3</v>
      </c>
      <c r="E15" s="60">
        <v>0.1575</v>
      </c>
      <c r="F15" s="61">
        <v>157</v>
      </c>
      <c r="G15" s="60">
        <v>8.2415000000000003</v>
      </c>
      <c r="H15" s="61">
        <v>157</v>
      </c>
      <c r="I15" s="60">
        <v>8.2415000000000003</v>
      </c>
      <c r="J15" s="62">
        <v>481</v>
      </c>
      <c r="K15" s="60">
        <v>25.249343832021001</v>
      </c>
      <c r="L15" s="61">
        <v>1077</v>
      </c>
      <c r="M15" s="60">
        <v>56.535400000000003</v>
      </c>
      <c r="N15" s="62">
        <v>5</v>
      </c>
      <c r="O15" s="60">
        <v>0.26250000000000001</v>
      </c>
      <c r="P15" s="63">
        <v>25</v>
      </c>
      <c r="Q15" s="64">
        <v>1.3123400000000001</v>
      </c>
      <c r="R15" s="71">
        <v>80</v>
      </c>
      <c r="S15" s="64">
        <v>4.1994750656167996</v>
      </c>
      <c r="T15" s="59">
        <v>24</v>
      </c>
      <c r="U15" s="66">
        <v>1.2598</v>
      </c>
      <c r="V15" s="67">
        <v>65</v>
      </c>
      <c r="W15" s="68">
        <v>100</v>
      </c>
    </row>
    <row r="16" spans="1:24" s="22" customFormat="1" ht="15" customHeight="1" x14ac:dyDescent="0.2">
      <c r="A16" s="21" t="s">
        <v>19</v>
      </c>
      <c r="B16" s="23" t="s">
        <v>28</v>
      </c>
      <c r="C16" s="36">
        <v>1600</v>
      </c>
      <c r="D16" s="34">
        <v>1</v>
      </c>
      <c r="E16" s="26">
        <v>6.25E-2</v>
      </c>
      <c r="F16" s="33">
        <v>26</v>
      </c>
      <c r="G16" s="26">
        <v>1.625</v>
      </c>
      <c r="H16" s="27">
        <v>174</v>
      </c>
      <c r="I16" s="26">
        <v>10.875</v>
      </c>
      <c r="J16" s="33">
        <v>1277</v>
      </c>
      <c r="K16" s="26">
        <v>79.8125</v>
      </c>
      <c r="L16" s="27">
        <v>100</v>
      </c>
      <c r="M16" s="26">
        <v>6.25</v>
      </c>
      <c r="N16" s="33">
        <v>3</v>
      </c>
      <c r="O16" s="26">
        <v>0.1875</v>
      </c>
      <c r="P16" s="28">
        <v>19</v>
      </c>
      <c r="Q16" s="29">
        <v>1.1875</v>
      </c>
      <c r="R16" s="25">
        <v>178</v>
      </c>
      <c r="S16" s="29">
        <v>11.125</v>
      </c>
      <c r="T16" s="25">
        <v>58</v>
      </c>
      <c r="U16" s="30">
        <v>3.625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18749</v>
      </c>
      <c r="D17" s="59">
        <v>67</v>
      </c>
      <c r="E17" s="60">
        <v>0.3574</v>
      </c>
      <c r="F17" s="62">
        <v>1158</v>
      </c>
      <c r="G17" s="60">
        <v>6.1763000000000003</v>
      </c>
      <c r="H17" s="61">
        <v>4963</v>
      </c>
      <c r="I17" s="60">
        <v>26.470700000000001</v>
      </c>
      <c r="J17" s="62">
        <v>3131</v>
      </c>
      <c r="K17" s="60">
        <v>16.6996</v>
      </c>
      <c r="L17" s="62">
        <v>8761</v>
      </c>
      <c r="M17" s="60">
        <v>46.727800000000002</v>
      </c>
      <c r="N17" s="62">
        <v>26</v>
      </c>
      <c r="O17" s="60">
        <v>0.13869999999999999</v>
      </c>
      <c r="P17" s="70">
        <v>643</v>
      </c>
      <c r="Q17" s="64">
        <v>3.4295200000000001</v>
      </c>
      <c r="R17" s="59">
        <v>414</v>
      </c>
      <c r="S17" s="64">
        <v>2.2081</v>
      </c>
      <c r="T17" s="59">
        <v>325</v>
      </c>
      <c r="U17" s="66">
        <v>1.7334000000000001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27421</v>
      </c>
      <c r="D18" s="34">
        <v>54</v>
      </c>
      <c r="E18" s="26">
        <v>0.19689999999999999</v>
      </c>
      <c r="F18" s="27">
        <v>1767</v>
      </c>
      <c r="G18" s="26">
        <v>6.444</v>
      </c>
      <c r="H18" s="27">
        <v>3616</v>
      </c>
      <c r="I18" s="26">
        <v>13.186999999999999</v>
      </c>
      <c r="J18" s="27">
        <v>9464</v>
      </c>
      <c r="K18" s="26">
        <v>34.5137</v>
      </c>
      <c r="L18" s="27">
        <v>11619</v>
      </c>
      <c r="M18" s="26">
        <v>42.372599999999998</v>
      </c>
      <c r="N18" s="27">
        <v>46</v>
      </c>
      <c r="O18" s="26">
        <v>0.1678</v>
      </c>
      <c r="P18" s="28">
        <v>855</v>
      </c>
      <c r="Q18" s="29">
        <v>3.1180500000000002</v>
      </c>
      <c r="R18" s="34">
        <v>938</v>
      </c>
      <c r="S18" s="29">
        <v>3.4207000000000001</v>
      </c>
      <c r="T18" s="25">
        <v>465</v>
      </c>
      <c r="U18" s="30">
        <v>1.6958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1680</v>
      </c>
      <c r="D19" s="59">
        <v>2</v>
      </c>
      <c r="E19" s="60">
        <v>0.11899999999999999</v>
      </c>
      <c r="F19" s="61">
        <v>809</v>
      </c>
      <c r="G19" s="60">
        <v>48.154800000000002</v>
      </c>
      <c r="H19" s="61">
        <v>132</v>
      </c>
      <c r="I19" s="60">
        <v>7.8571</v>
      </c>
      <c r="J19" s="61">
        <v>67</v>
      </c>
      <c r="K19" s="60">
        <v>3.9881000000000002</v>
      </c>
      <c r="L19" s="61">
        <v>253</v>
      </c>
      <c r="M19" s="60">
        <v>15.0595</v>
      </c>
      <c r="N19" s="61">
        <v>264</v>
      </c>
      <c r="O19" s="60">
        <v>15.7143</v>
      </c>
      <c r="P19" s="63">
        <v>153</v>
      </c>
      <c r="Q19" s="64">
        <v>9.1071399999999993</v>
      </c>
      <c r="R19" s="59">
        <v>44</v>
      </c>
      <c r="S19" s="64">
        <v>2.6190000000000002</v>
      </c>
      <c r="T19" s="59">
        <v>374</v>
      </c>
      <c r="U19" s="66">
        <v>22.261900000000001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1750</v>
      </c>
      <c r="D20" s="34">
        <v>40</v>
      </c>
      <c r="E20" s="26">
        <v>2.2856999999999998</v>
      </c>
      <c r="F20" s="33">
        <v>44</v>
      </c>
      <c r="G20" s="26">
        <v>2.5143</v>
      </c>
      <c r="H20" s="27">
        <v>186</v>
      </c>
      <c r="I20" s="26">
        <v>10.6286</v>
      </c>
      <c r="J20" s="33">
        <v>14</v>
      </c>
      <c r="K20" s="26">
        <v>0.8</v>
      </c>
      <c r="L20" s="33">
        <v>1420</v>
      </c>
      <c r="M20" s="26">
        <v>81.142899999999997</v>
      </c>
      <c r="N20" s="33">
        <v>11</v>
      </c>
      <c r="O20" s="26">
        <v>0.62860000000000005</v>
      </c>
      <c r="P20" s="28">
        <v>35</v>
      </c>
      <c r="Q20" s="29">
        <v>2</v>
      </c>
      <c r="R20" s="34">
        <v>67</v>
      </c>
      <c r="S20" s="29">
        <v>3.8285999999999998</v>
      </c>
      <c r="T20" s="25">
        <v>23</v>
      </c>
      <c r="U20" s="30">
        <v>1.3143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42206</v>
      </c>
      <c r="D21" s="71">
        <v>90</v>
      </c>
      <c r="E21" s="60">
        <v>0.2132</v>
      </c>
      <c r="F21" s="61">
        <v>2897</v>
      </c>
      <c r="G21" s="60">
        <v>6.8639999999999999</v>
      </c>
      <c r="H21" s="62">
        <v>10772</v>
      </c>
      <c r="I21" s="60">
        <v>25.522400000000001</v>
      </c>
      <c r="J21" s="61">
        <v>8191</v>
      </c>
      <c r="K21" s="60">
        <v>19.4072</v>
      </c>
      <c r="L21" s="61">
        <v>19129</v>
      </c>
      <c r="M21" s="60">
        <v>45.322899999999997</v>
      </c>
      <c r="N21" s="61">
        <v>49</v>
      </c>
      <c r="O21" s="60">
        <v>0.11609999999999999</v>
      </c>
      <c r="P21" s="70">
        <v>1078</v>
      </c>
      <c r="Q21" s="64">
        <v>2.5541399999999999</v>
      </c>
      <c r="R21" s="59">
        <v>1909</v>
      </c>
      <c r="S21" s="64">
        <v>4.5230535942756998</v>
      </c>
      <c r="T21" s="71">
        <v>958</v>
      </c>
      <c r="U21" s="66">
        <v>2.2698</v>
      </c>
      <c r="V21" s="67">
        <v>885</v>
      </c>
      <c r="W21" s="68">
        <v>99.887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12130</v>
      </c>
      <c r="D22" s="25">
        <v>25</v>
      </c>
      <c r="E22" s="26">
        <v>0.20610000000000001</v>
      </c>
      <c r="F22" s="33">
        <v>446</v>
      </c>
      <c r="G22" s="26">
        <v>3.6768000000000001</v>
      </c>
      <c r="H22" s="33">
        <v>1397</v>
      </c>
      <c r="I22" s="26">
        <v>11.5169</v>
      </c>
      <c r="J22" s="27">
        <v>2006</v>
      </c>
      <c r="K22" s="26">
        <v>16.537500000000001</v>
      </c>
      <c r="L22" s="27">
        <v>7786</v>
      </c>
      <c r="M22" s="26">
        <v>64.188000000000002</v>
      </c>
      <c r="N22" s="27">
        <v>2</v>
      </c>
      <c r="O22" s="26">
        <v>1.6500000000000001E-2</v>
      </c>
      <c r="P22" s="35">
        <v>468</v>
      </c>
      <c r="Q22" s="29">
        <v>3.8582000000000001</v>
      </c>
      <c r="R22" s="34">
        <v>617</v>
      </c>
      <c r="S22" s="29">
        <v>5.0865999999999998</v>
      </c>
      <c r="T22" s="34">
        <v>514</v>
      </c>
      <c r="U22" s="30">
        <v>4.2374000000000001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11416</v>
      </c>
      <c r="D23" s="59">
        <v>49</v>
      </c>
      <c r="E23" s="60">
        <v>0.42920000000000003</v>
      </c>
      <c r="F23" s="61">
        <v>340</v>
      </c>
      <c r="G23" s="60">
        <v>2.9782999999999999</v>
      </c>
      <c r="H23" s="61">
        <v>977</v>
      </c>
      <c r="I23" s="60">
        <v>8.5581999999999994</v>
      </c>
      <c r="J23" s="61">
        <v>608</v>
      </c>
      <c r="K23" s="60">
        <v>5.3258999999999999</v>
      </c>
      <c r="L23" s="61">
        <v>9139</v>
      </c>
      <c r="M23" s="60">
        <v>80.054299999999998</v>
      </c>
      <c r="N23" s="61">
        <v>16</v>
      </c>
      <c r="O23" s="60">
        <v>0.14019999999999999</v>
      </c>
      <c r="P23" s="70">
        <v>287</v>
      </c>
      <c r="Q23" s="64">
        <v>2.5140199999999999</v>
      </c>
      <c r="R23" s="71">
        <v>870</v>
      </c>
      <c r="S23" s="64">
        <v>7.6208829712683999</v>
      </c>
      <c r="T23" s="59">
        <v>355</v>
      </c>
      <c r="U23" s="66">
        <v>3.1097000000000001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5140</v>
      </c>
      <c r="D24" s="34">
        <v>71</v>
      </c>
      <c r="E24" s="26">
        <v>1.3813</v>
      </c>
      <c r="F24" s="27">
        <v>289</v>
      </c>
      <c r="G24" s="26">
        <v>5.6226000000000003</v>
      </c>
      <c r="H24" s="33">
        <v>713</v>
      </c>
      <c r="I24" s="26">
        <v>13.871600000000001</v>
      </c>
      <c r="J24" s="27">
        <v>217</v>
      </c>
      <c r="K24" s="26">
        <v>4.2218</v>
      </c>
      <c r="L24" s="27">
        <v>3624</v>
      </c>
      <c r="M24" s="26">
        <v>70.505799999999994</v>
      </c>
      <c r="N24" s="27">
        <v>13</v>
      </c>
      <c r="O24" s="26">
        <v>0.25290000000000001</v>
      </c>
      <c r="P24" s="35">
        <v>213</v>
      </c>
      <c r="Q24" s="29">
        <v>4.1439700000000004</v>
      </c>
      <c r="R24" s="34">
        <v>115</v>
      </c>
      <c r="S24" s="29">
        <v>2.2374000000000001</v>
      </c>
      <c r="T24" s="25">
        <v>221</v>
      </c>
      <c r="U24" s="30">
        <v>4.2995999999999999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21046</v>
      </c>
      <c r="D25" s="59">
        <v>25</v>
      </c>
      <c r="E25" s="60">
        <v>0.1188</v>
      </c>
      <c r="F25" s="61">
        <v>400</v>
      </c>
      <c r="G25" s="60">
        <v>1.9006000000000001</v>
      </c>
      <c r="H25" s="61">
        <v>879</v>
      </c>
      <c r="I25" s="60">
        <v>4.1765999999999996</v>
      </c>
      <c r="J25" s="61">
        <v>1320</v>
      </c>
      <c r="K25" s="60">
        <v>6.2720000000000002</v>
      </c>
      <c r="L25" s="62">
        <v>17851</v>
      </c>
      <c r="M25" s="60">
        <v>84.819000000000003</v>
      </c>
      <c r="N25" s="61">
        <v>18</v>
      </c>
      <c r="O25" s="60">
        <v>8.5500000000000007E-2</v>
      </c>
      <c r="P25" s="70">
        <v>553</v>
      </c>
      <c r="Q25" s="64">
        <v>2.6275776869713998</v>
      </c>
      <c r="R25" s="59">
        <v>1203</v>
      </c>
      <c r="S25" s="64">
        <v>5.7161</v>
      </c>
      <c r="T25" s="59">
        <v>249</v>
      </c>
      <c r="U25" s="66">
        <v>1.1831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3792</v>
      </c>
      <c r="D26" s="25">
        <v>23</v>
      </c>
      <c r="E26" s="26">
        <v>0.60650000000000004</v>
      </c>
      <c r="F26" s="33">
        <v>180</v>
      </c>
      <c r="G26" s="26">
        <v>4.7468000000000004</v>
      </c>
      <c r="H26" s="33">
        <v>166</v>
      </c>
      <c r="I26" s="26">
        <v>4.3776000000000002</v>
      </c>
      <c r="J26" s="27">
        <v>1717</v>
      </c>
      <c r="K26" s="26">
        <v>45.279499999999999</v>
      </c>
      <c r="L26" s="27">
        <v>1646</v>
      </c>
      <c r="M26" s="26">
        <v>43.407200000000003</v>
      </c>
      <c r="N26" s="33">
        <v>1</v>
      </c>
      <c r="O26" s="26">
        <v>2.64E-2</v>
      </c>
      <c r="P26" s="35">
        <v>59</v>
      </c>
      <c r="Q26" s="29">
        <v>1.5559099999999999</v>
      </c>
      <c r="R26" s="25">
        <v>71</v>
      </c>
      <c r="S26" s="29">
        <v>1.8724000000000001</v>
      </c>
      <c r="T26" s="25">
        <v>21</v>
      </c>
      <c r="U26" s="30">
        <v>0.55379999999999996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2743</v>
      </c>
      <c r="D27" s="71">
        <v>14</v>
      </c>
      <c r="E27" s="60">
        <v>0.5103900838498</v>
      </c>
      <c r="F27" s="61">
        <v>86</v>
      </c>
      <c r="G27" s="60">
        <v>3.1352533722202001</v>
      </c>
      <c r="H27" s="61">
        <v>41</v>
      </c>
      <c r="I27" s="60">
        <v>1.4947138169887</v>
      </c>
      <c r="J27" s="61">
        <v>56</v>
      </c>
      <c r="K27" s="60">
        <v>2.0415603353992</v>
      </c>
      <c r="L27" s="62">
        <v>2501</v>
      </c>
      <c r="M27" s="60">
        <v>91.177499999999995</v>
      </c>
      <c r="N27" s="61">
        <v>3</v>
      </c>
      <c r="O27" s="60">
        <v>0.1093693036821</v>
      </c>
      <c r="P27" s="70">
        <v>42</v>
      </c>
      <c r="Q27" s="64">
        <v>1.5311702515493999</v>
      </c>
      <c r="R27" s="71">
        <v>189</v>
      </c>
      <c r="S27" s="64">
        <v>6.8902999999999999</v>
      </c>
      <c r="T27" s="59">
        <v>41</v>
      </c>
      <c r="U27" s="66">
        <v>1.4947138169887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12525</v>
      </c>
      <c r="D28" s="34">
        <v>27</v>
      </c>
      <c r="E28" s="26">
        <v>0.21560000000000001</v>
      </c>
      <c r="F28" s="27">
        <v>1364</v>
      </c>
      <c r="G28" s="26">
        <v>10.8902</v>
      </c>
      <c r="H28" s="27">
        <v>969</v>
      </c>
      <c r="I28" s="26">
        <v>7.7365000000000004</v>
      </c>
      <c r="J28" s="27">
        <v>3792</v>
      </c>
      <c r="K28" s="26">
        <v>30.275400000000001</v>
      </c>
      <c r="L28" s="33">
        <v>5889</v>
      </c>
      <c r="M28" s="26">
        <v>47.018000000000001</v>
      </c>
      <c r="N28" s="27">
        <v>14</v>
      </c>
      <c r="O28" s="26">
        <v>0.1118</v>
      </c>
      <c r="P28" s="28">
        <v>470</v>
      </c>
      <c r="Q28" s="29">
        <v>3.7524999999999999</v>
      </c>
      <c r="R28" s="25">
        <v>366</v>
      </c>
      <c r="S28" s="29">
        <v>2.9222000000000001</v>
      </c>
      <c r="T28" s="34">
        <v>111</v>
      </c>
      <c r="U28" s="30">
        <v>0.88619999999999999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20322</v>
      </c>
      <c r="D29" s="59">
        <v>33</v>
      </c>
      <c r="E29" s="60">
        <v>0.16239999999999999</v>
      </c>
      <c r="F29" s="61">
        <v>1514</v>
      </c>
      <c r="G29" s="60">
        <v>7.4500999999999999</v>
      </c>
      <c r="H29" s="62">
        <v>2774</v>
      </c>
      <c r="I29" s="60">
        <v>13.6502</v>
      </c>
      <c r="J29" s="61">
        <v>1381</v>
      </c>
      <c r="K29" s="60">
        <v>6.7956000000000003</v>
      </c>
      <c r="L29" s="62">
        <v>14074</v>
      </c>
      <c r="M29" s="60">
        <v>69.254994587146996</v>
      </c>
      <c r="N29" s="61">
        <v>16</v>
      </c>
      <c r="O29" s="60">
        <v>7.8700000000000006E-2</v>
      </c>
      <c r="P29" s="70">
        <v>530</v>
      </c>
      <c r="Q29" s="64">
        <v>2.6080100000000002</v>
      </c>
      <c r="R29" s="59">
        <v>1783</v>
      </c>
      <c r="S29" s="64">
        <v>8.7736999999999998</v>
      </c>
      <c r="T29" s="59">
        <v>579</v>
      </c>
      <c r="U29" s="66">
        <v>2.8491</v>
      </c>
      <c r="V29" s="67">
        <v>423</v>
      </c>
      <c r="W29" s="68">
        <v>99.290780141843996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24811</v>
      </c>
      <c r="D30" s="34">
        <v>175</v>
      </c>
      <c r="E30" s="26">
        <v>0.70530000000000004</v>
      </c>
      <c r="F30" s="33">
        <v>1144</v>
      </c>
      <c r="G30" s="26">
        <v>4.6109</v>
      </c>
      <c r="H30" s="27">
        <v>1344</v>
      </c>
      <c r="I30" s="26">
        <v>5.4169999999999998</v>
      </c>
      <c r="J30" s="27">
        <v>4396</v>
      </c>
      <c r="K30" s="26">
        <v>17.7179</v>
      </c>
      <c r="L30" s="27">
        <v>17082</v>
      </c>
      <c r="M30" s="26">
        <v>68.848500000000001</v>
      </c>
      <c r="N30" s="27">
        <v>26</v>
      </c>
      <c r="O30" s="26">
        <v>0.1048</v>
      </c>
      <c r="P30" s="28">
        <v>644</v>
      </c>
      <c r="Q30" s="29">
        <v>2.5956229091935001</v>
      </c>
      <c r="R30" s="25">
        <v>1413</v>
      </c>
      <c r="S30" s="29">
        <v>5.6951000000000001</v>
      </c>
      <c r="T30" s="34">
        <v>779</v>
      </c>
      <c r="U30" s="30">
        <v>3.1396999999999999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15282</v>
      </c>
      <c r="D31" s="59">
        <v>234</v>
      </c>
      <c r="E31" s="60">
        <v>1.5311999999999999</v>
      </c>
      <c r="F31" s="62">
        <v>1299</v>
      </c>
      <c r="G31" s="60">
        <v>8.5001999999999995</v>
      </c>
      <c r="H31" s="61">
        <v>1106</v>
      </c>
      <c r="I31" s="60">
        <v>7.2373000000000003</v>
      </c>
      <c r="J31" s="62">
        <v>1867</v>
      </c>
      <c r="K31" s="60">
        <v>12.217000000000001</v>
      </c>
      <c r="L31" s="61">
        <v>10471</v>
      </c>
      <c r="M31" s="60">
        <v>68.518500000000003</v>
      </c>
      <c r="N31" s="61">
        <v>12</v>
      </c>
      <c r="O31" s="60">
        <v>7.85E-2</v>
      </c>
      <c r="P31" s="63">
        <v>293</v>
      </c>
      <c r="Q31" s="64">
        <v>1.9172899999999999</v>
      </c>
      <c r="R31" s="59">
        <v>943</v>
      </c>
      <c r="S31" s="64">
        <v>6.1707000000000001</v>
      </c>
      <c r="T31" s="71">
        <v>487</v>
      </c>
      <c r="U31" s="66">
        <v>3.1867999999999999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2461</v>
      </c>
      <c r="D32" s="25">
        <v>5</v>
      </c>
      <c r="E32" s="26">
        <v>0.20319999999999999</v>
      </c>
      <c r="F32" s="27">
        <v>53</v>
      </c>
      <c r="G32" s="26">
        <v>2.1536</v>
      </c>
      <c r="H32" s="27">
        <v>59</v>
      </c>
      <c r="I32" s="26">
        <v>2.3974000000000002</v>
      </c>
      <c r="J32" s="27">
        <v>1175</v>
      </c>
      <c r="K32" s="26">
        <v>47.744799999999998</v>
      </c>
      <c r="L32" s="33">
        <v>1161</v>
      </c>
      <c r="M32" s="26">
        <v>47.175899999999999</v>
      </c>
      <c r="N32" s="33">
        <v>0</v>
      </c>
      <c r="O32" s="26">
        <v>0</v>
      </c>
      <c r="P32" s="35">
        <v>8</v>
      </c>
      <c r="Q32" s="29">
        <v>0.32507000000000003</v>
      </c>
      <c r="R32" s="34">
        <v>64</v>
      </c>
      <c r="S32" s="29">
        <v>2.6006</v>
      </c>
      <c r="T32" s="25">
        <v>19</v>
      </c>
      <c r="U32" s="30">
        <v>0.77200000000000002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10864</v>
      </c>
      <c r="D33" s="71">
        <v>41</v>
      </c>
      <c r="E33" s="60">
        <v>0.37740000000000001</v>
      </c>
      <c r="F33" s="61">
        <v>398</v>
      </c>
      <c r="G33" s="60">
        <v>3.6635</v>
      </c>
      <c r="H33" s="62">
        <v>745</v>
      </c>
      <c r="I33" s="60">
        <v>6.8574999999999999</v>
      </c>
      <c r="J33" s="61">
        <v>2197</v>
      </c>
      <c r="K33" s="60">
        <v>20.222799999999999</v>
      </c>
      <c r="L33" s="61">
        <v>7164</v>
      </c>
      <c r="M33" s="60">
        <v>65.942599999999999</v>
      </c>
      <c r="N33" s="62">
        <v>20</v>
      </c>
      <c r="O33" s="60">
        <v>0.18409425625920001</v>
      </c>
      <c r="P33" s="70">
        <v>299</v>
      </c>
      <c r="Q33" s="64">
        <v>2.7522099999999998</v>
      </c>
      <c r="R33" s="71">
        <v>590</v>
      </c>
      <c r="S33" s="64">
        <v>5.4307999999999996</v>
      </c>
      <c r="T33" s="71">
        <v>351</v>
      </c>
      <c r="U33" s="66">
        <v>3.2309000000000001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849</v>
      </c>
      <c r="D34" s="25">
        <v>84</v>
      </c>
      <c r="E34" s="26">
        <v>9.8940000000000001</v>
      </c>
      <c r="F34" s="27">
        <v>20</v>
      </c>
      <c r="G34" s="26">
        <v>2.3557000000000001</v>
      </c>
      <c r="H34" s="33">
        <v>17</v>
      </c>
      <c r="I34" s="26">
        <v>2.0024000000000002</v>
      </c>
      <c r="J34" s="27">
        <v>3</v>
      </c>
      <c r="K34" s="26">
        <v>0.35339999999999999</v>
      </c>
      <c r="L34" s="33">
        <v>706</v>
      </c>
      <c r="M34" s="26">
        <v>83.156700000000001</v>
      </c>
      <c r="N34" s="33">
        <v>4</v>
      </c>
      <c r="O34" s="26">
        <v>0.47110000000000002</v>
      </c>
      <c r="P34" s="28">
        <v>15</v>
      </c>
      <c r="Q34" s="29">
        <v>1.76678</v>
      </c>
      <c r="R34" s="34">
        <v>13</v>
      </c>
      <c r="S34" s="29">
        <v>1.5311999999999999</v>
      </c>
      <c r="T34" s="34">
        <v>6</v>
      </c>
      <c r="U34" s="30">
        <v>0.70669999999999999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4194</v>
      </c>
      <c r="D35" s="71">
        <v>22</v>
      </c>
      <c r="E35" s="60">
        <v>0.52459999999999996</v>
      </c>
      <c r="F35" s="61">
        <v>170</v>
      </c>
      <c r="G35" s="60">
        <v>4.0533999999999999</v>
      </c>
      <c r="H35" s="62">
        <v>464</v>
      </c>
      <c r="I35" s="60">
        <v>11.0634</v>
      </c>
      <c r="J35" s="61">
        <v>268</v>
      </c>
      <c r="K35" s="60">
        <v>6.3901000000000003</v>
      </c>
      <c r="L35" s="62">
        <v>3098</v>
      </c>
      <c r="M35" s="60">
        <v>73.867400000000004</v>
      </c>
      <c r="N35" s="61">
        <v>9</v>
      </c>
      <c r="O35" s="60">
        <v>0.21460000000000001</v>
      </c>
      <c r="P35" s="70">
        <v>163</v>
      </c>
      <c r="Q35" s="64">
        <v>3.8864999999999998</v>
      </c>
      <c r="R35" s="71">
        <v>205</v>
      </c>
      <c r="S35" s="64">
        <v>4.8879000000000001</v>
      </c>
      <c r="T35" s="71">
        <v>35</v>
      </c>
      <c r="U35" s="66">
        <v>0.83452551263709995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6123</v>
      </c>
      <c r="D36" s="34">
        <v>23</v>
      </c>
      <c r="E36" s="26">
        <v>0.37559999999999999</v>
      </c>
      <c r="F36" s="27">
        <v>694</v>
      </c>
      <c r="G36" s="26">
        <v>11.334300000000001</v>
      </c>
      <c r="H36" s="27">
        <v>2321</v>
      </c>
      <c r="I36" s="26">
        <v>37.906300000000002</v>
      </c>
      <c r="J36" s="33">
        <v>525</v>
      </c>
      <c r="K36" s="26">
        <v>8.5741999999999994</v>
      </c>
      <c r="L36" s="33">
        <v>2090</v>
      </c>
      <c r="M36" s="26">
        <v>34.133600000000001</v>
      </c>
      <c r="N36" s="27">
        <v>92</v>
      </c>
      <c r="O36" s="26">
        <v>1.5024999999999999</v>
      </c>
      <c r="P36" s="35">
        <v>378</v>
      </c>
      <c r="Q36" s="29">
        <v>6.1734443900049003</v>
      </c>
      <c r="R36" s="34">
        <v>137</v>
      </c>
      <c r="S36" s="29">
        <v>2.2374999999999998</v>
      </c>
      <c r="T36" s="25">
        <v>127</v>
      </c>
      <c r="U36" s="30">
        <v>2.0741000000000001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3443</v>
      </c>
      <c r="D37" s="59">
        <v>5</v>
      </c>
      <c r="E37" s="60">
        <v>0.1452</v>
      </c>
      <c r="F37" s="61">
        <v>145</v>
      </c>
      <c r="G37" s="60">
        <v>4.2114000000000003</v>
      </c>
      <c r="H37" s="61">
        <v>96</v>
      </c>
      <c r="I37" s="60">
        <v>2.7883</v>
      </c>
      <c r="J37" s="61">
        <v>59</v>
      </c>
      <c r="K37" s="60">
        <v>1.7136</v>
      </c>
      <c r="L37" s="61">
        <v>3084</v>
      </c>
      <c r="M37" s="60">
        <v>89.572999999999993</v>
      </c>
      <c r="N37" s="62">
        <v>2</v>
      </c>
      <c r="O37" s="60">
        <v>5.8099999999999999E-2</v>
      </c>
      <c r="P37" s="70">
        <v>52</v>
      </c>
      <c r="Q37" s="64">
        <v>1.51031</v>
      </c>
      <c r="R37" s="71">
        <v>182</v>
      </c>
      <c r="S37" s="64">
        <v>5.2861000000000002</v>
      </c>
      <c r="T37" s="59">
        <v>12</v>
      </c>
      <c r="U37" s="66">
        <v>0.34853325588150003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27984</v>
      </c>
      <c r="D38" s="25">
        <v>31</v>
      </c>
      <c r="E38" s="26">
        <v>0.1108</v>
      </c>
      <c r="F38" s="27">
        <v>4167</v>
      </c>
      <c r="G38" s="26">
        <v>14.890700000000001</v>
      </c>
      <c r="H38" s="27">
        <v>4802</v>
      </c>
      <c r="I38" s="26">
        <v>17.159800000000001</v>
      </c>
      <c r="J38" s="27">
        <v>3650</v>
      </c>
      <c r="K38" s="26">
        <v>13.043200000000001</v>
      </c>
      <c r="L38" s="27">
        <v>14908</v>
      </c>
      <c r="M38" s="26">
        <v>53.273299028015998</v>
      </c>
      <c r="N38" s="27">
        <v>72</v>
      </c>
      <c r="O38" s="26">
        <v>0.25729999999999997</v>
      </c>
      <c r="P38" s="28">
        <v>354</v>
      </c>
      <c r="Q38" s="29">
        <v>1.26501</v>
      </c>
      <c r="R38" s="34">
        <v>1322</v>
      </c>
      <c r="S38" s="29">
        <v>4.7241</v>
      </c>
      <c r="T38" s="25">
        <v>464</v>
      </c>
      <c r="U38" s="30">
        <v>1.6580999999999999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5368</v>
      </c>
      <c r="D39" s="71">
        <v>329</v>
      </c>
      <c r="E39" s="60">
        <v>6.1288999999999998</v>
      </c>
      <c r="F39" s="61">
        <v>117</v>
      </c>
      <c r="G39" s="60">
        <v>2.1795827123696001</v>
      </c>
      <c r="H39" s="62">
        <v>3348</v>
      </c>
      <c r="I39" s="60">
        <v>62.369599999999998</v>
      </c>
      <c r="J39" s="61">
        <v>101</v>
      </c>
      <c r="K39" s="60">
        <v>1.8815</v>
      </c>
      <c r="L39" s="62">
        <v>1349</v>
      </c>
      <c r="M39" s="60">
        <v>25.130400000000002</v>
      </c>
      <c r="N39" s="61">
        <v>5</v>
      </c>
      <c r="O39" s="60">
        <v>9.3100000000000002E-2</v>
      </c>
      <c r="P39" s="70">
        <v>119</v>
      </c>
      <c r="Q39" s="64">
        <v>2.2168399999999999</v>
      </c>
      <c r="R39" s="59">
        <v>385</v>
      </c>
      <c r="S39" s="64">
        <v>7.1721000000000004</v>
      </c>
      <c r="T39" s="59">
        <v>749</v>
      </c>
      <c r="U39" s="66">
        <v>13.953099999999999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33793</v>
      </c>
      <c r="D40" s="25">
        <v>116</v>
      </c>
      <c r="E40" s="26">
        <v>0.34329999999999999</v>
      </c>
      <c r="F40" s="27">
        <v>5713</v>
      </c>
      <c r="G40" s="26">
        <v>16.905868079188</v>
      </c>
      <c r="H40" s="27">
        <v>5529</v>
      </c>
      <c r="I40" s="26">
        <v>16.361376616459001</v>
      </c>
      <c r="J40" s="33">
        <v>4019</v>
      </c>
      <c r="K40" s="26">
        <v>11.893000000000001</v>
      </c>
      <c r="L40" s="33">
        <v>17854</v>
      </c>
      <c r="M40" s="26">
        <v>52.833399999999997</v>
      </c>
      <c r="N40" s="27">
        <v>83</v>
      </c>
      <c r="O40" s="26">
        <v>0.24560000000000001</v>
      </c>
      <c r="P40" s="28">
        <v>479</v>
      </c>
      <c r="Q40" s="29">
        <v>1.4174500000000001</v>
      </c>
      <c r="R40" s="34">
        <v>882</v>
      </c>
      <c r="S40" s="29">
        <v>2.61</v>
      </c>
      <c r="T40" s="25">
        <v>498</v>
      </c>
      <c r="U40" s="30">
        <v>1.4737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4244</v>
      </c>
      <c r="D41" s="71">
        <v>29</v>
      </c>
      <c r="E41" s="60">
        <v>0.68330000000000002</v>
      </c>
      <c r="F41" s="61">
        <v>402</v>
      </c>
      <c r="G41" s="60">
        <v>9.4722000000000008</v>
      </c>
      <c r="H41" s="61">
        <v>333</v>
      </c>
      <c r="I41" s="60">
        <v>7.8464</v>
      </c>
      <c r="J41" s="61">
        <v>700</v>
      </c>
      <c r="K41" s="60">
        <v>16.4939</v>
      </c>
      <c r="L41" s="62">
        <v>2582</v>
      </c>
      <c r="M41" s="60">
        <v>60.838799999999999</v>
      </c>
      <c r="N41" s="62">
        <v>5</v>
      </c>
      <c r="O41" s="60">
        <v>0.1178</v>
      </c>
      <c r="P41" s="63">
        <v>193</v>
      </c>
      <c r="Q41" s="64">
        <v>4.5476000000000001</v>
      </c>
      <c r="R41" s="59">
        <v>40</v>
      </c>
      <c r="S41" s="64">
        <v>0.9425</v>
      </c>
      <c r="T41" s="71">
        <v>12</v>
      </c>
      <c r="U41" s="66">
        <v>0.2827521206409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634</v>
      </c>
      <c r="D42" s="25">
        <v>28</v>
      </c>
      <c r="E42" s="26">
        <v>4.4164000000000003</v>
      </c>
      <c r="F42" s="27">
        <v>12</v>
      </c>
      <c r="G42" s="26">
        <v>1.8927</v>
      </c>
      <c r="H42" s="27">
        <v>12</v>
      </c>
      <c r="I42" s="26">
        <v>1.8927</v>
      </c>
      <c r="J42" s="33">
        <v>16</v>
      </c>
      <c r="K42" s="26">
        <v>2.5236999999999998</v>
      </c>
      <c r="L42" s="33">
        <v>563</v>
      </c>
      <c r="M42" s="26">
        <v>88.801261829653001</v>
      </c>
      <c r="N42" s="33">
        <v>1</v>
      </c>
      <c r="O42" s="26">
        <v>0.15770000000000001</v>
      </c>
      <c r="P42" s="28">
        <v>2</v>
      </c>
      <c r="Q42" s="29">
        <v>0.31546000000000002</v>
      </c>
      <c r="R42" s="34">
        <v>3</v>
      </c>
      <c r="S42" s="29">
        <v>0.47320000000000001</v>
      </c>
      <c r="T42" s="25">
        <v>4</v>
      </c>
      <c r="U42" s="30">
        <v>0.63090000000000002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17359</v>
      </c>
      <c r="D43" s="59">
        <v>15</v>
      </c>
      <c r="E43" s="60">
        <v>8.6400000000000005E-2</v>
      </c>
      <c r="F43" s="61">
        <v>767</v>
      </c>
      <c r="G43" s="60">
        <v>4.4184999999999999</v>
      </c>
      <c r="H43" s="62">
        <v>478</v>
      </c>
      <c r="I43" s="60">
        <v>2.7536</v>
      </c>
      <c r="J43" s="61">
        <v>1916</v>
      </c>
      <c r="K43" s="60">
        <v>11.0375</v>
      </c>
      <c r="L43" s="61">
        <v>13547</v>
      </c>
      <c r="M43" s="60">
        <v>78.040199999999999</v>
      </c>
      <c r="N43" s="61">
        <v>14</v>
      </c>
      <c r="O43" s="60">
        <v>8.0600000000000005E-2</v>
      </c>
      <c r="P43" s="63">
        <v>622</v>
      </c>
      <c r="Q43" s="64">
        <v>3.5831599999999999</v>
      </c>
      <c r="R43" s="71">
        <v>364</v>
      </c>
      <c r="S43" s="64">
        <v>2.0969000000000002</v>
      </c>
      <c r="T43" s="71">
        <v>151</v>
      </c>
      <c r="U43" s="66">
        <v>0.86990000000000001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2278</v>
      </c>
      <c r="D44" s="25">
        <v>273</v>
      </c>
      <c r="E44" s="26">
        <v>11.9842</v>
      </c>
      <c r="F44" s="33">
        <v>152</v>
      </c>
      <c r="G44" s="26">
        <v>6.6725000000000003</v>
      </c>
      <c r="H44" s="27">
        <v>295</v>
      </c>
      <c r="I44" s="26">
        <v>12.95</v>
      </c>
      <c r="J44" s="27">
        <v>194</v>
      </c>
      <c r="K44" s="26">
        <v>8.5161999999999995</v>
      </c>
      <c r="L44" s="27">
        <v>1227</v>
      </c>
      <c r="M44" s="26">
        <v>53.863</v>
      </c>
      <c r="N44" s="33">
        <v>2</v>
      </c>
      <c r="O44" s="26">
        <v>8.7800000000000003E-2</v>
      </c>
      <c r="P44" s="35">
        <v>135</v>
      </c>
      <c r="Q44" s="29">
        <v>5.9262499999999996</v>
      </c>
      <c r="R44" s="34">
        <v>65</v>
      </c>
      <c r="S44" s="29">
        <v>2.8534000000000002</v>
      </c>
      <c r="T44" s="34">
        <v>49</v>
      </c>
      <c r="U44" s="30">
        <v>2.1509999999999998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6074</v>
      </c>
      <c r="D45" s="71">
        <v>50</v>
      </c>
      <c r="E45" s="60">
        <v>0.82318077049719995</v>
      </c>
      <c r="F45" s="61">
        <v>542</v>
      </c>
      <c r="G45" s="60">
        <v>8.9232999999999993</v>
      </c>
      <c r="H45" s="62">
        <v>1190</v>
      </c>
      <c r="I45" s="60">
        <v>19.591699999999999</v>
      </c>
      <c r="J45" s="61">
        <v>147</v>
      </c>
      <c r="K45" s="60">
        <v>2.4201999999999999</v>
      </c>
      <c r="L45" s="62">
        <v>3718</v>
      </c>
      <c r="M45" s="60">
        <v>61.2117</v>
      </c>
      <c r="N45" s="61">
        <v>42</v>
      </c>
      <c r="O45" s="60">
        <v>0.6915</v>
      </c>
      <c r="P45" s="63">
        <v>385</v>
      </c>
      <c r="Q45" s="64">
        <v>6.3384900000000002</v>
      </c>
      <c r="R45" s="59">
        <v>372</v>
      </c>
      <c r="S45" s="64">
        <v>6.1245000000000003</v>
      </c>
      <c r="T45" s="71">
        <v>175</v>
      </c>
      <c r="U45" s="66">
        <v>2.8811326967401998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27545</v>
      </c>
      <c r="D46" s="25">
        <v>30</v>
      </c>
      <c r="E46" s="26">
        <v>0.1089</v>
      </c>
      <c r="F46" s="27">
        <v>1681</v>
      </c>
      <c r="G46" s="26">
        <v>6.1026999999999996</v>
      </c>
      <c r="H46" s="27">
        <v>1433</v>
      </c>
      <c r="I46" s="26">
        <v>5.2023999999999999</v>
      </c>
      <c r="J46" s="27">
        <v>3191</v>
      </c>
      <c r="K46" s="26">
        <v>11.5847</v>
      </c>
      <c r="L46" s="33">
        <v>20755</v>
      </c>
      <c r="M46" s="26">
        <v>75.349400000000003</v>
      </c>
      <c r="N46" s="33">
        <v>24</v>
      </c>
      <c r="O46" s="26">
        <v>8.7099999999999997E-2</v>
      </c>
      <c r="P46" s="35">
        <v>431</v>
      </c>
      <c r="Q46" s="29">
        <v>1.56471</v>
      </c>
      <c r="R46" s="25">
        <v>1460</v>
      </c>
      <c r="S46" s="29">
        <v>5.3003999999999998</v>
      </c>
      <c r="T46" s="25">
        <v>216</v>
      </c>
      <c r="U46" s="30">
        <v>0.78420000000000001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2083</v>
      </c>
      <c r="D47" s="59">
        <v>14</v>
      </c>
      <c r="E47" s="60">
        <v>0.67210000000000003</v>
      </c>
      <c r="F47" s="62">
        <v>63</v>
      </c>
      <c r="G47" s="60">
        <v>3.0245000000000002</v>
      </c>
      <c r="H47" s="62">
        <v>692</v>
      </c>
      <c r="I47" s="60">
        <v>33.221299999999999</v>
      </c>
      <c r="J47" s="62">
        <v>222</v>
      </c>
      <c r="K47" s="60">
        <v>10.6577</v>
      </c>
      <c r="L47" s="62">
        <v>1024</v>
      </c>
      <c r="M47" s="60">
        <v>49.1599</v>
      </c>
      <c r="N47" s="61">
        <v>5</v>
      </c>
      <c r="O47" s="60">
        <v>0.24</v>
      </c>
      <c r="P47" s="63">
        <v>63</v>
      </c>
      <c r="Q47" s="64">
        <v>3.0244800000000001</v>
      </c>
      <c r="R47" s="71">
        <v>99</v>
      </c>
      <c r="S47" s="64">
        <v>4.7527999999999997</v>
      </c>
      <c r="T47" s="59">
        <v>177</v>
      </c>
      <c r="U47" s="66">
        <v>8.4974000000000007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3890</v>
      </c>
      <c r="D48" s="34">
        <v>8</v>
      </c>
      <c r="E48" s="26">
        <v>0.20569999999999999</v>
      </c>
      <c r="F48" s="27">
        <v>172</v>
      </c>
      <c r="G48" s="26">
        <v>4.4215999999999998</v>
      </c>
      <c r="H48" s="33">
        <v>240</v>
      </c>
      <c r="I48" s="26">
        <v>6.1696999999999997</v>
      </c>
      <c r="J48" s="27">
        <v>1048</v>
      </c>
      <c r="K48" s="26">
        <v>26.940899999999999</v>
      </c>
      <c r="L48" s="27">
        <v>2315</v>
      </c>
      <c r="M48" s="26">
        <v>59.511600000000001</v>
      </c>
      <c r="N48" s="33">
        <v>12</v>
      </c>
      <c r="O48" s="26">
        <v>0.3085</v>
      </c>
      <c r="P48" s="35">
        <v>95</v>
      </c>
      <c r="Q48" s="29">
        <v>2.4421599999999999</v>
      </c>
      <c r="R48" s="34">
        <v>91</v>
      </c>
      <c r="S48" s="29">
        <v>2.3393000000000002</v>
      </c>
      <c r="T48" s="34">
        <v>118</v>
      </c>
      <c r="U48" s="30">
        <v>3.0333999999999999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1069</v>
      </c>
      <c r="D49" s="59">
        <v>44</v>
      </c>
      <c r="E49" s="60">
        <v>4.1159999999999997</v>
      </c>
      <c r="F49" s="61">
        <v>30</v>
      </c>
      <c r="G49" s="60">
        <v>2.8064</v>
      </c>
      <c r="H49" s="61">
        <v>48</v>
      </c>
      <c r="I49" s="60">
        <v>4.4901999999999997</v>
      </c>
      <c r="J49" s="61">
        <v>44</v>
      </c>
      <c r="K49" s="60">
        <v>4.1159999999999997</v>
      </c>
      <c r="L49" s="62">
        <v>884</v>
      </c>
      <c r="M49" s="60">
        <v>82.694100000000006</v>
      </c>
      <c r="N49" s="62">
        <v>0</v>
      </c>
      <c r="O49" s="60">
        <v>0</v>
      </c>
      <c r="P49" s="63">
        <v>19</v>
      </c>
      <c r="Q49" s="64">
        <v>1.7773600000000001</v>
      </c>
      <c r="R49" s="71">
        <v>25</v>
      </c>
      <c r="S49" s="64">
        <v>2.3386</v>
      </c>
      <c r="T49" s="71">
        <v>7</v>
      </c>
      <c r="U49" s="66">
        <v>0.65480000000000005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5627</v>
      </c>
      <c r="D50" s="25">
        <v>11</v>
      </c>
      <c r="E50" s="26">
        <v>0.19550000000000001</v>
      </c>
      <c r="F50" s="27">
        <v>222</v>
      </c>
      <c r="G50" s="26">
        <v>3.9452639061667001</v>
      </c>
      <c r="H50" s="33">
        <v>406</v>
      </c>
      <c r="I50" s="26">
        <v>7.2152000000000003</v>
      </c>
      <c r="J50" s="27">
        <v>1433</v>
      </c>
      <c r="K50" s="26">
        <v>25.4665</v>
      </c>
      <c r="L50" s="27">
        <v>3460</v>
      </c>
      <c r="M50" s="26">
        <v>61.489199999999997</v>
      </c>
      <c r="N50" s="33">
        <v>3</v>
      </c>
      <c r="O50" s="26">
        <v>5.33E-2</v>
      </c>
      <c r="P50" s="35">
        <v>92</v>
      </c>
      <c r="Q50" s="29">
        <v>1.6349742313844</v>
      </c>
      <c r="R50" s="25">
        <v>250</v>
      </c>
      <c r="S50" s="29">
        <v>4.4428999999999998</v>
      </c>
      <c r="T50" s="25">
        <v>184</v>
      </c>
      <c r="U50" s="30">
        <v>3.2698999999999998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167977</v>
      </c>
      <c r="D51" s="59">
        <v>651</v>
      </c>
      <c r="E51" s="60">
        <v>0.3876</v>
      </c>
      <c r="F51" s="62">
        <v>6018</v>
      </c>
      <c r="G51" s="60">
        <v>3.5825999999999998</v>
      </c>
      <c r="H51" s="61">
        <v>86215</v>
      </c>
      <c r="I51" s="60">
        <v>51.325479083445998</v>
      </c>
      <c r="J51" s="61">
        <v>22176</v>
      </c>
      <c r="K51" s="60">
        <v>13.2018</v>
      </c>
      <c r="L51" s="61">
        <v>49653</v>
      </c>
      <c r="M51" s="60">
        <v>29.5594</v>
      </c>
      <c r="N51" s="62">
        <v>227</v>
      </c>
      <c r="O51" s="60">
        <v>0.1351</v>
      </c>
      <c r="P51" s="63">
        <v>3037</v>
      </c>
      <c r="Q51" s="64">
        <v>1.80799</v>
      </c>
      <c r="R51" s="59">
        <v>8216</v>
      </c>
      <c r="S51" s="64">
        <v>4.8910999999999998</v>
      </c>
      <c r="T51" s="59">
        <v>11426</v>
      </c>
      <c r="U51" s="66">
        <v>6.8021000000000003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9021</v>
      </c>
      <c r="D52" s="34">
        <v>113</v>
      </c>
      <c r="E52" s="26">
        <v>1.2525999999999999</v>
      </c>
      <c r="F52" s="27">
        <v>277</v>
      </c>
      <c r="G52" s="26">
        <v>3.0706000000000002</v>
      </c>
      <c r="H52" s="33">
        <v>1242</v>
      </c>
      <c r="I52" s="26">
        <v>13.767899999999999</v>
      </c>
      <c r="J52" s="33">
        <v>125</v>
      </c>
      <c r="K52" s="26">
        <v>1.3856999999999999</v>
      </c>
      <c r="L52" s="27">
        <v>6906</v>
      </c>
      <c r="M52" s="26">
        <v>76.554705686730998</v>
      </c>
      <c r="N52" s="33">
        <v>164</v>
      </c>
      <c r="O52" s="26">
        <v>1.8180000000000001</v>
      </c>
      <c r="P52" s="28">
        <v>194</v>
      </c>
      <c r="Q52" s="29">
        <v>2.1505376344085998</v>
      </c>
      <c r="R52" s="25">
        <v>152</v>
      </c>
      <c r="S52" s="29">
        <v>1.6850000000000001</v>
      </c>
      <c r="T52" s="25">
        <v>590</v>
      </c>
      <c r="U52" s="30">
        <v>6.5403000000000002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1169</v>
      </c>
      <c r="D53" s="71">
        <v>2</v>
      </c>
      <c r="E53" s="60">
        <v>0.1711</v>
      </c>
      <c r="F53" s="61">
        <v>47</v>
      </c>
      <c r="G53" s="60">
        <v>4.0205000000000002</v>
      </c>
      <c r="H53" s="62">
        <v>16</v>
      </c>
      <c r="I53" s="60">
        <v>1.3687</v>
      </c>
      <c r="J53" s="61">
        <v>32</v>
      </c>
      <c r="K53" s="60">
        <v>2.7374000000000001</v>
      </c>
      <c r="L53" s="62">
        <v>1056</v>
      </c>
      <c r="M53" s="60">
        <v>90.333600000000004</v>
      </c>
      <c r="N53" s="62">
        <v>2</v>
      </c>
      <c r="O53" s="60">
        <v>0.1711</v>
      </c>
      <c r="P53" s="63">
        <v>14</v>
      </c>
      <c r="Q53" s="64">
        <v>1.1976</v>
      </c>
      <c r="R53" s="71">
        <v>33</v>
      </c>
      <c r="S53" s="64">
        <v>2.8229255774166</v>
      </c>
      <c r="T53" s="59">
        <v>18</v>
      </c>
      <c r="U53" s="66">
        <v>1.5398000000000001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15953</v>
      </c>
      <c r="D54" s="34">
        <v>37</v>
      </c>
      <c r="E54" s="26">
        <v>0.2319</v>
      </c>
      <c r="F54" s="27">
        <v>2162</v>
      </c>
      <c r="G54" s="37">
        <v>13.552300000000001</v>
      </c>
      <c r="H54" s="33">
        <v>2116</v>
      </c>
      <c r="I54" s="37">
        <v>13.263999999999999</v>
      </c>
      <c r="J54" s="27">
        <v>2299</v>
      </c>
      <c r="K54" s="26">
        <v>14.411099999999999</v>
      </c>
      <c r="L54" s="27">
        <v>8511</v>
      </c>
      <c r="M54" s="26">
        <v>53.350499999999997</v>
      </c>
      <c r="N54" s="27">
        <v>19</v>
      </c>
      <c r="O54" s="26">
        <v>0.1191</v>
      </c>
      <c r="P54" s="35">
        <v>809</v>
      </c>
      <c r="Q54" s="29">
        <v>5.0711500000000003</v>
      </c>
      <c r="R54" s="25">
        <v>682</v>
      </c>
      <c r="S54" s="29">
        <v>4.2751000000000001</v>
      </c>
      <c r="T54" s="34">
        <v>501</v>
      </c>
      <c r="U54" s="30">
        <v>3.1404999999999998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9389</v>
      </c>
      <c r="D55" s="59">
        <v>70</v>
      </c>
      <c r="E55" s="60">
        <v>0.74560000000000004</v>
      </c>
      <c r="F55" s="61">
        <v>1410</v>
      </c>
      <c r="G55" s="60">
        <v>15.0176</v>
      </c>
      <c r="H55" s="62">
        <v>1439</v>
      </c>
      <c r="I55" s="60">
        <v>15.3264</v>
      </c>
      <c r="J55" s="62">
        <v>376</v>
      </c>
      <c r="K55" s="60">
        <v>4.0046999999999997</v>
      </c>
      <c r="L55" s="61">
        <v>5420</v>
      </c>
      <c r="M55" s="60">
        <v>57.7271</v>
      </c>
      <c r="N55" s="61">
        <v>73</v>
      </c>
      <c r="O55" s="60">
        <v>0.77750559164980004</v>
      </c>
      <c r="P55" s="70">
        <v>601</v>
      </c>
      <c r="Q55" s="64">
        <v>6.4011100000000001</v>
      </c>
      <c r="R55" s="59">
        <v>377</v>
      </c>
      <c r="S55" s="64">
        <v>4.0152999999999999</v>
      </c>
      <c r="T55" s="71">
        <v>262</v>
      </c>
      <c r="U55" s="66">
        <v>2.7905000000000002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945</v>
      </c>
      <c r="D56" s="25">
        <v>2</v>
      </c>
      <c r="E56" s="26">
        <v>0.21160000000000001</v>
      </c>
      <c r="F56" s="27">
        <v>26</v>
      </c>
      <c r="G56" s="26">
        <v>2.7513000000000001</v>
      </c>
      <c r="H56" s="27">
        <v>10</v>
      </c>
      <c r="I56" s="26">
        <v>1.0582</v>
      </c>
      <c r="J56" s="33">
        <v>40</v>
      </c>
      <c r="K56" s="26">
        <v>4.2328000000000001</v>
      </c>
      <c r="L56" s="27">
        <v>855</v>
      </c>
      <c r="M56" s="26">
        <v>90.476200000000006</v>
      </c>
      <c r="N56" s="33">
        <v>0</v>
      </c>
      <c r="O56" s="26">
        <v>0</v>
      </c>
      <c r="P56" s="28">
        <v>12</v>
      </c>
      <c r="Q56" s="29">
        <v>1.2698400000000001</v>
      </c>
      <c r="R56" s="34">
        <v>18</v>
      </c>
      <c r="S56" s="29">
        <v>1.9047619047619</v>
      </c>
      <c r="T56" s="34">
        <v>6</v>
      </c>
      <c r="U56" s="30">
        <v>0.63490000000000002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18235</v>
      </c>
      <c r="D57" s="59">
        <v>175</v>
      </c>
      <c r="E57" s="60">
        <v>0.9597</v>
      </c>
      <c r="F57" s="62">
        <v>872</v>
      </c>
      <c r="G57" s="60">
        <v>4.782</v>
      </c>
      <c r="H57" s="61">
        <v>1805</v>
      </c>
      <c r="I57" s="60">
        <v>9.8985000000000003</v>
      </c>
      <c r="J57" s="61">
        <v>1982</v>
      </c>
      <c r="K57" s="60">
        <v>10.869207567864001</v>
      </c>
      <c r="L57" s="61">
        <v>13022</v>
      </c>
      <c r="M57" s="60">
        <v>71.412099999999995</v>
      </c>
      <c r="N57" s="61">
        <v>13</v>
      </c>
      <c r="O57" s="60">
        <v>7.1291472443099996E-2</v>
      </c>
      <c r="P57" s="70">
        <v>366</v>
      </c>
      <c r="Q57" s="64">
        <v>2.0071300000000001</v>
      </c>
      <c r="R57" s="71">
        <v>1026</v>
      </c>
      <c r="S57" s="64">
        <v>5.6265000000000001</v>
      </c>
      <c r="T57" s="71">
        <v>540</v>
      </c>
      <c r="U57" s="66">
        <v>2.9613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1066</v>
      </c>
      <c r="D58" s="74">
        <v>14</v>
      </c>
      <c r="E58" s="40">
        <v>1.3132999999999999</v>
      </c>
      <c r="F58" s="41">
        <v>8</v>
      </c>
      <c r="G58" s="40">
        <v>0.75049999999999994</v>
      </c>
      <c r="H58" s="42">
        <v>119</v>
      </c>
      <c r="I58" s="40">
        <v>11.1632</v>
      </c>
      <c r="J58" s="41">
        <v>7</v>
      </c>
      <c r="K58" s="40">
        <v>0.65669999999999995</v>
      </c>
      <c r="L58" s="41">
        <v>894</v>
      </c>
      <c r="M58" s="40">
        <v>83.864900000000006</v>
      </c>
      <c r="N58" s="41">
        <v>2</v>
      </c>
      <c r="O58" s="40">
        <v>0.18759999999999999</v>
      </c>
      <c r="P58" s="43">
        <v>22</v>
      </c>
      <c r="Q58" s="44">
        <v>2.06379</v>
      </c>
      <c r="R58" s="39">
        <v>22</v>
      </c>
      <c r="S58" s="44">
        <v>2.0638000000000001</v>
      </c>
      <c r="T58" s="39">
        <v>7</v>
      </c>
      <c r="U58" s="45">
        <v>0.65669999999999995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725,465 public school female students enrolled in physics, 4,137 (0.6%) were American Indian or Alaska Native, and 31,538 (4.3%)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6" t="s">
        <v>71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</row>
    <row r="62" spans="1:23" s="49" customFormat="1" ht="15" customHeight="1" x14ac:dyDescent="0.2">
      <c r="A62" s="51"/>
      <c r="B62" s="76" t="s">
        <v>73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2020-04-25T14:51:37Z</dcterms:modified>
  <cp:category/>
  <cp:contentStatus/>
</cp:coreProperties>
</file>