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A7" i="51"/>
  <c r="B2" i="51"/>
  <c r="A7" i="33"/>
  <c r="B2" i="33"/>
  <c r="B60" i="51"/>
  <c r="B60" i="33"/>
  <c r="B60" i="50"/>
</calcChain>
</file>

<file path=xl/sharedStrings.xml><?xml version="1.0" encoding="utf-8"?>
<sst xmlns="http://schemas.openxmlformats.org/spreadsheetml/2006/main" count="412" uniqueCount="73">
  <si>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</si>
  <si>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</si>
  <si>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</si>
  <si>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</si>
  <si>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</si>
  <si>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</si>
  <si>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</si>
  <si>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</si>
  <si>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</si>
  <si>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</si>
  <si>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</si>
  <si>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</si>
  <si>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</si>
  <si>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</si>
  <si>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</si>
  <si>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</si>
  <si>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</si>
  <si>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enrolled in calculus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</si>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</sst>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students ",A7, ", by race/ethnicity, disability status, and English proficiency, by state: School Year 2015-16")</f>
        <v>Number and percentage of public school students enrolled in calculus,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">
        <v>17</v>
      </c>
      <c r="B7" s="57" t="s">
        <v>18</v>
      </c>
      <c r="C7" s="58">
        <v>676300</v>
      </c>
      <c r="D7" s="59">
        <v>2887</v>
      </c>
      <c r="E7" s="60">
        <v>0.4269</v>
      </c>
      <c r="F7" s="61">
        <v>94861</v>
      </c>
      <c r="G7" s="60">
        <v>14.0265</v>
      </c>
      <c r="H7" s="61">
        <v>108637</v>
      </c>
      <c r="I7" s="60">
        <v>16.063400000000001</v>
      </c>
      <c r="J7" s="61">
        <v>51084</v>
      </c>
      <c r="K7" s="60">
        <v>7.5534999999999997</v>
      </c>
      <c r="L7" s="61">
        <v>398796</v>
      </c>
      <c r="M7" s="60">
        <v>58.967300000000002</v>
      </c>
      <c r="N7" s="62">
        <v>1604</v>
      </c>
      <c r="O7" s="60">
        <v>0.23719999999999999</v>
      </c>
      <c r="P7" s="63">
        <v>18431</v>
      </c>
      <c r="Q7" s="64">
        <v>2.7252700000000001</v>
      </c>
      <c r="R7" s="65">
        <v>8299</v>
      </c>
      <c r="S7" s="64">
        <v>1.22712</v>
      </c>
      <c r="T7" s="65">
        <v>8864</v>
      </c>
      <c r="U7" s="66">
        <v>1.3107</v>
      </c>
      <c r="V7" s="67">
        <v>26312</v>
      </c>
      <c r="W7" s="68">
        <v>99.989000000000004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6738</v>
      </c>
      <c r="D8" s="25">
        <v>83</v>
      </c>
      <c r="E8" s="26">
        <v>1.2318</v>
      </c>
      <c r="F8" s="27">
        <v>347</v>
      </c>
      <c r="G8" s="26">
        <v>5.1498999999999997</v>
      </c>
      <c r="H8" s="33">
        <v>167</v>
      </c>
      <c r="I8" s="26">
        <v>2.4784999999999999</v>
      </c>
      <c r="J8" s="27">
        <v>1452</v>
      </c>
      <c r="K8" s="26">
        <v>21.549399999999999</v>
      </c>
      <c r="L8" s="27">
        <v>4601</v>
      </c>
      <c r="M8" s="26">
        <v>68.284357376076002</v>
      </c>
      <c r="N8" s="27">
        <v>10</v>
      </c>
      <c r="O8" s="26">
        <v>0.1484</v>
      </c>
      <c r="P8" s="35">
        <v>78</v>
      </c>
      <c r="Q8" s="29">
        <v>1.15761</v>
      </c>
      <c r="R8" s="25">
        <v>92</v>
      </c>
      <c r="S8" s="29">
        <v>1.3653900000000001</v>
      </c>
      <c r="T8" s="34">
        <v>70</v>
      </c>
      <c r="U8" s="30">
        <v>1.0388839418225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1046</v>
      </c>
      <c r="D9" s="59">
        <v>107</v>
      </c>
      <c r="E9" s="60">
        <v>10.2294</v>
      </c>
      <c r="F9" s="61">
        <v>97</v>
      </c>
      <c r="G9" s="60">
        <v>9.2734000000000005</v>
      </c>
      <c r="H9" s="61">
        <v>45</v>
      </c>
      <c r="I9" s="60">
        <v>4.3021000000000003</v>
      </c>
      <c r="J9" s="62">
        <v>19</v>
      </c>
      <c r="K9" s="60">
        <v>1.8164</v>
      </c>
      <c r="L9" s="62">
        <v>693</v>
      </c>
      <c r="M9" s="60">
        <v>66.252399999999994</v>
      </c>
      <c r="N9" s="61">
        <v>6</v>
      </c>
      <c r="O9" s="60">
        <v>0.57361376673039999</v>
      </c>
      <c r="P9" s="70">
        <v>79</v>
      </c>
      <c r="Q9" s="64">
        <v>7.5525799999999998</v>
      </c>
      <c r="R9" s="71">
        <v>5</v>
      </c>
      <c r="S9" s="64">
        <v>0.47800999999999999</v>
      </c>
      <c r="T9" s="71">
        <v>7</v>
      </c>
      <c r="U9" s="66">
        <v>0.66920000000000002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11871</v>
      </c>
      <c r="D10" s="34">
        <v>209</v>
      </c>
      <c r="E10" s="26">
        <v>1.7605999999999999</v>
      </c>
      <c r="F10" s="27">
        <v>1378</v>
      </c>
      <c r="G10" s="26">
        <v>11.608120630107001</v>
      </c>
      <c r="H10" s="33">
        <v>2944</v>
      </c>
      <c r="I10" s="26">
        <v>24.799900000000001</v>
      </c>
      <c r="J10" s="27">
        <v>421</v>
      </c>
      <c r="K10" s="26">
        <v>3.5465</v>
      </c>
      <c r="L10" s="33">
        <v>6628</v>
      </c>
      <c r="M10" s="26">
        <v>55.833500000000001</v>
      </c>
      <c r="N10" s="33">
        <v>36</v>
      </c>
      <c r="O10" s="26">
        <v>0.30330000000000001</v>
      </c>
      <c r="P10" s="28">
        <v>255</v>
      </c>
      <c r="Q10" s="29">
        <v>2.1480899999999998</v>
      </c>
      <c r="R10" s="34">
        <v>73</v>
      </c>
      <c r="S10" s="29">
        <v>0.61494000000000004</v>
      </c>
      <c r="T10" s="34">
        <v>20</v>
      </c>
      <c r="U10" s="30">
        <v>0.16850000000000001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5056</v>
      </c>
      <c r="D11" s="59">
        <v>21</v>
      </c>
      <c r="E11" s="60">
        <v>0.4153</v>
      </c>
      <c r="F11" s="62">
        <v>279</v>
      </c>
      <c r="G11" s="60">
        <v>5.5182000000000002</v>
      </c>
      <c r="H11" s="61">
        <v>373</v>
      </c>
      <c r="I11" s="60">
        <v>7.3773999999999997</v>
      </c>
      <c r="J11" s="61">
        <v>697</v>
      </c>
      <c r="K11" s="60">
        <v>13.785600000000001</v>
      </c>
      <c r="L11" s="61">
        <v>3593</v>
      </c>
      <c r="M11" s="60">
        <v>71.064082278480996</v>
      </c>
      <c r="N11" s="61">
        <v>6</v>
      </c>
      <c r="O11" s="60">
        <v>0.1187</v>
      </c>
      <c r="P11" s="70">
        <v>87</v>
      </c>
      <c r="Q11" s="64">
        <v>1.7207300000000001</v>
      </c>
      <c r="R11" s="71">
        <v>23</v>
      </c>
      <c r="S11" s="64">
        <v>0.45490999999999998</v>
      </c>
      <c r="T11" s="59">
        <v>127</v>
      </c>
      <c r="U11" s="66">
        <v>2.5118670886076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99138</v>
      </c>
      <c r="D12" s="25">
        <v>301</v>
      </c>
      <c r="E12" s="26">
        <v>0.30361718009240002</v>
      </c>
      <c r="F12" s="33">
        <v>29810</v>
      </c>
      <c r="G12" s="26">
        <v>30.069199999999999</v>
      </c>
      <c r="H12" s="27">
        <v>33291</v>
      </c>
      <c r="I12" s="26">
        <v>33.580500000000001</v>
      </c>
      <c r="J12" s="27">
        <v>2922</v>
      </c>
      <c r="K12" s="26">
        <v>2.9474</v>
      </c>
      <c r="L12" s="27">
        <v>28315</v>
      </c>
      <c r="M12" s="26">
        <v>28.561199999999999</v>
      </c>
      <c r="N12" s="33">
        <v>687</v>
      </c>
      <c r="O12" s="26">
        <v>0.69297343097499997</v>
      </c>
      <c r="P12" s="35">
        <v>3812</v>
      </c>
      <c r="Q12" s="29">
        <v>3.8451499999999998</v>
      </c>
      <c r="R12" s="34">
        <v>980</v>
      </c>
      <c r="S12" s="29">
        <v>0.98851999999999995</v>
      </c>
      <c r="T12" s="25">
        <v>2808</v>
      </c>
      <c r="U12" s="30">
        <v>2.8324154209283998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12470</v>
      </c>
      <c r="D13" s="59">
        <v>51</v>
      </c>
      <c r="E13" s="60">
        <v>0.40899999999999997</v>
      </c>
      <c r="F13" s="62">
        <v>1025</v>
      </c>
      <c r="G13" s="60">
        <v>8.2196999999999996</v>
      </c>
      <c r="H13" s="61">
        <v>1736</v>
      </c>
      <c r="I13" s="60">
        <v>13.9214</v>
      </c>
      <c r="J13" s="62">
        <v>326</v>
      </c>
      <c r="K13" s="60">
        <v>2.6143000000000001</v>
      </c>
      <c r="L13" s="61">
        <v>8797</v>
      </c>
      <c r="M13" s="60">
        <v>70.545299999999997</v>
      </c>
      <c r="N13" s="61">
        <v>32</v>
      </c>
      <c r="O13" s="60">
        <v>0.25659999999999999</v>
      </c>
      <c r="P13" s="63">
        <v>503</v>
      </c>
      <c r="Q13" s="64">
        <v>4.0336800000000004</v>
      </c>
      <c r="R13" s="59">
        <v>148</v>
      </c>
      <c r="S13" s="64">
        <v>1.18685</v>
      </c>
      <c r="T13" s="71">
        <v>240</v>
      </c>
      <c r="U13" s="66">
        <v>1.9246000000000001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9600</v>
      </c>
      <c r="D14" s="25">
        <v>12</v>
      </c>
      <c r="E14" s="26">
        <v>0.125</v>
      </c>
      <c r="F14" s="27">
        <v>1000</v>
      </c>
      <c r="G14" s="26">
        <v>10.416700000000001</v>
      </c>
      <c r="H14" s="33">
        <v>659</v>
      </c>
      <c r="I14" s="26">
        <v>6.8646000000000003</v>
      </c>
      <c r="J14" s="33">
        <v>398</v>
      </c>
      <c r="K14" s="26">
        <v>4.1458000000000004</v>
      </c>
      <c r="L14" s="33">
        <v>7330</v>
      </c>
      <c r="M14" s="26">
        <v>76.354200000000006</v>
      </c>
      <c r="N14" s="27">
        <v>4</v>
      </c>
      <c r="O14" s="26">
        <v>4.1700000000000001E-2</v>
      </c>
      <c r="P14" s="28">
        <v>197</v>
      </c>
      <c r="Q14" s="29">
        <v>2.0520800000000001</v>
      </c>
      <c r="R14" s="34">
        <v>70</v>
      </c>
      <c r="S14" s="29">
        <v>0.72916999999999998</v>
      </c>
      <c r="T14" s="25">
        <v>43</v>
      </c>
      <c r="U14" s="30">
        <v>0.44790000000000002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1602</v>
      </c>
      <c r="D15" s="59">
        <v>6</v>
      </c>
      <c r="E15" s="60">
        <v>0.3745</v>
      </c>
      <c r="F15" s="61">
        <v>169</v>
      </c>
      <c r="G15" s="60">
        <v>10.549300000000001</v>
      </c>
      <c r="H15" s="61">
        <v>112</v>
      </c>
      <c r="I15" s="60">
        <v>6.9912999999999998</v>
      </c>
      <c r="J15" s="62">
        <v>218</v>
      </c>
      <c r="K15" s="60">
        <v>13.608000000000001</v>
      </c>
      <c r="L15" s="61">
        <v>1068</v>
      </c>
      <c r="M15" s="60">
        <v>66.666700000000006</v>
      </c>
      <c r="N15" s="62">
        <v>2</v>
      </c>
      <c r="O15" s="60">
        <v>0.12479999999999999</v>
      </c>
      <c r="P15" s="63">
        <v>27</v>
      </c>
      <c r="Q15" s="64">
        <v>1.6853899999999999</v>
      </c>
      <c r="R15" s="71">
        <v>11</v>
      </c>
      <c r="S15" s="64">
        <v>0.68664000000000003</v>
      </c>
      <c r="T15" s="59">
        <v>10</v>
      </c>
      <c r="U15" s="66">
        <v>0.62419999999999998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558</v>
      </c>
      <c r="D16" s="34">
        <v>1</v>
      </c>
      <c r="E16" s="26">
        <v>0.1792</v>
      </c>
      <c r="F16" s="33">
        <v>29</v>
      </c>
      <c r="G16" s="26">
        <v>5.1970999999999998</v>
      </c>
      <c r="H16" s="27">
        <v>69</v>
      </c>
      <c r="I16" s="26">
        <v>12.365600000000001</v>
      </c>
      <c r="J16" s="33">
        <v>313</v>
      </c>
      <c r="K16" s="26">
        <v>56.093200000000003</v>
      </c>
      <c r="L16" s="27">
        <v>123</v>
      </c>
      <c r="M16" s="26">
        <v>22.042999999999999</v>
      </c>
      <c r="N16" s="33">
        <v>0</v>
      </c>
      <c r="O16" s="26">
        <v>0</v>
      </c>
      <c r="P16" s="28">
        <v>23</v>
      </c>
      <c r="Q16" s="29">
        <v>4.1218599999999999</v>
      </c>
      <c r="R16" s="25">
        <v>9</v>
      </c>
      <c r="S16" s="29">
        <v>1.6129</v>
      </c>
      <c r="T16" s="25">
        <v>28</v>
      </c>
      <c r="U16" s="30">
        <v>5.0179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70039</v>
      </c>
      <c r="D17" s="59">
        <v>264</v>
      </c>
      <c r="E17" s="60">
        <v>0.37690000000000001</v>
      </c>
      <c r="F17" s="62">
        <v>5381</v>
      </c>
      <c r="G17" s="60">
        <v>7.6829000000000001</v>
      </c>
      <c r="H17" s="61">
        <v>19305</v>
      </c>
      <c r="I17" s="60">
        <v>27.563199999999998</v>
      </c>
      <c r="J17" s="62">
        <v>9623</v>
      </c>
      <c r="K17" s="60">
        <v>13.7395</v>
      </c>
      <c r="L17" s="62">
        <v>33254</v>
      </c>
      <c r="M17" s="60">
        <v>47.479300000000002</v>
      </c>
      <c r="N17" s="62">
        <v>73</v>
      </c>
      <c r="O17" s="60">
        <v>0.1042</v>
      </c>
      <c r="P17" s="70">
        <v>2139</v>
      </c>
      <c r="Q17" s="64">
        <v>3.0540099999999999</v>
      </c>
      <c r="R17" s="59">
        <v>1308</v>
      </c>
      <c r="S17" s="64">
        <v>1.8675299999999999</v>
      </c>
      <c r="T17" s="59">
        <v>667</v>
      </c>
      <c r="U17" s="66">
        <v>0.95230000000000004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15673</v>
      </c>
      <c r="D18" s="34">
        <v>41</v>
      </c>
      <c r="E18" s="26">
        <v>0.2616</v>
      </c>
      <c r="F18" s="27">
        <v>2607</v>
      </c>
      <c r="G18" s="26">
        <v>16.633700000000001</v>
      </c>
      <c r="H18" s="27">
        <v>1337</v>
      </c>
      <c r="I18" s="26">
        <v>8.5305999999999997</v>
      </c>
      <c r="J18" s="27">
        <v>3294</v>
      </c>
      <c r="K18" s="26">
        <v>21.016999999999999</v>
      </c>
      <c r="L18" s="27">
        <v>7864</v>
      </c>
      <c r="M18" s="26">
        <v>50.1755</v>
      </c>
      <c r="N18" s="27">
        <v>13</v>
      </c>
      <c r="O18" s="26">
        <v>8.2900000000000001E-2</v>
      </c>
      <c r="P18" s="28">
        <v>517</v>
      </c>
      <c r="Q18" s="29">
        <v>3.29867</v>
      </c>
      <c r="R18" s="34">
        <v>116</v>
      </c>
      <c r="S18" s="29">
        <v>0.74012999999999995</v>
      </c>
      <c r="T18" s="25">
        <v>103</v>
      </c>
      <c r="U18" s="30">
        <v>0.65720000000000001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445</v>
      </c>
      <c r="D19" s="59">
        <v>2</v>
      </c>
      <c r="E19" s="60">
        <v>0.44940000000000002</v>
      </c>
      <c r="F19" s="61">
        <v>258</v>
      </c>
      <c r="G19" s="60">
        <v>57.977499999999999</v>
      </c>
      <c r="H19" s="61">
        <v>18</v>
      </c>
      <c r="I19" s="60">
        <v>4.0449000000000002</v>
      </c>
      <c r="J19" s="61">
        <v>7</v>
      </c>
      <c r="K19" s="60">
        <v>1.573</v>
      </c>
      <c r="L19" s="61">
        <v>51</v>
      </c>
      <c r="M19" s="60">
        <v>11.460699999999999</v>
      </c>
      <c r="N19" s="61">
        <v>73</v>
      </c>
      <c r="O19" s="60">
        <v>16.404499999999999</v>
      </c>
      <c r="P19" s="63">
        <v>36</v>
      </c>
      <c r="Q19" s="64">
        <v>8.0898900000000005</v>
      </c>
      <c r="R19" s="59">
        <v>1</v>
      </c>
      <c r="S19" s="64">
        <v>0.2247191011236</v>
      </c>
      <c r="T19" s="59">
        <v>115</v>
      </c>
      <c r="U19" s="66">
        <v>25.842700000000001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4057</v>
      </c>
      <c r="D20" s="34">
        <v>15</v>
      </c>
      <c r="E20" s="26">
        <v>0.36969999999999997</v>
      </c>
      <c r="F20" s="33">
        <v>175</v>
      </c>
      <c r="G20" s="26">
        <v>4.3135000000000003</v>
      </c>
      <c r="H20" s="27">
        <v>347</v>
      </c>
      <c r="I20" s="26">
        <v>8.5531000000000006</v>
      </c>
      <c r="J20" s="33">
        <v>35</v>
      </c>
      <c r="K20" s="26">
        <v>0.86270000000000002</v>
      </c>
      <c r="L20" s="33">
        <v>3391</v>
      </c>
      <c r="M20" s="26">
        <v>83.5839</v>
      </c>
      <c r="N20" s="33">
        <v>21</v>
      </c>
      <c r="O20" s="26">
        <v>0.51759999999999995</v>
      </c>
      <c r="P20" s="28">
        <v>73</v>
      </c>
      <c r="Q20" s="29">
        <v>1.7993600000000001</v>
      </c>
      <c r="R20" s="34">
        <v>7</v>
      </c>
      <c r="S20" s="29">
        <v>0.17254</v>
      </c>
      <c r="T20" s="25">
        <v>94</v>
      </c>
      <c r="U20" s="30">
        <v>2.3170000000000002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30786</v>
      </c>
      <c r="D21" s="71">
        <v>53</v>
      </c>
      <c r="E21" s="60">
        <v>0.17219999999999999</v>
      </c>
      <c r="F21" s="61">
        <v>4033</v>
      </c>
      <c r="G21" s="60">
        <v>13.100099999999999</v>
      </c>
      <c r="H21" s="62">
        <v>5139</v>
      </c>
      <c r="I21" s="60">
        <v>16.692699999999999</v>
      </c>
      <c r="J21" s="61">
        <v>1925</v>
      </c>
      <c r="K21" s="60">
        <v>6.2527999999999997</v>
      </c>
      <c r="L21" s="61">
        <v>18728</v>
      </c>
      <c r="M21" s="60">
        <v>60.832799999999999</v>
      </c>
      <c r="N21" s="61">
        <v>35</v>
      </c>
      <c r="O21" s="60">
        <v>0.1137</v>
      </c>
      <c r="P21" s="70">
        <v>873</v>
      </c>
      <c r="Q21" s="64">
        <v>2.8357000000000001</v>
      </c>
      <c r="R21" s="59">
        <v>321</v>
      </c>
      <c r="S21" s="64">
        <v>1.0426800000000001</v>
      </c>
      <c r="T21" s="71">
        <v>212</v>
      </c>
      <c r="U21" s="66">
        <v>0.68859999999999999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12118</v>
      </c>
      <c r="D22" s="25">
        <v>25</v>
      </c>
      <c r="E22" s="26">
        <v>0.20630000000000001</v>
      </c>
      <c r="F22" s="33">
        <v>679</v>
      </c>
      <c r="G22" s="26">
        <v>5.6032000000000002</v>
      </c>
      <c r="H22" s="33">
        <v>641</v>
      </c>
      <c r="I22" s="26">
        <v>5.2896517577158004</v>
      </c>
      <c r="J22" s="27">
        <v>552</v>
      </c>
      <c r="K22" s="26">
        <v>4.5552000000000001</v>
      </c>
      <c r="L22" s="27">
        <v>9869</v>
      </c>
      <c r="M22" s="26">
        <v>81.440799999999996</v>
      </c>
      <c r="N22" s="27">
        <v>4</v>
      </c>
      <c r="O22" s="26">
        <v>3.3000000000000002E-2</v>
      </c>
      <c r="P22" s="35">
        <v>348</v>
      </c>
      <c r="Q22" s="29">
        <v>2.8717600000000001</v>
      </c>
      <c r="R22" s="34">
        <v>182</v>
      </c>
      <c r="S22" s="29">
        <v>1.5019</v>
      </c>
      <c r="T22" s="34">
        <v>390</v>
      </c>
      <c r="U22" s="30">
        <v>3.2183999999999999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4281</v>
      </c>
      <c r="D23" s="59">
        <v>6</v>
      </c>
      <c r="E23" s="60">
        <v>0.14019999999999999</v>
      </c>
      <c r="F23" s="61">
        <v>283</v>
      </c>
      <c r="G23" s="60">
        <v>6.6105999999999998</v>
      </c>
      <c r="H23" s="61">
        <v>162</v>
      </c>
      <c r="I23" s="60">
        <v>3.7841999999999998</v>
      </c>
      <c r="J23" s="61">
        <v>54</v>
      </c>
      <c r="K23" s="60">
        <v>1.2614000000000001</v>
      </c>
      <c r="L23" s="61">
        <v>3693</v>
      </c>
      <c r="M23" s="60">
        <v>86.264899999999997</v>
      </c>
      <c r="N23" s="61">
        <v>0</v>
      </c>
      <c r="O23" s="60">
        <v>0</v>
      </c>
      <c r="P23" s="70">
        <v>83</v>
      </c>
      <c r="Q23" s="64">
        <v>1.9388000000000001</v>
      </c>
      <c r="R23" s="71">
        <v>17</v>
      </c>
      <c r="S23" s="64">
        <v>0.39710000000000001</v>
      </c>
      <c r="T23" s="59">
        <v>20</v>
      </c>
      <c r="U23" s="66">
        <v>0.4672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4813</v>
      </c>
      <c r="D24" s="34">
        <v>24</v>
      </c>
      <c r="E24" s="26">
        <v>0.49859999999999999</v>
      </c>
      <c r="F24" s="27">
        <v>333</v>
      </c>
      <c r="G24" s="26">
        <v>6.9188000000000001</v>
      </c>
      <c r="H24" s="33">
        <v>439</v>
      </c>
      <c r="I24" s="26">
        <v>9.1211000000000002</v>
      </c>
      <c r="J24" s="27">
        <v>96</v>
      </c>
      <c r="K24" s="26">
        <v>1.9945999999999999</v>
      </c>
      <c r="L24" s="27">
        <v>3764</v>
      </c>
      <c r="M24" s="26">
        <v>78.204899999999995</v>
      </c>
      <c r="N24" s="27">
        <v>6</v>
      </c>
      <c r="O24" s="26">
        <v>0.12470000000000001</v>
      </c>
      <c r="P24" s="35">
        <v>151</v>
      </c>
      <c r="Q24" s="29">
        <v>3.13734</v>
      </c>
      <c r="R24" s="34">
        <v>81</v>
      </c>
      <c r="S24" s="29">
        <v>1.6829400000000001</v>
      </c>
      <c r="T24" s="25">
        <v>94</v>
      </c>
      <c r="U24" s="30">
        <v>1.9530000000000001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5870</v>
      </c>
      <c r="D25" s="59">
        <v>3</v>
      </c>
      <c r="E25" s="60">
        <v>5.1107325383299998E-2</v>
      </c>
      <c r="F25" s="61">
        <v>337</v>
      </c>
      <c r="G25" s="60">
        <v>5.7411000000000003</v>
      </c>
      <c r="H25" s="61">
        <v>168</v>
      </c>
      <c r="I25" s="60">
        <v>2.8620000000000001</v>
      </c>
      <c r="J25" s="61">
        <v>258</v>
      </c>
      <c r="K25" s="60">
        <v>4.3952</v>
      </c>
      <c r="L25" s="62">
        <v>5005</v>
      </c>
      <c r="M25" s="60">
        <v>85.264099999999999</v>
      </c>
      <c r="N25" s="61">
        <v>5</v>
      </c>
      <c r="O25" s="60">
        <v>8.5199999999999998E-2</v>
      </c>
      <c r="P25" s="70">
        <v>94</v>
      </c>
      <c r="Q25" s="64">
        <v>1.6013599999999999</v>
      </c>
      <c r="R25" s="59">
        <v>23</v>
      </c>
      <c r="S25" s="64">
        <v>0.39182</v>
      </c>
      <c r="T25" s="59">
        <v>8</v>
      </c>
      <c r="U25" s="66">
        <v>0.1363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4097</v>
      </c>
      <c r="D26" s="25">
        <v>20</v>
      </c>
      <c r="E26" s="26">
        <v>0.48820000000000002</v>
      </c>
      <c r="F26" s="33">
        <v>311</v>
      </c>
      <c r="G26" s="26">
        <v>7.5909000000000004</v>
      </c>
      <c r="H26" s="33">
        <v>149</v>
      </c>
      <c r="I26" s="26">
        <v>3.6368</v>
      </c>
      <c r="J26" s="27">
        <v>1357</v>
      </c>
      <c r="K26" s="26">
        <v>33.1218</v>
      </c>
      <c r="L26" s="27">
        <v>2216</v>
      </c>
      <c r="M26" s="26">
        <v>54.0884</v>
      </c>
      <c r="N26" s="33">
        <v>2</v>
      </c>
      <c r="O26" s="26">
        <v>4.8800000000000003E-2</v>
      </c>
      <c r="P26" s="35">
        <v>42</v>
      </c>
      <c r="Q26" s="29">
        <v>1.0251399999999999</v>
      </c>
      <c r="R26" s="25">
        <v>29</v>
      </c>
      <c r="S26" s="29">
        <v>0.70784000000000002</v>
      </c>
      <c r="T26" s="25">
        <v>23</v>
      </c>
      <c r="U26" s="30">
        <v>0.56140000000000001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2601</v>
      </c>
      <c r="D27" s="71">
        <v>3</v>
      </c>
      <c r="E27" s="60">
        <v>0.1153</v>
      </c>
      <c r="F27" s="61">
        <v>96</v>
      </c>
      <c r="G27" s="60">
        <v>3.6909000000000001</v>
      </c>
      <c r="H27" s="61">
        <v>40</v>
      </c>
      <c r="I27" s="60">
        <v>1.5379</v>
      </c>
      <c r="J27" s="61">
        <v>52</v>
      </c>
      <c r="K27" s="60">
        <v>1.9992000000000001</v>
      </c>
      <c r="L27" s="62">
        <v>2384</v>
      </c>
      <c r="M27" s="60">
        <v>91.6571</v>
      </c>
      <c r="N27" s="61">
        <v>2</v>
      </c>
      <c r="O27" s="60">
        <v>7.6899999999999996E-2</v>
      </c>
      <c r="P27" s="70">
        <v>24</v>
      </c>
      <c r="Q27" s="64">
        <v>0.92271999999999998</v>
      </c>
      <c r="R27" s="71">
        <v>40</v>
      </c>
      <c r="S27" s="64">
        <v>1.5378700000000001</v>
      </c>
      <c r="T27" s="59">
        <v>21</v>
      </c>
      <c r="U27" s="66">
        <v>0.80740000000000001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18375</v>
      </c>
      <c r="D28" s="34">
        <v>32</v>
      </c>
      <c r="E28" s="26">
        <v>0.1741</v>
      </c>
      <c r="F28" s="27">
        <v>3002</v>
      </c>
      <c r="G28" s="26">
        <v>16.337399999999999</v>
      </c>
      <c r="H28" s="27">
        <v>1305</v>
      </c>
      <c r="I28" s="26">
        <v>7.1020000000000003</v>
      </c>
      <c r="J28" s="27">
        <v>3541</v>
      </c>
      <c r="K28" s="26">
        <v>19.270700000000001</v>
      </c>
      <c r="L28" s="33">
        <v>9749</v>
      </c>
      <c r="M28" s="26">
        <v>53.055799999999998</v>
      </c>
      <c r="N28" s="27">
        <v>15</v>
      </c>
      <c r="O28" s="26">
        <v>8.1600000000000006E-2</v>
      </c>
      <c r="P28" s="28">
        <v>731</v>
      </c>
      <c r="Q28" s="29">
        <v>3.9782299999999999</v>
      </c>
      <c r="R28" s="25">
        <v>314</v>
      </c>
      <c r="S28" s="29">
        <v>1.7088399999999999</v>
      </c>
      <c r="T28" s="34">
        <v>213</v>
      </c>
      <c r="U28" s="30">
        <v>1.1592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19935</v>
      </c>
      <c r="D29" s="59">
        <v>19</v>
      </c>
      <c r="E29" s="60">
        <v>9.5299999999999996E-2</v>
      </c>
      <c r="F29" s="61">
        <v>2345</v>
      </c>
      <c r="G29" s="60">
        <v>11.763199999999999</v>
      </c>
      <c r="H29" s="62">
        <v>1382</v>
      </c>
      <c r="I29" s="60">
        <v>6.9325000000000001</v>
      </c>
      <c r="J29" s="61">
        <v>1089</v>
      </c>
      <c r="K29" s="60">
        <v>5.4627539503386</v>
      </c>
      <c r="L29" s="62">
        <v>14629</v>
      </c>
      <c r="M29" s="60">
        <v>73.383499999999998</v>
      </c>
      <c r="N29" s="61">
        <v>18</v>
      </c>
      <c r="O29" s="60">
        <v>9.0293453724600001E-2</v>
      </c>
      <c r="P29" s="70">
        <v>453</v>
      </c>
      <c r="Q29" s="64">
        <v>2.2723900000000001</v>
      </c>
      <c r="R29" s="59">
        <v>646</v>
      </c>
      <c r="S29" s="64">
        <v>3.2405300000000001</v>
      </c>
      <c r="T29" s="59">
        <v>134</v>
      </c>
      <c r="U29" s="66">
        <v>0.67220000000000002</v>
      </c>
      <c r="V29" s="67">
        <v>423</v>
      </c>
      <c r="W29" s="68">
        <v>99.527000000000001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23610</v>
      </c>
      <c r="D30" s="34">
        <v>94</v>
      </c>
      <c r="E30" s="26">
        <v>0.39810000000000001</v>
      </c>
      <c r="F30" s="33">
        <v>1710</v>
      </c>
      <c r="G30" s="26">
        <v>7.2427000000000001</v>
      </c>
      <c r="H30" s="27">
        <v>1023</v>
      </c>
      <c r="I30" s="26">
        <v>4.3329000000000004</v>
      </c>
      <c r="J30" s="27">
        <v>3193</v>
      </c>
      <c r="K30" s="26">
        <v>13.523899999999999</v>
      </c>
      <c r="L30" s="27">
        <v>17089</v>
      </c>
      <c r="M30" s="26">
        <v>72.380300000000005</v>
      </c>
      <c r="N30" s="27">
        <v>19</v>
      </c>
      <c r="O30" s="26">
        <v>8.0500000000000002E-2</v>
      </c>
      <c r="P30" s="28">
        <v>482</v>
      </c>
      <c r="Q30" s="29">
        <v>2.0415100000000002</v>
      </c>
      <c r="R30" s="25">
        <v>258</v>
      </c>
      <c r="S30" s="29">
        <v>1.09276</v>
      </c>
      <c r="T30" s="34">
        <v>475</v>
      </c>
      <c r="U30" s="30">
        <v>2.0118999999999998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15864</v>
      </c>
      <c r="D31" s="59">
        <v>61</v>
      </c>
      <c r="E31" s="60">
        <v>0.38450000000000001</v>
      </c>
      <c r="F31" s="62">
        <v>1203</v>
      </c>
      <c r="G31" s="60">
        <v>7.5831999999999997</v>
      </c>
      <c r="H31" s="61">
        <v>455</v>
      </c>
      <c r="I31" s="60">
        <v>2.8681000000000001</v>
      </c>
      <c r="J31" s="62">
        <v>426</v>
      </c>
      <c r="K31" s="60">
        <v>2.6852999999999998</v>
      </c>
      <c r="L31" s="61">
        <v>13479</v>
      </c>
      <c r="M31" s="60">
        <v>84.965999999999994</v>
      </c>
      <c r="N31" s="61">
        <v>3</v>
      </c>
      <c r="O31" s="60">
        <v>1.89E-2</v>
      </c>
      <c r="P31" s="63">
        <v>237</v>
      </c>
      <c r="Q31" s="64">
        <v>1.4939499999999999</v>
      </c>
      <c r="R31" s="59">
        <v>168</v>
      </c>
      <c r="S31" s="64">
        <v>1.0590015128593</v>
      </c>
      <c r="T31" s="71">
        <v>54</v>
      </c>
      <c r="U31" s="66">
        <v>0.34039999999999998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2115</v>
      </c>
      <c r="D32" s="25">
        <v>2</v>
      </c>
      <c r="E32" s="26">
        <v>9.4600000000000004E-2</v>
      </c>
      <c r="F32" s="27">
        <v>109</v>
      </c>
      <c r="G32" s="26">
        <v>5.1536999999999997</v>
      </c>
      <c r="H32" s="27">
        <v>50</v>
      </c>
      <c r="I32" s="26">
        <v>2.3641000000000001</v>
      </c>
      <c r="J32" s="27">
        <v>908</v>
      </c>
      <c r="K32" s="26">
        <v>42.931399999999996</v>
      </c>
      <c r="L32" s="33">
        <v>1041</v>
      </c>
      <c r="M32" s="26">
        <v>49.219900000000003</v>
      </c>
      <c r="N32" s="33">
        <v>0</v>
      </c>
      <c r="O32" s="26">
        <v>0</v>
      </c>
      <c r="P32" s="35">
        <v>5</v>
      </c>
      <c r="Q32" s="29">
        <v>0.23641000000000001</v>
      </c>
      <c r="R32" s="34">
        <v>12</v>
      </c>
      <c r="S32" s="29">
        <v>0.56738</v>
      </c>
      <c r="T32" s="25">
        <v>8</v>
      </c>
      <c r="U32" s="30">
        <v>0.37830000000000003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7127</v>
      </c>
      <c r="D33" s="71">
        <v>15</v>
      </c>
      <c r="E33" s="60">
        <v>0.21049999999999999</v>
      </c>
      <c r="F33" s="61">
        <v>468</v>
      </c>
      <c r="G33" s="60">
        <v>6.5666000000000002</v>
      </c>
      <c r="H33" s="62">
        <v>198</v>
      </c>
      <c r="I33" s="60">
        <v>2.7782</v>
      </c>
      <c r="J33" s="61">
        <v>732</v>
      </c>
      <c r="K33" s="60">
        <v>10.270799999999999</v>
      </c>
      <c r="L33" s="61">
        <v>5596</v>
      </c>
      <c r="M33" s="60">
        <v>78.518299999999996</v>
      </c>
      <c r="N33" s="62">
        <v>8</v>
      </c>
      <c r="O33" s="60">
        <v>0.11219999999999999</v>
      </c>
      <c r="P33" s="70">
        <v>110</v>
      </c>
      <c r="Q33" s="64">
        <v>1.5434264066226999</v>
      </c>
      <c r="R33" s="71">
        <v>60</v>
      </c>
      <c r="S33" s="64">
        <v>0.84187000000000001</v>
      </c>
      <c r="T33" s="71">
        <v>29</v>
      </c>
      <c r="U33" s="66">
        <v>0.40689999999999998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1741</v>
      </c>
      <c r="D34" s="25">
        <v>50</v>
      </c>
      <c r="E34" s="26">
        <v>2.8719000000000001</v>
      </c>
      <c r="F34" s="27">
        <v>34</v>
      </c>
      <c r="G34" s="26">
        <v>1.9529000000000001</v>
      </c>
      <c r="H34" s="33">
        <v>34</v>
      </c>
      <c r="I34" s="26">
        <v>1.9529000000000001</v>
      </c>
      <c r="J34" s="27">
        <v>3</v>
      </c>
      <c r="K34" s="26">
        <v>0.17230000000000001</v>
      </c>
      <c r="L34" s="33">
        <v>1599</v>
      </c>
      <c r="M34" s="26">
        <v>91.843800000000002</v>
      </c>
      <c r="N34" s="33">
        <v>3</v>
      </c>
      <c r="O34" s="26">
        <v>0.17230000000000001</v>
      </c>
      <c r="P34" s="28">
        <v>18</v>
      </c>
      <c r="Q34" s="29">
        <v>1.03389</v>
      </c>
      <c r="R34" s="34">
        <v>5</v>
      </c>
      <c r="S34" s="29">
        <v>0.28719</v>
      </c>
      <c r="T34" s="34">
        <v>3</v>
      </c>
      <c r="U34" s="30">
        <v>0.17230000000000001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3915</v>
      </c>
      <c r="D35" s="71">
        <v>16</v>
      </c>
      <c r="E35" s="60">
        <v>0.40870000000000001</v>
      </c>
      <c r="F35" s="61">
        <v>161</v>
      </c>
      <c r="G35" s="60">
        <v>4.1124000000000001</v>
      </c>
      <c r="H35" s="62">
        <v>333</v>
      </c>
      <c r="I35" s="60">
        <v>8.5056999999999992</v>
      </c>
      <c r="J35" s="61">
        <v>84</v>
      </c>
      <c r="K35" s="60">
        <v>2.1455938697318002</v>
      </c>
      <c r="L35" s="62">
        <v>3226</v>
      </c>
      <c r="M35" s="60">
        <v>82.400999999999996</v>
      </c>
      <c r="N35" s="61">
        <v>4</v>
      </c>
      <c r="O35" s="60">
        <v>0.1021711366539</v>
      </c>
      <c r="P35" s="70">
        <v>91</v>
      </c>
      <c r="Q35" s="64">
        <v>2.3243900000000002</v>
      </c>
      <c r="R35" s="71">
        <v>30</v>
      </c>
      <c r="S35" s="64">
        <v>0.76627999999999996</v>
      </c>
      <c r="T35" s="71">
        <v>14</v>
      </c>
      <c r="U35" s="66">
        <v>0.35759999999999997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3258</v>
      </c>
      <c r="D36" s="34">
        <v>23</v>
      </c>
      <c r="E36" s="26">
        <v>0.70599999999999996</v>
      </c>
      <c r="F36" s="27">
        <v>577</v>
      </c>
      <c r="G36" s="26">
        <v>17.7103</v>
      </c>
      <c r="H36" s="27">
        <v>697</v>
      </c>
      <c r="I36" s="26">
        <v>21.3935</v>
      </c>
      <c r="J36" s="33">
        <v>123</v>
      </c>
      <c r="K36" s="26">
        <v>3.7753000000000001</v>
      </c>
      <c r="L36" s="33">
        <v>1595</v>
      </c>
      <c r="M36" s="26">
        <v>48.956400000000002</v>
      </c>
      <c r="N36" s="27">
        <v>40</v>
      </c>
      <c r="O36" s="26">
        <v>1.2277</v>
      </c>
      <c r="P36" s="35">
        <v>203</v>
      </c>
      <c r="Q36" s="29">
        <v>6.2308199999999996</v>
      </c>
      <c r="R36" s="34">
        <v>23</v>
      </c>
      <c r="S36" s="29">
        <v>0.70594999999999997</v>
      </c>
      <c r="T36" s="25">
        <v>14</v>
      </c>
      <c r="U36" s="30">
        <v>0.42970000000000003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2799</v>
      </c>
      <c r="D37" s="59">
        <v>0</v>
      </c>
      <c r="E37" s="60">
        <v>0</v>
      </c>
      <c r="F37" s="61">
        <v>147</v>
      </c>
      <c r="G37" s="60">
        <v>5.2518756698821001</v>
      </c>
      <c r="H37" s="61">
        <v>66</v>
      </c>
      <c r="I37" s="60">
        <v>2.3580000000000001</v>
      </c>
      <c r="J37" s="61">
        <v>32</v>
      </c>
      <c r="K37" s="60">
        <v>1.1433</v>
      </c>
      <c r="L37" s="61">
        <v>2521</v>
      </c>
      <c r="M37" s="60">
        <v>90.067899999999995</v>
      </c>
      <c r="N37" s="62">
        <v>3</v>
      </c>
      <c r="O37" s="60">
        <v>0.1072</v>
      </c>
      <c r="P37" s="70">
        <v>30</v>
      </c>
      <c r="Q37" s="64">
        <v>1.0718099999999999</v>
      </c>
      <c r="R37" s="71">
        <v>51</v>
      </c>
      <c r="S37" s="64">
        <v>1.8220799999999999</v>
      </c>
      <c r="T37" s="59">
        <v>8</v>
      </c>
      <c r="U37" s="66">
        <v>0.2858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27881</v>
      </c>
      <c r="D38" s="25">
        <v>23</v>
      </c>
      <c r="E38" s="26">
        <v>8.2500000000000004E-2</v>
      </c>
      <c r="F38" s="27">
        <v>6824</v>
      </c>
      <c r="G38" s="26">
        <v>24.4754</v>
      </c>
      <c r="H38" s="27">
        <v>2703</v>
      </c>
      <c r="I38" s="26">
        <v>9.6948000000000008</v>
      </c>
      <c r="J38" s="27">
        <v>1666</v>
      </c>
      <c r="K38" s="26">
        <v>5.9753999999999996</v>
      </c>
      <c r="L38" s="27">
        <v>16260</v>
      </c>
      <c r="M38" s="26">
        <v>58.319299999999998</v>
      </c>
      <c r="N38" s="27">
        <v>68</v>
      </c>
      <c r="O38" s="26">
        <v>0.24390000000000001</v>
      </c>
      <c r="P38" s="28">
        <v>337</v>
      </c>
      <c r="Q38" s="29">
        <v>1.20871</v>
      </c>
      <c r="R38" s="34">
        <v>381</v>
      </c>
      <c r="S38" s="29">
        <v>1.36652</v>
      </c>
      <c r="T38" s="25">
        <v>144</v>
      </c>
      <c r="U38" s="30">
        <v>0.51649999999999996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3891</v>
      </c>
      <c r="D39" s="71">
        <v>201</v>
      </c>
      <c r="E39" s="60">
        <v>5.1657999999999999</v>
      </c>
      <c r="F39" s="61">
        <v>187</v>
      </c>
      <c r="G39" s="60">
        <v>4.806</v>
      </c>
      <c r="H39" s="62">
        <v>2089</v>
      </c>
      <c r="I39" s="60">
        <v>53.688000000000002</v>
      </c>
      <c r="J39" s="61">
        <v>84</v>
      </c>
      <c r="K39" s="60">
        <v>2.1587999999999998</v>
      </c>
      <c r="L39" s="62">
        <v>1234</v>
      </c>
      <c r="M39" s="60">
        <v>31.714200000000002</v>
      </c>
      <c r="N39" s="61">
        <v>5</v>
      </c>
      <c r="O39" s="60">
        <v>0.1285</v>
      </c>
      <c r="P39" s="70">
        <v>91</v>
      </c>
      <c r="Q39" s="64">
        <v>2.33873</v>
      </c>
      <c r="R39" s="59">
        <v>61</v>
      </c>
      <c r="S39" s="64">
        <v>1.56772</v>
      </c>
      <c r="T39" s="59">
        <v>292</v>
      </c>
      <c r="U39" s="66">
        <v>7.5045000000000002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39463</v>
      </c>
      <c r="D40" s="25">
        <v>108</v>
      </c>
      <c r="E40" s="26">
        <v>0.2737</v>
      </c>
      <c r="F40" s="27">
        <v>7826</v>
      </c>
      <c r="G40" s="26">
        <v>19.831199999999999</v>
      </c>
      <c r="H40" s="27">
        <v>4444</v>
      </c>
      <c r="I40" s="26">
        <v>11.261200000000001</v>
      </c>
      <c r="J40" s="33">
        <v>2938</v>
      </c>
      <c r="K40" s="26">
        <v>7.4448999999999996</v>
      </c>
      <c r="L40" s="33">
        <v>23511</v>
      </c>
      <c r="M40" s="26">
        <v>59.577325596127999</v>
      </c>
      <c r="N40" s="27">
        <v>85</v>
      </c>
      <c r="O40" s="26">
        <v>0.21540000000000001</v>
      </c>
      <c r="P40" s="28">
        <v>551</v>
      </c>
      <c r="Q40" s="29">
        <v>1.3962399999999999</v>
      </c>
      <c r="R40" s="34">
        <v>475</v>
      </c>
      <c r="S40" s="29">
        <v>1.20366</v>
      </c>
      <c r="T40" s="25">
        <v>185</v>
      </c>
      <c r="U40" s="30">
        <v>0.46879999999999999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10818</v>
      </c>
      <c r="D41" s="71">
        <v>47</v>
      </c>
      <c r="E41" s="60">
        <v>0.4345</v>
      </c>
      <c r="F41" s="61">
        <v>1304</v>
      </c>
      <c r="G41" s="60">
        <v>12.054</v>
      </c>
      <c r="H41" s="61">
        <v>767</v>
      </c>
      <c r="I41" s="60">
        <v>7.09</v>
      </c>
      <c r="J41" s="61">
        <v>1021</v>
      </c>
      <c r="K41" s="60">
        <v>9.4380000000000006</v>
      </c>
      <c r="L41" s="62">
        <v>7291</v>
      </c>
      <c r="M41" s="60">
        <v>67.396900000000002</v>
      </c>
      <c r="N41" s="62">
        <v>11</v>
      </c>
      <c r="O41" s="60">
        <v>0.1017</v>
      </c>
      <c r="P41" s="63">
        <v>377</v>
      </c>
      <c r="Q41" s="64">
        <v>3.4849299999999999</v>
      </c>
      <c r="R41" s="59">
        <v>61</v>
      </c>
      <c r="S41" s="64">
        <v>0.56388000000000005</v>
      </c>
      <c r="T41" s="71">
        <v>22</v>
      </c>
      <c r="U41" s="66">
        <v>0.2034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990</v>
      </c>
      <c r="D42" s="25">
        <v>11</v>
      </c>
      <c r="E42" s="26">
        <v>1.1111</v>
      </c>
      <c r="F42" s="27">
        <v>48</v>
      </c>
      <c r="G42" s="26">
        <v>4.8484999999999996</v>
      </c>
      <c r="H42" s="27">
        <v>8</v>
      </c>
      <c r="I42" s="26">
        <v>0.80810000000000004</v>
      </c>
      <c r="J42" s="33">
        <v>17</v>
      </c>
      <c r="K42" s="26">
        <v>1.7172000000000001</v>
      </c>
      <c r="L42" s="33">
        <v>902</v>
      </c>
      <c r="M42" s="26">
        <v>91.111099999999993</v>
      </c>
      <c r="N42" s="33">
        <v>3</v>
      </c>
      <c r="O42" s="26">
        <v>0.30303030303029999</v>
      </c>
      <c r="P42" s="28">
        <v>1</v>
      </c>
      <c r="Q42" s="29">
        <v>0.1010101010101</v>
      </c>
      <c r="R42" s="34">
        <v>2</v>
      </c>
      <c r="S42" s="29">
        <v>0.20202020202019999</v>
      </c>
      <c r="T42" s="25">
        <v>3</v>
      </c>
      <c r="U42" s="30">
        <v>0.30303030303029999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26987</v>
      </c>
      <c r="D43" s="59">
        <v>20</v>
      </c>
      <c r="E43" s="60">
        <v>7.4099999999999999E-2</v>
      </c>
      <c r="F43" s="61">
        <v>1488</v>
      </c>
      <c r="G43" s="60">
        <v>5.5137999999999998</v>
      </c>
      <c r="H43" s="62">
        <v>625</v>
      </c>
      <c r="I43" s="60">
        <v>2.3159298921703</v>
      </c>
      <c r="J43" s="61">
        <v>1505</v>
      </c>
      <c r="K43" s="60">
        <v>5.5768000000000004</v>
      </c>
      <c r="L43" s="61">
        <v>22543</v>
      </c>
      <c r="M43" s="60">
        <v>83.532799999999995</v>
      </c>
      <c r="N43" s="61">
        <v>8</v>
      </c>
      <c r="O43" s="60">
        <v>2.9600000000000001E-2</v>
      </c>
      <c r="P43" s="63">
        <v>798</v>
      </c>
      <c r="Q43" s="64">
        <v>2.9569800000000002</v>
      </c>
      <c r="R43" s="71">
        <v>320</v>
      </c>
      <c r="S43" s="64">
        <v>1.1857561047912</v>
      </c>
      <c r="T43" s="71">
        <v>83</v>
      </c>
      <c r="U43" s="66">
        <v>0.30759999999999998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4166</v>
      </c>
      <c r="D44" s="25">
        <v>414</v>
      </c>
      <c r="E44" s="26">
        <v>9.9375999999999998</v>
      </c>
      <c r="F44" s="33">
        <v>399</v>
      </c>
      <c r="G44" s="26">
        <v>9.5775000000000006</v>
      </c>
      <c r="H44" s="27">
        <v>363</v>
      </c>
      <c r="I44" s="26">
        <v>8.7134</v>
      </c>
      <c r="J44" s="27">
        <v>255</v>
      </c>
      <c r="K44" s="26">
        <v>6.1210000000000004</v>
      </c>
      <c r="L44" s="27">
        <v>2466</v>
      </c>
      <c r="M44" s="26">
        <v>59.1935</v>
      </c>
      <c r="N44" s="33">
        <v>12</v>
      </c>
      <c r="O44" s="26">
        <v>0.28799999999999998</v>
      </c>
      <c r="P44" s="35">
        <v>257</v>
      </c>
      <c r="Q44" s="29">
        <v>6.16899</v>
      </c>
      <c r="R44" s="34">
        <v>40</v>
      </c>
      <c r="S44" s="29">
        <v>0.96014999999999995</v>
      </c>
      <c r="T44" s="34">
        <v>56</v>
      </c>
      <c r="U44" s="30">
        <v>1.3442000000000001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6772</v>
      </c>
      <c r="D45" s="71">
        <v>48</v>
      </c>
      <c r="E45" s="60">
        <v>0.70879999999999999</v>
      </c>
      <c r="F45" s="61">
        <v>845</v>
      </c>
      <c r="G45" s="60">
        <v>12.4778</v>
      </c>
      <c r="H45" s="62">
        <v>670</v>
      </c>
      <c r="I45" s="60">
        <v>9.8937000000000008</v>
      </c>
      <c r="J45" s="61">
        <v>119</v>
      </c>
      <c r="K45" s="60">
        <v>1.7572000000000001</v>
      </c>
      <c r="L45" s="62">
        <v>4667</v>
      </c>
      <c r="M45" s="60">
        <v>68.9161</v>
      </c>
      <c r="N45" s="61">
        <v>30</v>
      </c>
      <c r="O45" s="60">
        <v>0.443</v>
      </c>
      <c r="P45" s="63">
        <v>393</v>
      </c>
      <c r="Q45" s="64">
        <v>5.8033099999999997</v>
      </c>
      <c r="R45" s="59">
        <v>74</v>
      </c>
      <c r="S45" s="64">
        <v>1.09273</v>
      </c>
      <c r="T45" s="71">
        <v>56</v>
      </c>
      <c r="U45" s="66">
        <v>0.82689999999999997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32704</v>
      </c>
      <c r="D46" s="25">
        <v>30</v>
      </c>
      <c r="E46" s="26">
        <v>9.1700000000000004E-2</v>
      </c>
      <c r="F46" s="27">
        <v>2605</v>
      </c>
      <c r="G46" s="26">
        <v>7.9653999999999998</v>
      </c>
      <c r="H46" s="27">
        <v>1141</v>
      </c>
      <c r="I46" s="26">
        <v>3.4888698630136998</v>
      </c>
      <c r="J46" s="27">
        <v>2025</v>
      </c>
      <c r="K46" s="26">
        <v>6.1919000000000004</v>
      </c>
      <c r="L46" s="33">
        <v>26466</v>
      </c>
      <c r="M46" s="26">
        <v>80.925899999999999</v>
      </c>
      <c r="N46" s="33">
        <v>21</v>
      </c>
      <c r="O46" s="26">
        <v>6.4199999999999993E-2</v>
      </c>
      <c r="P46" s="35">
        <v>416</v>
      </c>
      <c r="Q46" s="29">
        <v>1.2720156555772999</v>
      </c>
      <c r="R46" s="25">
        <v>865</v>
      </c>
      <c r="S46" s="29">
        <v>2.6449400000000001</v>
      </c>
      <c r="T46" s="25">
        <v>101</v>
      </c>
      <c r="U46" s="30">
        <v>0.30880000000000002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1941</v>
      </c>
      <c r="D47" s="59">
        <v>7</v>
      </c>
      <c r="E47" s="60">
        <v>0.36059999999999998</v>
      </c>
      <c r="F47" s="62">
        <v>99</v>
      </c>
      <c r="G47" s="60">
        <v>5.1005000000000003</v>
      </c>
      <c r="H47" s="62">
        <v>275</v>
      </c>
      <c r="I47" s="60">
        <v>14.167999999999999</v>
      </c>
      <c r="J47" s="62">
        <v>88</v>
      </c>
      <c r="K47" s="60">
        <v>4.5336999999999996</v>
      </c>
      <c r="L47" s="62">
        <v>1434</v>
      </c>
      <c r="M47" s="60">
        <v>73.879400000000004</v>
      </c>
      <c r="N47" s="61">
        <v>1</v>
      </c>
      <c r="O47" s="60">
        <v>5.1499999999999997E-2</v>
      </c>
      <c r="P47" s="63">
        <v>37</v>
      </c>
      <c r="Q47" s="64">
        <v>1.9062300000000001</v>
      </c>
      <c r="R47" s="71">
        <v>13</v>
      </c>
      <c r="S47" s="64">
        <v>0.66976000000000002</v>
      </c>
      <c r="T47" s="59">
        <v>44</v>
      </c>
      <c r="U47" s="66">
        <v>2.2669000000000001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7014</v>
      </c>
      <c r="D48" s="34">
        <v>23</v>
      </c>
      <c r="E48" s="26">
        <v>0.32790000000000002</v>
      </c>
      <c r="F48" s="27">
        <v>367</v>
      </c>
      <c r="G48" s="26">
        <v>5.2324000000000002</v>
      </c>
      <c r="H48" s="33">
        <v>343</v>
      </c>
      <c r="I48" s="26">
        <v>4.8902000000000001</v>
      </c>
      <c r="J48" s="27">
        <v>954</v>
      </c>
      <c r="K48" s="26">
        <v>13.6014</v>
      </c>
      <c r="L48" s="27">
        <v>5138</v>
      </c>
      <c r="M48" s="26">
        <v>73.253500000000003</v>
      </c>
      <c r="N48" s="33">
        <v>18</v>
      </c>
      <c r="O48" s="26">
        <v>0.25659999999999999</v>
      </c>
      <c r="P48" s="35">
        <v>171</v>
      </c>
      <c r="Q48" s="29">
        <v>2.43798</v>
      </c>
      <c r="R48" s="34">
        <v>39</v>
      </c>
      <c r="S48" s="29">
        <v>0.55603000000000002</v>
      </c>
      <c r="T48" s="34">
        <v>168</v>
      </c>
      <c r="U48" s="30">
        <v>2.3952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1586</v>
      </c>
      <c r="D49" s="59">
        <v>37</v>
      </c>
      <c r="E49" s="60">
        <v>2.3329</v>
      </c>
      <c r="F49" s="61">
        <v>46</v>
      </c>
      <c r="G49" s="60">
        <v>2.9003999999999999</v>
      </c>
      <c r="H49" s="61">
        <v>53</v>
      </c>
      <c r="I49" s="60">
        <v>3.3416999999999999</v>
      </c>
      <c r="J49" s="61">
        <v>36</v>
      </c>
      <c r="K49" s="60">
        <v>2.2698999999999998</v>
      </c>
      <c r="L49" s="62">
        <v>1397</v>
      </c>
      <c r="M49" s="60">
        <v>88.083200000000005</v>
      </c>
      <c r="N49" s="62">
        <v>1</v>
      </c>
      <c r="O49" s="60">
        <v>6.3100000000000003E-2</v>
      </c>
      <c r="P49" s="63">
        <v>16</v>
      </c>
      <c r="Q49" s="64">
        <v>1.0088299999999999</v>
      </c>
      <c r="R49" s="71">
        <v>9</v>
      </c>
      <c r="S49" s="64">
        <v>0.56747000000000003</v>
      </c>
      <c r="T49" s="71">
        <v>1</v>
      </c>
      <c r="U49" s="66">
        <v>6.3100000000000003E-2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6439</v>
      </c>
      <c r="D50" s="25">
        <v>7</v>
      </c>
      <c r="E50" s="26">
        <v>0.1087</v>
      </c>
      <c r="F50" s="27">
        <v>437</v>
      </c>
      <c r="G50" s="26">
        <v>6.7868000000000004</v>
      </c>
      <c r="H50" s="33">
        <v>247</v>
      </c>
      <c r="I50" s="26">
        <v>3.8359999999999999</v>
      </c>
      <c r="J50" s="27">
        <v>652</v>
      </c>
      <c r="K50" s="26">
        <v>10.1258</v>
      </c>
      <c r="L50" s="27">
        <v>5002</v>
      </c>
      <c r="M50" s="26">
        <v>77.682900000000004</v>
      </c>
      <c r="N50" s="33">
        <v>4</v>
      </c>
      <c r="O50" s="26">
        <v>6.2100000000000002E-2</v>
      </c>
      <c r="P50" s="35">
        <v>90</v>
      </c>
      <c r="Q50" s="29">
        <v>1.3977299999999999</v>
      </c>
      <c r="R50" s="25">
        <v>144</v>
      </c>
      <c r="S50" s="29">
        <v>2.2363721074701002</v>
      </c>
      <c r="T50" s="25">
        <v>120</v>
      </c>
      <c r="U50" s="30">
        <v>1.8635999999999999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48616</v>
      </c>
      <c r="D51" s="59">
        <v>140</v>
      </c>
      <c r="E51" s="60">
        <v>0.28799999999999998</v>
      </c>
      <c r="F51" s="62">
        <v>6519</v>
      </c>
      <c r="G51" s="60">
        <v>13.4092</v>
      </c>
      <c r="H51" s="61">
        <v>18775</v>
      </c>
      <c r="I51" s="60">
        <v>38.619</v>
      </c>
      <c r="J51" s="61">
        <v>3232</v>
      </c>
      <c r="K51" s="60">
        <v>6.6479999999999997</v>
      </c>
      <c r="L51" s="61">
        <v>18839</v>
      </c>
      <c r="M51" s="60">
        <v>38.750599999999999</v>
      </c>
      <c r="N51" s="62">
        <v>75</v>
      </c>
      <c r="O51" s="60">
        <v>0.1542701991114</v>
      </c>
      <c r="P51" s="63">
        <v>1036</v>
      </c>
      <c r="Q51" s="64">
        <v>2.1309900000000002</v>
      </c>
      <c r="R51" s="59">
        <v>259</v>
      </c>
      <c r="S51" s="64">
        <v>0.53274999999999995</v>
      </c>
      <c r="T51" s="59">
        <v>1064</v>
      </c>
      <c r="U51" s="66">
        <v>2.1886000000000001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4294</v>
      </c>
      <c r="D52" s="34">
        <v>23</v>
      </c>
      <c r="E52" s="26">
        <v>0.53559999999999997</v>
      </c>
      <c r="F52" s="27">
        <v>248</v>
      </c>
      <c r="G52" s="26">
        <v>5.7755000000000001</v>
      </c>
      <c r="H52" s="33">
        <v>295</v>
      </c>
      <c r="I52" s="26">
        <v>6.8700999999999999</v>
      </c>
      <c r="J52" s="33">
        <v>38</v>
      </c>
      <c r="K52" s="26">
        <v>0.88500000000000001</v>
      </c>
      <c r="L52" s="27">
        <v>3581</v>
      </c>
      <c r="M52" s="26">
        <v>83.395399999999995</v>
      </c>
      <c r="N52" s="33">
        <v>38</v>
      </c>
      <c r="O52" s="26">
        <v>0.88500000000000001</v>
      </c>
      <c r="P52" s="28">
        <v>71</v>
      </c>
      <c r="Q52" s="29">
        <v>1.65347</v>
      </c>
      <c r="R52" s="25">
        <v>26</v>
      </c>
      <c r="S52" s="29">
        <v>0.60550000000000004</v>
      </c>
      <c r="T52" s="25">
        <v>166</v>
      </c>
      <c r="U52" s="30">
        <v>3.8658999999999999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981</v>
      </c>
      <c r="D53" s="71">
        <v>2</v>
      </c>
      <c r="E53" s="60">
        <v>0.2039</v>
      </c>
      <c r="F53" s="61">
        <v>33</v>
      </c>
      <c r="G53" s="60">
        <v>3.3639000000000001</v>
      </c>
      <c r="H53" s="62">
        <v>11</v>
      </c>
      <c r="I53" s="60">
        <v>1.1213</v>
      </c>
      <c r="J53" s="61">
        <v>11</v>
      </c>
      <c r="K53" s="60">
        <v>1.1213</v>
      </c>
      <c r="L53" s="62">
        <v>912</v>
      </c>
      <c r="M53" s="60">
        <v>92.966399999999993</v>
      </c>
      <c r="N53" s="62">
        <v>1</v>
      </c>
      <c r="O53" s="60">
        <v>0.1019</v>
      </c>
      <c r="P53" s="63">
        <v>11</v>
      </c>
      <c r="Q53" s="64">
        <v>1.1213</v>
      </c>
      <c r="R53" s="71">
        <v>3</v>
      </c>
      <c r="S53" s="64">
        <v>0.30581000000000003</v>
      </c>
      <c r="T53" s="59">
        <v>4</v>
      </c>
      <c r="U53" s="66">
        <v>0.40770000000000001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20081</v>
      </c>
      <c r="D54" s="34">
        <v>54</v>
      </c>
      <c r="E54" s="26">
        <v>0.26889999999999997</v>
      </c>
      <c r="F54" s="27">
        <v>3710</v>
      </c>
      <c r="G54" s="37">
        <v>18.475200000000001</v>
      </c>
      <c r="H54" s="33">
        <v>1129</v>
      </c>
      <c r="I54" s="37">
        <v>5.6222000000000003</v>
      </c>
      <c r="J54" s="27">
        <v>1741</v>
      </c>
      <c r="K54" s="26">
        <v>8.6699000000000002</v>
      </c>
      <c r="L54" s="27">
        <v>12526</v>
      </c>
      <c r="M54" s="26">
        <v>62.377400000000002</v>
      </c>
      <c r="N54" s="27">
        <v>26</v>
      </c>
      <c r="O54" s="26">
        <v>0.1295</v>
      </c>
      <c r="P54" s="35">
        <v>895</v>
      </c>
      <c r="Q54" s="29">
        <v>4.4569493551118002</v>
      </c>
      <c r="R54" s="25">
        <v>219</v>
      </c>
      <c r="S54" s="29">
        <v>1.0905800000000001</v>
      </c>
      <c r="T54" s="34">
        <v>72</v>
      </c>
      <c r="U54" s="30">
        <v>0.35849999999999999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13924</v>
      </c>
      <c r="D55" s="59">
        <v>65</v>
      </c>
      <c r="E55" s="60">
        <v>0.46679999999999999</v>
      </c>
      <c r="F55" s="61">
        <v>2640</v>
      </c>
      <c r="G55" s="60">
        <v>18.960100000000001</v>
      </c>
      <c r="H55" s="62">
        <v>1416</v>
      </c>
      <c r="I55" s="60">
        <v>10.169499999999999</v>
      </c>
      <c r="J55" s="62">
        <v>281</v>
      </c>
      <c r="K55" s="60">
        <v>2.0181</v>
      </c>
      <c r="L55" s="61">
        <v>8647</v>
      </c>
      <c r="M55" s="60">
        <v>62.101399999999998</v>
      </c>
      <c r="N55" s="61">
        <v>57</v>
      </c>
      <c r="O55" s="60">
        <v>0.40939999999999999</v>
      </c>
      <c r="P55" s="70">
        <v>818</v>
      </c>
      <c r="Q55" s="64">
        <v>5.8747499999999997</v>
      </c>
      <c r="R55" s="59">
        <v>80</v>
      </c>
      <c r="S55" s="64">
        <v>0.57455000000000001</v>
      </c>
      <c r="T55" s="71">
        <v>138</v>
      </c>
      <c r="U55" s="66">
        <v>0.99109999999999998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2113</v>
      </c>
      <c r="D56" s="25">
        <v>2</v>
      </c>
      <c r="E56" s="26">
        <v>9.4700000000000006E-2</v>
      </c>
      <c r="F56" s="27">
        <v>89</v>
      </c>
      <c r="G56" s="26">
        <v>4.2119999999999997</v>
      </c>
      <c r="H56" s="27">
        <v>21</v>
      </c>
      <c r="I56" s="26">
        <v>0.99380000000000002</v>
      </c>
      <c r="J56" s="33">
        <v>55</v>
      </c>
      <c r="K56" s="26">
        <v>2.6029</v>
      </c>
      <c r="L56" s="27">
        <v>1930</v>
      </c>
      <c r="M56" s="26">
        <v>91.339299999999994</v>
      </c>
      <c r="N56" s="33">
        <v>1</v>
      </c>
      <c r="O56" s="26">
        <v>4.7300000000000002E-2</v>
      </c>
      <c r="P56" s="28">
        <v>15</v>
      </c>
      <c r="Q56" s="29">
        <v>0.70989000000000002</v>
      </c>
      <c r="R56" s="34">
        <v>28</v>
      </c>
      <c r="S56" s="29">
        <v>1.3251299999999999</v>
      </c>
      <c r="T56" s="34">
        <v>17</v>
      </c>
      <c r="U56" s="30">
        <v>0.80449999999999999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13041</v>
      </c>
      <c r="D57" s="59">
        <v>48</v>
      </c>
      <c r="E57" s="60">
        <v>0.36809999999999998</v>
      </c>
      <c r="F57" s="62">
        <v>745</v>
      </c>
      <c r="G57" s="60">
        <v>5.7127999999999997</v>
      </c>
      <c r="H57" s="61">
        <v>509</v>
      </c>
      <c r="I57" s="60">
        <v>3.9030999999999998</v>
      </c>
      <c r="J57" s="61">
        <v>194</v>
      </c>
      <c r="K57" s="60">
        <v>1.4876159803696001</v>
      </c>
      <c r="L57" s="61">
        <v>11303</v>
      </c>
      <c r="M57" s="60">
        <v>86.672799999999995</v>
      </c>
      <c r="N57" s="61">
        <v>8</v>
      </c>
      <c r="O57" s="60">
        <v>6.13E-2</v>
      </c>
      <c r="P57" s="70">
        <v>234</v>
      </c>
      <c r="Q57" s="64">
        <v>1.79434</v>
      </c>
      <c r="R57" s="71">
        <v>93</v>
      </c>
      <c r="S57" s="64">
        <v>0.71314</v>
      </c>
      <c r="T57" s="71">
        <v>71</v>
      </c>
      <c r="U57" s="66">
        <v>0.5444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1000</v>
      </c>
      <c r="D58" s="74">
        <v>18</v>
      </c>
      <c r="E58" s="40">
        <v>1.8</v>
      </c>
      <c r="F58" s="41">
        <v>19</v>
      </c>
      <c r="G58" s="40">
        <v>1.9</v>
      </c>
      <c r="H58" s="42">
        <v>69</v>
      </c>
      <c r="I58" s="40">
        <v>6.9</v>
      </c>
      <c r="J58" s="41">
        <v>22</v>
      </c>
      <c r="K58" s="40">
        <v>2.2000000000000002</v>
      </c>
      <c r="L58" s="41">
        <v>856</v>
      </c>
      <c r="M58" s="40">
        <v>85.6</v>
      </c>
      <c r="N58" s="41">
        <v>1</v>
      </c>
      <c r="O58" s="40">
        <v>0.1</v>
      </c>
      <c r="P58" s="43">
        <v>15</v>
      </c>
      <c r="Q58" s="44">
        <v>1.5</v>
      </c>
      <c r="R58" s="39">
        <v>4</v>
      </c>
      <c r="S58" s="44">
        <v>0.4</v>
      </c>
      <c r="T58" s="39">
        <v>5</v>
      </c>
      <c r="U58" s="45">
        <v>0.5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676,300 public school students enrolled in calculus, 2,887 (0.4%) were American Indian or Alaska Native, and 8,299 (1.2%)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male students ",A7, ", by race/ethnicity, disability status, and English proficiency, by state: School Year 2015-16")</f>
        <v>Number and percentage of public school male students enrolled in calculus,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calculus</v>
      </c>
      <c r="B7" s="57" t="s">
        <v>18</v>
      </c>
      <c r="C7" s="58">
        <v>338215</v>
      </c>
      <c r="D7" s="59">
        <v>1446</v>
      </c>
      <c r="E7" s="60">
        <v>0.42753999999999998</v>
      </c>
      <c r="F7" s="61">
        <v>47696</v>
      </c>
      <c r="G7" s="60">
        <v>14.1023</v>
      </c>
      <c r="H7" s="61">
        <v>52829</v>
      </c>
      <c r="I7" s="60">
        <v>15.619899999999999</v>
      </c>
      <c r="J7" s="61">
        <v>21703</v>
      </c>
      <c r="K7" s="60">
        <v>6.4169</v>
      </c>
      <c r="L7" s="61">
        <v>204618</v>
      </c>
      <c r="M7" s="60">
        <v>60.499400000000001</v>
      </c>
      <c r="N7" s="62">
        <v>768</v>
      </c>
      <c r="O7" s="60">
        <v>0.2271</v>
      </c>
      <c r="P7" s="63">
        <v>9155</v>
      </c>
      <c r="Q7" s="64">
        <v>2.7068599999999998</v>
      </c>
      <c r="R7" s="65">
        <v>5782</v>
      </c>
      <c r="S7" s="64">
        <v>1.70956</v>
      </c>
      <c r="T7" s="65">
        <v>4528</v>
      </c>
      <c r="U7" s="66">
        <v>1.3388</v>
      </c>
      <c r="V7" s="67">
        <v>26312</v>
      </c>
      <c r="W7" s="68">
        <v>99.989000000000004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3168</v>
      </c>
      <c r="D8" s="25">
        <v>41</v>
      </c>
      <c r="E8" s="26">
        <v>1.29419</v>
      </c>
      <c r="F8" s="27">
        <v>168</v>
      </c>
      <c r="G8" s="26">
        <v>5.3030303030303001</v>
      </c>
      <c r="H8" s="33">
        <v>82</v>
      </c>
      <c r="I8" s="26">
        <v>2.5884</v>
      </c>
      <c r="J8" s="27">
        <v>542</v>
      </c>
      <c r="K8" s="26">
        <v>17.108599999999999</v>
      </c>
      <c r="L8" s="27">
        <v>2290</v>
      </c>
      <c r="M8" s="26">
        <v>72.285399999999996</v>
      </c>
      <c r="N8" s="27">
        <v>6</v>
      </c>
      <c r="O8" s="26">
        <v>0.18940000000000001</v>
      </c>
      <c r="P8" s="35">
        <v>39</v>
      </c>
      <c r="Q8" s="29">
        <v>1.23106</v>
      </c>
      <c r="R8" s="25">
        <v>44</v>
      </c>
      <c r="S8" s="29">
        <v>1.38889</v>
      </c>
      <c r="T8" s="34">
        <v>36</v>
      </c>
      <c r="U8" s="30">
        <v>1.1364000000000001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522</v>
      </c>
      <c r="D9" s="59">
        <v>47</v>
      </c>
      <c r="E9" s="60">
        <v>9.0038300000000007</v>
      </c>
      <c r="F9" s="61">
        <v>44</v>
      </c>
      <c r="G9" s="60">
        <v>8.4291</v>
      </c>
      <c r="H9" s="61">
        <v>28</v>
      </c>
      <c r="I9" s="60">
        <v>5.3639846743295001</v>
      </c>
      <c r="J9" s="62">
        <v>9</v>
      </c>
      <c r="K9" s="60">
        <v>1.7241</v>
      </c>
      <c r="L9" s="62">
        <v>352</v>
      </c>
      <c r="M9" s="60">
        <v>67.433000000000007</v>
      </c>
      <c r="N9" s="61">
        <v>2</v>
      </c>
      <c r="O9" s="60">
        <v>0.3831</v>
      </c>
      <c r="P9" s="70">
        <v>40</v>
      </c>
      <c r="Q9" s="64">
        <v>7.6628400000000001</v>
      </c>
      <c r="R9" s="71">
        <v>5</v>
      </c>
      <c r="S9" s="64">
        <v>0.95784999999999998</v>
      </c>
      <c r="T9" s="71">
        <v>4</v>
      </c>
      <c r="U9" s="66">
        <v>0.76629999999999998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5998</v>
      </c>
      <c r="D10" s="34">
        <v>91</v>
      </c>
      <c r="E10" s="26">
        <v>1.5171699999999999</v>
      </c>
      <c r="F10" s="27">
        <v>694</v>
      </c>
      <c r="G10" s="26">
        <v>11.570499999999999</v>
      </c>
      <c r="H10" s="33">
        <v>1477</v>
      </c>
      <c r="I10" s="26">
        <v>24.6249</v>
      </c>
      <c r="J10" s="27">
        <v>177</v>
      </c>
      <c r="K10" s="26">
        <v>2.9510000000000001</v>
      </c>
      <c r="L10" s="33">
        <v>3411</v>
      </c>
      <c r="M10" s="26">
        <v>56.869</v>
      </c>
      <c r="N10" s="33">
        <v>15</v>
      </c>
      <c r="O10" s="26">
        <v>0.25009999999999999</v>
      </c>
      <c r="P10" s="28">
        <v>133</v>
      </c>
      <c r="Q10" s="29">
        <v>2.2174100000000001</v>
      </c>
      <c r="R10" s="34">
        <v>52</v>
      </c>
      <c r="S10" s="29">
        <v>0.86695999999999995</v>
      </c>
      <c r="T10" s="34">
        <v>13</v>
      </c>
      <c r="U10" s="30">
        <v>0.2167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2374</v>
      </c>
      <c r="D11" s="59">
        <v>12</v>
      </c>
      <c r="E11" s="60">
        <v>0.50548000000000004</v>
      </c>
      <c r="F11" s="62">
        <v>136</v>
      </c>
      <c r="G11" s="60">
        <v>5.7286999999999999</v>
      </c>
      <c r="H11" s="61">
        <v>187</v>
      </c>
      <c r="I11" s="60">
        <v>7.8769999999999998</v>
      </c>
      <c r="J11" s="61">
        <v>277</v>
      </c>
      <c r="K11" s="60">
        <v>11.668100000000001</v>
      </c>
      <c r="L11" s="61">
        <v>1720</v>
      </c>
      <c r="M11" s="60">
        <v>72.451599999999999</v>
      </c>
      <c r="N11" s="61">
        <v>2</v>
      </c>
      <c r="O11" s="60">
        <v>8.4199999999999997E-2</v>
      </c>
      <c r="P11" s="70">
        <v>40</v>
      </c>
      <c r="Q11" s="64">
        <v>1.6849199663015999</v>
      </c>
      <c r="R11" s="71">
        <v>16</v>
      </c>
      <c r="S11" s="64">
        <v>0.67396999999999996</v>
      </c>
      <c r="T11" s="59">
        <v>68</v>
      </c>
      <c r="U11" s="66">
        <v>2.8643999999999998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49318</v>
      </c>
      <c r="D12" s="25">
        <v>148</v>
      </c>
      <c r="E12" s="26">
        <v>0.30009000000000002</v>
      </c>
      <c r="F12" s="33">
        <v>15046</v>
      </c>
      <c r="G12" s="26">
        <v>30.508099999999999</v>
      </c>
      <c r="H12" s="27">
        <v>15814</v>
      </c>
      <c r="I12" s="26">
        <v>32.065371669572997</v>
      </c>
      <c r="J12" s="27">
        <v>1260</v>
      </c>
      <c r="K12" s="26">
        <v>2.5548000000000002</v>
      </c>
      <c r="L12" s="27">
        <v>14846</v>
      </c>
      <c r="M12" s="26">
        <v>30.102599999999999</v>
      </c>
      <c r="N12" s="33">
        <v>335</v>
      </c>
      <c r="O12" s="26">
        <v>0.67930000000000001</v>
      </c>
      <c r="P12" s="35">
        <v>1869</v>
      </c>
      <c r="Q12" s="29">
        <v>3.7896899999999998</v>
      </c>
      <c r="R12" s="34">
        <v>718</v>
      </c>
      <c r="S12" s="29">
        <v>1.4558599999999999</v>
      </c>
      <c r="T12" s="25">
        <v>1390</v>
      </c>
      <c r="U12" s="30">
        <v>2.8184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6620</v>
      </c>
      <c r="D13" s="59">
        <v>27</v>
      </c>
      <c r="E13" s="60">
        <v>0.40784999999999999</v>
      </c>
      <c r="F13" s="62">
        <v>502</v>
      </c>
      <c r="G13" s="60">
        <v>7.5831</v>
      </c>
      <c r="H13" s="61">
        <v>906</v>
      </c>
      <c r="I13" s="60">
        <v>13.6858</v>
      </c>
      <c r="J13" s="62">
        <v>160</v>
      </c>
      <c r="K13" s="60">
        <v>2.4169</v>
      </c>
      <c r="L13" s="61">
        <v>4767</v>
      </c>
      <c r="M13" s="60">
        <v>72.009100000000004</v>
      </c>
      <c r="N13" s="61">
        <v>11</v>
      </c>
      <c r="O13" s="60">
        <v>0.16619999999999999</v>
      </c>
      <c r="P13" s="63">
        <v>247</v>
      </c>
      <c r="Q13" s="64">
        <v>3.7311200000000002</v>
      </c>
      <c r="R13" s="59">
        <v>110</v>
      </c>
      <c r="S13" s="64">
        <v>1.6616299999999999</v>
      </c>
      <c r="T13" s="71">
        <v>134</v>
      </c>
      <c r="U13" s="66">
        <v>2.0242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4799</v>
      </c>
      <c r="D14" s="25">
        <v>8</v>
      </c>
      <c r="E14" s="26">
        <v>0.16669999999999999</v>
      </c>
      <c r="F14" s="27">
        <v>470</v>
      </c>
      <c r="G14" s="26">
        <v>9.7936999999999994</v>
      </c>
      <c r="H14" s="33">
        <v>328</v>
      </c>
      <c r="I14" s="26">
        <v>6.8348000000000004</v>
      </c>
      <c r="J14" s="33">
        <v>156</v>
      </c>
      <c r="K14" s="26">
        <v>3.2507000000000001</v>
      </c>
      <c r="L14" s="33">
        <v>3743</v>
      </c>
      <c r="M14" s="26">
        <v>77.995400000000004</v>
      </c>
      <c r="N14" s="27">
        <v>3</v>
      </c>
      <c r="O14" s="26">
        <v>6.25E-2</v>
      </c>
      <c r="P14" s="28">
        <v>91</v>
      </c>
      <c r="Q14" s="29">
        <v>1.8962300000000001</v>
      </c>
      <c r="R14" s="34">
        <v>50</v>
      </c>
      <c r="S14" s="29">
        <v>1.0418837257761999</v>
      </c>
      <c r="T14" s="25">
        <v>21</v>
      </c>
      <c r="U14" s="30">
        <v>0.43759999999999999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803</v>
      </c>
      <c r="D15" s="59">
        <v>4</v>
      </c>
      <c r="E15" s="60">
        <v>0.49813000000000002</v>
      </c>
      <c r="F15" s="61">
        <v>85</v>
      </c>
      <c r="G15" s="60">
        <v>10.5853</v>
      </c>
      <c r="H15" s="61">
        <v>58</v>
      </c>
      <c r="I15" s="60">
        <v>7.2229000000000001</v>
      </c>
      <c r="J15" s="62">
        <v>98</v>
      </c>
      <c r="K15" s="60">
        <v>12.2042</v>
      </c>
      <c r="L15" s="61">
        <v>546</v>
      </c>
      <c r="M15" s="60">
        <v>67.995000000000005</v>
      </c>
      <c r="N15" s="62">
        <v>0</v>
      </c>
      <c r="O15" s="60">
        <v>0</v>
      </c>
      <c r="P15" s="63">
        <v>12</v>
      </c>
      <c r="Q15" s="64">
        <v>1.4944</v>
      </c>
      <c r="R15" s="71">
        <v>10</v>
      </c>
      <c r="S15" s="64">
        <v>1.2453300124533</v>
      </c>
      <c r="T15" s="59">
        <v>4</v>
      </c>
      <c r="U15" s="66">
        <v>0.49809999999999999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248</v>
      </c>
      <c r="D16" s="34">
        <v>0</v>
      </c>
      <c r="E16" s="26">
        <v>0</v>
      </c>
      <c r="F16" s="33">
        <v>14</v>
      </c>
      <c r="G16" s="26">
        <v>5.6452</v>
      </c>
      <c r="H16" s="27">
        <v>32</v>
      </c>
      <c r="I16" s="26">
        <v>12.9032</v>
      </c>
      <c r="J16" s="33">
        <v>126</v>
      </c>
      <c r="K16" s="26">
        <v>50.8065</v>
      </c>
      <c r="L16" s="27">
        <v>65</v>
      </c>
      <c r="M16" s="26">
        <v>26.209700000000002</v>
      </c>
      <c r="N16" s="33">
        <v>0</v>
      </c>
      <c r="O16" s="26">
        <v>0</v>
      </c>
      <c r="P16" s="28">
        <v>11</v>
      </c>
      <c r="Q16" s="29">
        <v>4.4354800000000001</v>
      </c>
      <c r="R16" s="25">
        <v>8</v>
      </c>
      <c r="S16" s="29">
        <v>3.2258064516128999</v>
      </c>
      <c r="T16" s="25">
        <v>13</v>
      </c>
      <c r="U16" s="30">
        <v>5.2419000000000002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33821</v>
      </c>
      <c r="D17" s="59">
        <v>147</v>
      </c>
      <c r="E17" s="60">
        <v>0.43464119925490002</v>
      </c>
      <c r="F17" s="62">
        <v>2617</v>
      </c>
      <c r="G17" s="60">
        <v>7.7378</v>
      </c>
      <c r="H17" s="61">
        <v>9172</v>
      </c>
      <c r="I17" s="60">
        <v>27.119199999999999</v>
      </c>
      <c r="J17" s="62">
        <v>3977</v>
      </c>
      <c r="K17" s="60">
        <v>11.759</v>
      </c>
      <c r="L17" s="62">
        <v>16844</v>
      </c>
      <c r="M17" s="60">
        <v>49.803400000000003</v>
      </c>
      <c r="N17" s="62">
        <v>36</v>
      </c>
      <c r="O17" s="60">
        <v>0.10639999999999999</v>
      </c>
      <c r="P17" s="70">
        <v>1028</v>
      </c>
      <c r="Q17" s="64">
        <v>3.0395300000000001</v>
      </c>
      <c r="R17" s="59">
        <v>902</v>
      </c>
      <c r="S17" s="64">
        <v>2.6669800000000001</v>
      </c>
      <c r="T17" s="59">
        <v>320</v>
      </c>
      <c r="U17" s="66">
        <v>0.94620000000000004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7751</v>
      </c>
      <c r="D18" s="34">
        <v>17</v>
      </c>
      <c r="E18" s="26">
        <v>0.21933</v>
      </c>
      <c r="F18" s="27">
        <v>1351</v>
      </c>
      <c r="G18" s="26">
        <v>17.43</v>
      </c>
      <c r="H18" s="27">
        <v>643</v>
      </c>
      <c r="I18" s="26">
        <v>8.2957037801573996</v>
      </c>
      <c r="J18" s="27">
        <v>1386</v>
      </c>
      <c r="K18" s="26">
        <v>17.881563669203999</v>
      </c>
      <c r="L18" s="27">
        <v>4078</v>
      </c>
      <c r="M18" s="26">
        <v>52.6126</v>
      </c>
      <c r="N18" s="27">
        <v>8</v>
      </c>
      <c r="O18" s="26">
        <v>0.1032</v>
      </c>
      <c r="P18" s="28">
        <v>268</v>
      </c>
      <c r="Q18" s="29">
        <v>3.4576199999999999</v>
      </c>
      <c r="R18" s="34">
        <v>90</v>
      </c>
      <c r="S18" s="29">
        <v>1.1611400000000001</v>
      </c>
      <c r="T18" s="25">
        <v>51</v>
      </c>
      <c r="U18" s="30">
        <v>0.65800000000000003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203</v>
      </c>
      <c r="D19" s="59">
        <v>2</v>
      </c>
      <c r="E19" s="60">
        <v>0.98521999999999998</v>
      </c>
      <c r="F19" s="61">
        <v>124</v>
      </c>
      <c r="G19" s="60">
        <v>61.0837</v>
      </c>
      <c r="H19" s="61">
        <v>5</v>
      </c>
      <c r="I19" s="60">
        <v>2.4630999999999998</v>
      </c>
      <c r="J19" s="61">
        <v>6</v>
      </c>
      <c r="K19" s="60">
        <v>2.9557000000000002</v>
      </c>
      <c r="L19" s="61">
        <v>22</v>
      </c>
      <c r="M19" s="60">
        <v>10.837400000000001</v>
      </c>
      <c r="N19" s="61">
        <v>30</v>
      </c>
      <c r="O19" s="60">
        <v>14.7783</v>
      </c>
      <c r="P19" s="63">
        <v>14</v>
      </c>
      <c r="Q19" s="64">
        <v>6.8965500000000004</v>
      </c>
      <c r="R19" s="59">
        <v>1</v>
      </c>
      <c r="S19" s="64">
        <v>0.49260999999999999</v>
      </c>
      <c r="T19" s="59">
        <v>54</v>
      </c>
      <c r="U19" s="66">
        <v>26.600999999999999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2074</v>
      </c>
      <c r="D20" s="34">
        <v>7</v>
      </c>
      <c r="E20" s="26">
        <v>0.33750999999999998</v>
      </c>
      <c r="F20" s="33">
        <v>88</v>
      </c>
      <c r="G20" s="26">
        <v>4.2430000000000003</v>
      </c>
      <c r="H20" s="27">
        <v>160</v>
      </c>
      <c r="I20" s="26">
        <v>7.7145612343297998</v>
      </c>
      <c r="J20" s="33">
        <v>19</v>
      </c>
      <c r="K20" s="26">
        <v>0.91610000000000003</v>
      </c>
      <c r="L20" s="33">
        <v>1755</v>
      </c>
      <c r="M20" s="26">
        <v>84.619093539055001</v>
      </c>
      <c r="N20" s="33">
        <v>10</v>
      </c>
      <c r="O20" s="26">
        <v>0.48220000000000002</v>
      </c>
      <c r="P20" s="28">
        <v>35</v>
      </c>
      <c r="Q20" s="29">
        <v>1.6875599999999999</v>
      </c>
      <c r="R20" s="34">
        <v>7</v>
      </c>
      <c r="S20" s="29">
        <v>0.33750999999999998</v>
      </c>
      <c r="T20" s="25">
        <v>48</v>
      </c>
      <c r="U20" s="30">
        <v>2.3144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15430</v>
      </c>
      <c r="D21" s="71">
        <v>32</v>
      </c>
      <c r="E21" s="60">
        <v>0.20738999999999999</v>
      </c>
      <c r="F21" s="61">
        <v>2033</v>
      </c>
      <c r="G21" s="60">
        <v>13.175599999999999</v>
      </c>
      <c r="H21" s="62">
        <v>2504</v>
      </c>
      <c r="I21" s="60">
        <v>16.228100000000001</v>
      </c>
      <c r="J21" s="61">
        <v>828</v>
      </c>
      <c r="K21" s="60">
        <v>5.3662000000000001</v>
      </c>
      <c r="L21" s="61">
        <v>9586</v>
      </c>
      <c r="M21" s="60">
        <v>62.125700000000002</v>
      </c>
      <c r="N21" s="61">
        <v>17</v>
      </c>
      <c r="O21" s="60">
        <v>0.1101749837978</v>
      </c>
      <c r="P21" s="70">
        <v>430</v>
      </c>
      <c r="Q21" s="64">
        <v>2.7867799999999998</v>
      </c>
      <c r="R21" s="59">
        <v>221</v>
      </c>
      <c r="S21" s="64">
        <v>1.4322699999999999</v>
      </c>
      <c r="T21" s="71">
        <v>121</v>
      </c>
      <c r="U21" s="66">
        <v>0.78420000000000001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6032</v>
      </c>
      <c r="D22" s="25">
        <v>9</v>
      </c>
      <c r="E22" s="26">
        <v>0.1492</v>
      </c>
      <c r="F22" s="33">
        <v>345</v>
      </c>
      <c r="G22" s="26">
        <v>5.7195</v>
      </c>
      <c r="H22" s="33">
        <v>304</v>
      </c>
      <c r="I22" s="26">
        <v>5.0397999999999996</v>
      </c>
      <c r="J22" s="27">
        <v>205</v>
      </c>
      <c r="K22" s="26">
        <v>3.3984999999999999</v>
      </c>
      <c r="L22" s="27">
        <v>4994</v>
      </c>
      <c r="M22" s="26">
        <v>82.791799999999995</v>
      </c>
      <c r="N22" s="27">
        <v>2</v>
      </c>
      <c r="O22" s="26">
        <v>3.32E-2</v>
      </c>
      <c r="P22" s="35">
        <v>173</v>
      </c>
      <c r="Q22" s="29">
        <v>2.8680400000000001</v>
      </c>
      <c r="R22" s="34">
        <v>126</v>
      </c>
      <c r="S22" s="29">
        <v>2.0888599999999999</v>
      </c>
      <c r="T22" s="34">
        <v>188</v>
      </c>
      <c r="U22" s="30">
        <v>3.1166999999999998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2402</v>
      </c>
      <c r="D23" s="59">
        <v>3</v>
      </c>
      <c r="E23" s="60">
        <v>0.1249</v>
      </c>
      <c r="F23" s="61">
        <v>164</v>
      </c>
      <c r="G23" s="60">
        <v>6.8276000000000003</v>
      </c>
      <c r="H23" s="61">
        <v>86</v>
      </c>
      <c r="I23" s="60">
        <v>3.5802999999999998</v>
      </c>
      <c r="J23" s="61">
        <v>30</v>
      </c>
      <c r="K23" s="60">
        <v>1.2490000000000001</v>
      </c>
      <c r="L23" s="61">
        <v>2074</v>
      </c>
      <c r="M23" s="60">
        <v>86.344700000000003</v>
      </c>
      <c r="N23" s="61">
        <v>0</v>
      </c>
      <c r="O23" s="60">
        <v>0</v>
      </c>
      <c r="P23" s="70">
        <v>45</v>
      </c>
      <c r="Q23" s="64">
        <v>1.87344</v>
      </c>
      <c r="R23" s="71">
        <v>14</v>
      </c>
      <c r="S23" s="64">
        <v>0.58284999999999998</v>
      </c>
      <c r="T23" s="59">
        <v>13</v>
      </c>
      <c r="U23" s="66">
        <v>0.54120000000000001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2534</v>
      </c>
      <c r="D24" s="34">
        <v>14</v>
      </c>
      <c r="E24" s="26">
        <v>0.55248618784530001</v>
      </c>
      <c r="F24" s="27">
        <v>167</v>
      </c>
      <c r="G24" s="26">
        <v>6.5903999999999998</v>
      </c>
      <c r="H24" s="33">
        <v>213</v>
      </c>
      <c r="I24" s="26">
        <v>8.4056999999999995</v>
      </c>
      <c r="J24" s="27">
        <v>46</v>
      </c>
      <c r="K24" s="26">
        <v>1.8152999999999999</v>
      </c>
      <c r="L24" s="27">
        <v>2012</v>
      </c>
      <c r="M24" s="26">
        <v>79.400199999999998</v>
      </c>
      <c r="N24" s="27">
        <v>4</v>
      </c>
      <c r="O24" s="26">
        <v>0.15790000000000001</v>
      </c>
      <c r="P24" s="35">
        <v>78</v>
      </c>
      <c r="Q24" s="29">
        <v>3.0781399999999999</v>
      </c>
      <c r="R24" s="34">
        <v>52</v>
      </c>
      <c r="S24" s="29">
        <v>2.0520900000000002</v>
      </c>
      <c r="T24" s="25">
        <v>49</v>
      </c>
      <c r="U24" s="30">
        <v>1.9337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2988</v>
      </c>
      <c r="D25" s="59">
        <v>2</v>
      </c>
      <c r="E25" s="60">
        <v>6.69344042838E-2</v>
      </c>
      <c r="F25" s="61">
        <v>157</v>
      </c>
      <c r="G25" s="60">
        <v>5.2544000000000004</v>
      </c>
      <c r="H25" s="61">
        <v>80</v>
      </c>
      <c r="I25" s="60">
        <v>2.6774</v>
      </c>
      <c r="J25" s="61">
        <v>110</v>
      </c>
      <c r="K25" s="60">
        <v>3.6813922356091</v>
      </c>
      <c r="L25" s="62">
        <v>2590</v>
      </c>
      <c r="M25" s="60">
        <v>86.680099999999996</v>
      </c>
      <c r="N25" s="61">
        <v>1</v>
      </c>
      <c r="O25" s="60">
        <v>3.34672021419E-2</v>
      </c>
      <c r="P25" s="70">
        <v>48</v>
      </c>
      <c r="Q25" s="64">
        <v>1.60643</v>
      </c>
      <c r="R25" s="59">
        <v>18</v>
      </c>
      <c r="S25" s="64">
        <v>0.60241</v>
      </c>
      <c r="T25" s="59">
        <v>1</v>
      </c>
      <c r="U25" s="66">
        <v>3.34672021419E-2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1927</v>
      </c>
      <c r="D26" s="25">
        <v>7</v>
      </c>
      <c r="E26" s="26">
        <v>0.36326000000000003</v>
      </c>
      <c r="F26" s="33">
        <v>154</v>
      </c>
      <c r="G26" s="26">
        <v>7.9916999999999998</v>
      </c>
      <c r="H26" s="33">
        <v>66</v>
      </c>
      <c r="I26" s="26">
        <v>3.4249999999999998</v>
      </c>
      <c r="J26" s="27">
        <v>568</v>
      </c>
      <c r="K26" s="26">
        <v>29.475899999999999</v>
      </c>
      <c r="L26" s="27">
        <v>1111</v>
      </c>
      <c r="M26" s="26">
        <v>57.654400000000003</v>
      </c>
      <c r="N26" s="33">
        <v>1</v>
      </c>
      <c r="O26" s="26">
        <v>5.1900000000000002E-2</v>
      </c>
      <c r="P26" s="35">
        <v>20</v>
      </c>
      <c r="Q26" s="29">
        <v>1.0378799999999999</v>
      </c>
      <c r="R26" s="25">
        <v>21</v>
      </c>
      <c r="S26" s="29">
        <v>1.08978</v>
      </c>
      <c r="T26" s="25">
        <v>10</v>
      </c>
      <c r="U26" s="30">
        <v>0.51890000000000003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1345</v>
      </c>
      <c r="D27" s="71">
        <v>3</v>
      </c>
      <c r="E27" s="60">
        <v>0.22305</v>
      </c>
      <c r="F27" s="61">
        <v>54</v>
      </c>
      <c r="G27" s="60">
        <v>4.0148999999999999</v>
      </c>
      <c r="H27" s="61">
        <v>19</v>
      </c>
      <c r="I27" s="60">
        <v>1.4126000000000001</v>
      </c>
      <c r="J27" s="61">
        <v>28</v>
      </c>
      <c r="K27" s="60">
        <v>2.0817843866171</v>
      </c>
      <c r="L27" s="62">
        <v>1227</v>
      </c>
      <c r="M27" s="60">
        <v>91.226799999999997</v>
      </c>
      <c r="N27" s="61">
        <v>1</v>
      </c>
      <c r="O27" s="60">
        <v>7.4300000000000005E-2</v>
      </c>
      <c r="P27" s="70">
        <v>13</v>
      </c>
      <c r="Q27" s="64">
        <v>0.96653999999999995</v>
      </c>
      <c r="R27" s="71">
        <v>29</v>
      </c>
      <c r="S27" s="64">
        <v>2.1561300000000001</v>
      </c>
      <c r="T27" s="59">
        <v>10</v>
      </c>
      <c r="U27" s="66">
        <v>0.74350000000000005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9383</v>
      </c>
      <c r="D28" s="34">
        <v>16</v>
      </c>
      <c r="E28" s="26">
        <v>0.17052</v>
      </c>
      <c r="F28" s="27">
        <v>1538</v>
      </c>
      <c r="G28" s="26">
        <v>16.391300000000001</v>
      </c>
      <c r="H28" s="27">
        <v>690</v>
      </c>
      <c r="I28" s="26">
        <v>7.3536999999999999</v>
      </c>
      <c r="J28" s="27">
        <v>1539</v>
      </c>
      <c r="K28" s="26">
        <v>16.402000000000001</v>
      </c>
      <c r="L28" s="33">
        <v>5222</v>
      </c>
      <c r="M28" s="26">
        <v>55.653799999999997</v>
      </c>
      <c r="N28" s="27">
        <v>7</v>
      </c>
      <c r="O28" s="26">
        <v>7.46E-2</v>
      </c>
      <c r="P28" s="28">
        <v>371</v>
      </c>
      <c r="Q28" s="29">
        <v>3.9539599999999999</v>
      </c>
      <c r="R28" s="25">
        <v>227</v>
      </c>
      <c r="S28" s="29">
        <v>2.41927</v>
      </c>
      <c r="T28" s="34">
        <v>113</v>
      </c>
      <c r="U28" s="30">
        <v>1.2042999999999999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9636</v>
      </c>
      <c r="D29" s="59">
        <v>15</v>
      </c>
      <c r="E29" s="60">
        <v>0.15567</v>
      </c>
      <c r="F29" s="61">
        <v>1151</v>
      </c>
      <c r="G29" s="60">
        <v>11.944800000000001</v>
      </c>
      <c r="H29" s="62">
        <v>692</v>
      </c>
      <c r="I29" s="60">
        <v>7.1814</v>
      </c>
      <c r="J29" s="61">
        <v>484</v>
      </c>
      <c r="K29" s="60">
        <v>5.0228000000000002</v>
      </c>
      <c r="L29" s="62">
        <v>7074</v>
      </c>
      <c r="M29" s="60">
        <v>73.412199999999999</v>
      </c>
      <c r="N29" s="61">
        <v>6</v>
      </c>
      <c r="O29" s="60">
        <v>6.2300000000000001E-2</v>
      </c>
      <c r="P29" s="70">
        <v>214</v>
      </c>
      <c r="Q29" s="64">
        <v>2.2208399999999999</v>
      </c>
      <c r="R29" s="59">
        <v>395</v>
      </c>
      <c r="S29" s="64">
        <v>4.0992100000000002</v>
      </c>
      <c r="T29" s="59">
        <v>74</v>
      </c>
      <c r="U29" s="66">
        <v>0.76800000000000002</v>
      </c>
      <c r="V29" s="67">
        <v>423</v>
      </c>
      <c r="W29" s="68">
        <v>99.527000000000001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11525</v>
      </c>
      <c r="D30" s="34">
        <v>41</v>
      </c>
      <c r="E30" s="26">
        <v>0.35575000000000001</v>
      </c>
      <c r="F30" s="33">
        <v>842</v>
      </c>
      <c r="G30" s="26">
        <v>7.3058568329718003</v>
      </c>
      <c r="H30" s="27">
        <v>508</v>
      </c>
      <c r="I30" s="26">
        <v>4.4077999999999999</v>
      </c>
      <c r="J30" s="27">
        <v>1286</v>
      </c>
      <c r="K30" s="26">
        <v>11.1584</v>
      </c>
      <c r="L30" s="27">
        <v>8606</v>
      </c>
      <c r="M30" s="26">
        <v>74.672499999999999</v>
      </c>
      <c r="N30" s="27">
        <v>7</v>
      </c>
      <c r="O30" s="26">
        <v>6.0699999999999997E-2</v>
      </c>
      <c r="P30" s="28">
        <v>235</v>
      </c>
      <c r="Q30" s="29">
        <v>2.03905</v>
      </c>
      <c r="R30" s="25">
        <v>170</v>
      </c>
      <c r="S30" s="29">
        <v>1.47505</v>
      </c>
      <c r="T30" s="34">
        <v>224</v>
      </c>
      <c r="U30" s="30">
        <v>1.9436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8018</v>
      </c>
      <c r="D31" s="59">
        <v>24</v>
      </c>
      <c r="E31" s="60">
        <v>0.29932999999999998</v>
      </c>
      <c r="F31" s="62">
        <v>581</v>
      </c>
      <c r="G31" s="60">
        <v>7.2462</v>
      </c>
      <c r="H31" s="61">
        <v>236</v>
      </c>
      <c r="I31" s="60">
        <v>2.9434</v>
      </c>
      <c r="J31" s="62">
        <v>197</v>
      </c>
      <c r="K31" s="60">
        <v>2.4569999999999999</v>
      </c>
      <c r="L31" s="61">
        <v>6847</v>
      </c>
      <c r="M31" s="60">
        <v>85.395399999999995</v>
      </c>
      <c r="N31" s="61">
        <v>0</v>
      </c>
      <c r="O31" s="60">
        <v>0</v>
      </c>
      <c r="P31" s="63">
        <v>133</v>
      </c>
      <c r="Q31" s="64">
        <v>1.6587700000000001</v>
      </c>
      <c r="R31" s="59">
        <v>123</v>
      </c>
      <c r="S31" s="64">
        <v>1.5340499999999999</v>
      </c>
      <c r="T31" s="71">
        <v>29</v>
      </c>
      <c r="U31" s="66">
        <v>0.36170000000000002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974</v>
      </c>
      <c r="D32" s="25">
        <v>0</v>
      </c>
      <c r="E32" s="26">
        <v>0</v>
      </c>
      <c r="F32" s="27">
        <v>51</v>
      </c>
      <c r="G32" s="26">
        <v>5.2361000000000004</v>
      </c>
      <c r="H32" s="27">
        <v>26</v>
      </c>
      <c r="I32" s="26">
        <v>2.6694045174537999</v>
      </c>
      <c r="J32" s="27">
        <v>375</v>
      </c>
      <c r="K32" s="26">
        <v>38.500999999999998</v>
      </c>
      <c r="L32" s="33">
        <v>521</v>
      </c>
      <c r="M32" s="26">
        <v>53.4908</v>
      </c>
      <c r="N32" s="33">
        <v>0</v>
      </c>
      <c r="O32" s="26">
        <v>0</v>
      </c>
      <c r="P32" s="35">
        <v>1</v>
      </c>
      <c r="Q32" s="29">
        <v>0.10267</v>
      </c>
      <c r="R32" s="34">
        <v>7</v>
      </c>
      <c r="S32" s="29">
        <v>0.71869000000000005</v>
      </c>
      <c r="T32" s="25">
        <v>3</v>
      </c>
      <c r="U32" s="30">
        <v>0.308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3673</v>
      </c>
      <c r="D33" s="71">
        <v>8</v>
      </c>
      <c r="E33" s="60">
        <v>0.21781</v>
      </c>
      <c r="F33" s="61">
        <v>247</v>
      </c>
      <c r="G33" s="60">
        <v>6.7247000000000003</v>
      </c>
      <c r="H33" s="62">
        <v>113</v>
      </c>
      <c r="I33" s="60">
        <v>3.0764999999999998</v>
      </c>
      <c r="J33" s="61">
        <v>309</v>
      </c>
      <c r="K33" s="60">
        <v>8.4126999999999992</v>
      </c>
      <c r="L33" s="61">
        <v>2941</v>
      </c>
      <c r="M33" s="60">
        <v>80.070800000000006</v>
      </c>
      <c r="N33" s="62">
        <v>4</v>
      </c>
      <c r="O33" s="60">
        <v>0.1089</v>
      </c>
      <c r="P33" s="70">
        <v>51</v>
      </c>
      <c r="Q33" s="64">
        <v>1.3885099999999999</v>
      </c>
      <c r="R33" s="71">
        <v>45</v>
      </c>
      <c r="S33" s="64">
        <v>1.22516</v>
      </c>
      <c r="T33" s="71">
        <v>20</v>
      </c>
      <c r="U33" s="66">
        <v>0.54449999999999998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855</v>
      </c>
      <c r="D34" s="25">
        <v>24</v>
      </c>
      <c r="E34" s="26">
        <v>2.8070200000000001</v>
      </c>
      <c r="F34" s="27">
        <v>16</v>
      </c>
      <c r="G34" s="26">
        <v>1.8713</v>
      </c>
      <c r="H34" s="33">
        <v>16</v>
      </c>
      <c r="I34" s="26">
        <v>1.8713</v>
      </c>
      <c r="J34" s="27">
        <v>1</v>
      </c>
      <c r="K34" s="26">
        <v>0.11700000000000001</v>
      </c>
      <c r="L34" s="33">
        <v>786</v>
      </c>
      <c r="M34" s="26">
        <v>91.9298</v>
      </c>
      <c r="N34" s="33">
        <v>2</v>
      </c>
      <c r="O34" s="26">
        <v>0.2339</v>
      </c>
      <c r="P34" s="28">
        <v>10</v>
      </c>
      <c r="Q34" s="29">
        <v>1.1695899999999999</v>
      </c>
      <c r="R34" s="34">
        <v>5</v>
      </c>
      <c r="S34" s="29">
        <v>0.58479999999999999</v>
      </c>
      <c r="T34" s="34">
        <v>1</v>
      </c>
      <c r="U34" s="30">
        <v>0.11700000000000001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1941</v>
      </c>
      <c r="D35" s="71">
        <v>10</v>
      </c>
      <c r="E35" s="60">
        <v>0.51519999999999999</v>
      </c>
      <c r="F35" s="61">
        <v>78</v>
      </c>
      <c r="G35" s="60">
        <v>4.0185000000000004</v>
      </c>
      <c r="H35" s="62">
        <v>171</v>
      </c>
      <c r="I35" s="60">
        <v>8.8099000000000007</v>
      </c>
      <c r="J35" s="61">
        <v>41</v>
      </c>
      <c r="K35" s="60">
        <v>2.1122999999999998</v>
      </c>
      <c r="L35" s="62">
        <v>1599</v>
      </c>
      <c r="M35" s="60">
        <v>82.380200000000002</v>
      </c>
      <c r="N35" s="61">
        <v>2</v>
      </c>
      <c r="O35" s="60">
        <v>0.10299999999999999</v>
      </c>
      <c r="P35" s="70">
        <v>40</v>
      </c>
      <c r="Q35" s="64">
        <v>2.0607934054611001</v>
      </c>
      <c r="R35" s="71">
        <v>19</v>
      </c>
      <c r="S35" s="64">
        <v>0.97887999999999997</v>
      </c>
      <c r="T35" s="71">
        <v>9</v>
      </c>
      <c r="U35" s="66">
        <v>0.4637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1636</v>
      </c>
      <c r="D36" s="34">
        <v>10</v>
      </c>
      <c r="E36" s="26">
        <v>0.61124999999999996</v>
      </c>
      <c r="F36" s="27">
        <v>289</v>
      </c>
      <c r="G36" s="26">
        <v>17.664999999999999</v>
      </c>
      <c r="H36" s="27">
        <v>343</v>
      </c>
      <c r="I36" s="26">
        <v>20.965800000000002</v>
      </c>
      <c r="J36" s="33">
        <v>63</v>
      </c>
      <c r="K36" s="26">
        <v>3.8509000000000002</v>
      </c>
      <c r="L36" s="33">
        <v>822</v>
      </c>
      <c r="M36" s="26">
        <v>50.244500000000002</v>
      </c>
      <c r="N36" s="27">
        <v>18</v>
      </c>
      <c r="O36" s="26">
        <v>1.1002000000000001</v>
      </c>
      <c r="P36" s="35">
        <v>91</v>
      </c>
      <c r="Q36" s="29">
        <v>5.5623500000000003</v>
      </c>
      <c r="R36" s="34">
        <v>14</v>
      </c>
      <c r="S36" s="29">
        <v>0.85575000000000001</v>
      </c>
      <c r="T36" s="25">
        <v>5</v>
      </c>
      <c r="U36" s="30">
        <v>0.30559999999999998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1462</v>
      </c>
      <c r="D37" s="59">
        <v>0</v>
      </c>
      <c r="E37" s="60">
        <v>0</v>
      </c>
      <c r="F37" s="61">
        <v>71</v>
      </c>
      <c r="G37" s="60">
        <v>4.8563999999999998</v>
      </c>
      <c r="H37" s="61">
        <v>37</v>
      </c>
      <c r="I37" s="60">
        <v>2.5308000000000002</v>
      </c>
      <c r="J37" s="61">
        <v>13</v>
      </c>
      <c r="K37" s="60">
        <v>0.88919999999999999</v>
      </c>
      <c r="L37" s="61">
        <v>1328</v>
      </c>
      <c r="M37" s="60">
        <v>90.834500000000006</v>
      </c>
      <c r="N37" s="62">
        <v>1</v>
      </c>
      <c r="O37" s="60">
        <v>6.8400000000000002E-2</v>
      </c>
      <c r="P37" s="70">
        <v>12</v>
      </c>
      <c r="Q37" s="64">
        <v>0.82079000000000002</v>
      </c>
      <c r="R37" s="71">
        <v>41</v>
      </c>
      <c r="S37" s="64">
        <v>2.8043800000000001</v>
      </c>
      <c r="T37" s="59">
        <v>6</v>
      </c>
      <c r="U37" s="66">
        <v>0.41039999999999999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13995</v>
      </c>
      <c r="D38" s="25">
        <v>6</v>
      </c>
      <c r="E38" s="26">
        <v>4.2869999999999998E-2</v>
      </c>
      <c r="F38" s="27">
        <v>3505</v>
      </c>
      <c r="G38" s="26">
        <v>25.044699999999999</v>
      </c>
      <c r="H38" s="27">
        <v>1262</v>
      </c>
      <c r="I38" s="26">
        <v>9.0175000000000001</v>
      </c>
      <c r="J38" s="27">
        <v>698</v>
      </c>
      <c r="K38" s="26">
        <v>4.9874999999999998</v>
      </c>
      <c r="L38" s="27">
        <v>8316</v>
      </c>
      <c r="M38" s="26">
        <v>59.421199999999999</v>
      </c>
      <c r="N38" s="27">
        <v>29</v>
      </c>
      <c r="O38" s="26">
        <v>0.2072</v>
      </c>
      <c r="P38" s="28">
        <v>179</v>
      </c>
      <c r="Q38" s="29">
        <v>1.2790299999999999</v>
      </c>
      <c r="R38" s="34">
        <v>270</v>
      </c>
      <c r="S38" s="29">
        <v>1.92926</v>
      </c>
      <c r="T38" s="25">
        <v>71</v>
      </c>
      <c r="U38" s="30">
        <v>0.50729999999999997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1869</v>
      </c>
      <c r="D39" s="71">
        <v>109</v>
      </c>
      <c r="E39" s="60">
        <v>5.8319999999999999</v>
      </c>
      <c r="F39" s="61">
        <v>90</v>
      </c>
      <c r="G39" s="60">
        <v>4.8154000000000003</v>
      </c>
      <c r="H39" s="62">
        <v>1003</v>
      </c>
      <c r="I39" s="60">
        <v>53.665100000000002</v>
      </c>
      <c r="J39" s="61">
        <v>38</v>
      </c>
      <c r="K39" s="60">
        <v>2.0331999999999999</v>
      </c>
      <c r="L39" s="62">
        <v>600</v>
      </c>
      <c r="M39" s="60">
        <v>32.102699999999999</v>
      </c>
      <c r="N39" s="61">
        <v>1</v>
      </c>
      <c r="O39" s="60">
        <v>5.3499999999999999E-2</v>
      </c>
      <c r="P39" s="70">
        <v>28</v>
      </c>
      <c r="Q39" s="64">
        <v>1.49813</v>
      </c>
      <c r="R39" s="59">
        <v>40</v>
      </c>
      <c r="S39" s="64">
        <v>2.14018</v>
      </c>
      <c r="T39" s="59">
        <v>127</v>
      </c>
      <c r="U39" s="66">
        <v>6.7950999999999997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18828</v>
      </c>
      <c r="D40" s="25">
        <v>58</v>
      </c>
      <c r="E40" s="26">
        <v>0.30804999999999999</v>
      </c>
      <c r="F40" s="27">
        <v>3785</v>
      </c>
      <c r="G40" s="26">
        <v>20.103000000000002</v>
      </c>
      <c r="H40" s="27">
        <v>2019</v>
      </c>
      <c r="I40" s="26">
        <v>10.72339069471</v>
      </c>
      <c r="J40" s="33">
        <v>1234</v>
      </c>
      <c r="K40" s="26">
        <v>6.5541</v>
      </c>
      <c r="L40" s="33">
        <v>11378</v>
      </c>
      <c r="M40" s="26">
        <v>60.431272572764001</v>
      </c>
      <c r="N40" s="27">
        <v>45</v>
      </c>
      <c r="O40" s="26">
        <v>0.23899999999999999</v>
      </c>
      <c r="P40" s="28">
        <v>309</v>
      </c>
      <c r="Q40" s="29">
        <v>1.64117</v>
      </c>
      <c r="R40" s="34">
        <v>337</v>
      </c>
      <c r="S40" s="29">
        <v>1.78989</v>
      </c>
      <c r="T40" s="25">
        <v>108</v>
      </c>
      <c r="U40" s="30">
        <v>0.57361376673039999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5630</v>
      </c>
      <c r="D41" s="71">
        <v>21</v>
      </c>
      <c r="E41" s="60">
        <v>0.373</v>
      </c>
      <c r="F41" s="61">
        <v>613</v>
      </c>
      <c r="G41" s="60">
        <v>10.8881</v>
      </c>
      <c r="H41" s="61">
        <v>413</v>
      </c>
      <c r="I41" s="60">
        <v>7.3357000000000001</v>
      </c>
      <c r="J41" s="61">
        <v>470</v>
      </c>
      <c r="K41" s="60">
        <v>8.3481000000000005</v>
      </c>
      <c r="L41" s="62">
        <v>3927</v>
      </c>
      <c r="M41" s="60">
        <v>69.751300000000001</v>
      </c>
      <c r="N41" s="62">
        <v>5</v>
      </c>
      <c r="O41" s="60">
        <v>8.8800000000000004E-2</v>
      </c>
      <c r="P41" s="63">
        <v>181</v>
      </c>
      <c r="Q41" s="64">
        <v>3.2149200000000002</v>
      </c>
      <c r="R41" s="59">
        <v>50</v>
      </c>
      <c r="S41" s="64">
        <v>0.8881</v>
      </c>
      <c r="T41" s="71">
        <v>10</v>
      </c>
      <c r="U41" s="66">
        <v>0.17760000000000001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483</v>
      </c>
      <c r="D42" s="25">
        <v>5</v>
      </c>
      <c r="E42" s="26">
        <v>1.0351966873706</v>
      </c>
      <c r="F42" s="27">
        <v>25</v>
      </c>
      <c r="G42" s="26">
        <v>5.1759834368530004</v>
      </c>
      <c r="H42" s="27">
        <v>2</v>
      </c>
      <c r="I42" s="26">
        <v>0.41410000000000002</v>
      </c>
      <c r="J42" s="33">
        <v>10</v>
      </c>
      <c r="K42" s="26">
        <v>2.0703933747412</v>
      </c>
      <c r="L42" s="33">
        <v>439</v>
      </c>
      <c r="M42" s="26">
        <v>90.890299999999996</v>
      </c>
      <c r="N42" s="33">
        <v>1</v>
      </c>
      <c r="O42" s="26">
        <v>0.20699999999999999</v>
      </c>
      <c r="P42" s="28">
        <v>1</v>
      </c>
      <c r="Q42" s="29">
        <v>0.20704</v>
      </c>
      <c r="R42" s="34">
        <v>1</v>
      </c>
      <c r="S42" s="29">
        <v>0.20704</v>
      </c>
      <c r="T42" s="25">
        <v>2</v>
      </c>
      <c r="U42" s="30">
        <v>0.41410000000000002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13650</v>
      </c>
      <c r="D43" s="59">
        <v>13</v>
      </c>
      <c r="E43" s="60">
        <v>9.5238095238100007E-2</v>
      </c>
      <c r="F43" s="61">
        <v>757</v>
      </c>
      <c r="G43" s="60">
        <v>5.5457999999999998</v>
      </c>
      <c r="H43" s="62">
        <v>302</v>
      </c>
      <c r="I43" s="60">
        <v>2.2124999999999999</v>
      </c>
      <c r="J43" s="61">
        <v>661</v>
      </c>
      <c r="K43" s="60">
        <v>4.8425000000000002</v>
      </c>
      <c r="L43" s="61">
        <v>11534</v>
      </c>
      <c r="M43" s="60">
        <v>84.498199999999997</v>
      </c>
      <c r="N43" s="61">
        <v>1</v>
      </c>
      <c r="O43" s="60">
        <v>7.3000000000000001E-3</v>
      </c>
      <c r="P43" s="63">
        <v>382</v>
      </c>
      <c r="Q43" s="64">
        <v>2.7985347985348001</v>
      </c>
      <c r="R43" s="71">
        <v>214</v>
      </c>
      <c r="S43" s="64">
        <v>1.5677700000000001</v>
      </c>
      <c r="T43" s="71">
        <v>44</v>
      </c>
      <c r="U43" s="66">
        <v>0.32229999999999998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2085</v>
      </c>
      <c r="D44" s="25">
        <v>202</v>
      </c>
      <c r="E44" s="26">
        <v>9.68825</v>
      </c>
      <c r="F44" s="33">
        <v>189</v>
      </c>
      <c r="G44" s="26">
        <v>9.0647000000000002</v>
      </c>
      <c r="H44" s="27">
        <v>194</v>
      </c>
      <c r="I44" s="26">
        <v>9.3046000000000006</v>
      </c>
      <c r="J44" s="27">
        <v>117</v>
      </c>
      <c r="K44" s="26">
        <v>5.6115000000000004</v>
      </c>
      <c r="L44" s="27">
        <v>1259</v>
      </c>
      <c r="M44" s="26">
        <v>60.383699999999997</v>
      </c>
      <c r="N44" s="33">
        <v>2</v>
      </c>
      <c r="O44" s="26">
        <v>9.5899999999999999E-2</v>
      </c>
      <c r="P44" s="35">
        <v>122</v>
      </c>
      <c r="Q44" s="29">
        <v>5.8513200000000003</v>
      </c>
      <c r="R44" s="34">
        <v>26</v>
      </c>
      <c r="S44" s="29">
        <v>1.2470000000000001</v>
      </c>
      <c r="T44" s="34">
        <v>26</v>
      </c>
      <c r="U44" s="30">
        <v>1.2470000000000001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3561</v>
      </c>
      <c r="D45" s="71">
        <v>32</v>
      </c>
      <c r="E45" s="60">
        <v>0.89861999999999997</v>
      </c>
      <c r="F45" s="61">
        <v>413</v>
      </c>
      <c r="G45" s="60">
        <v>11.597899999999999</v>
      </c>
      <c r="H45" s="62">
        <v>350</v>
      </c>
      <c r="I45" s="60">
        <v>9.8286999999999995</v>
      </c>
      <c r="J45" s="61">
        <v>55</v>
      </c>
      <c r="K45" s="60">
        <v>1.5445099691098001</v>
      </c>
      <c r="L45" s="62">
        <v>2493</v>
      </c>
      <c r="M45" s="60">
        <v>70.008399999999995</v>
      </c>
      <c r="N45" s="61">
        <v>16</v>
      </c>
      <c r="O45" s="60">
        <v>0.44929999999999998</v>
      </c>
      <c r="P45" s="63">
        <v>202</v>
      </c>
      <c r="Q45" s="64">
        <v>5.6725599999999998</v>
      </c>
      <c r="R45" s="59">
        <v>63</v>
      </c>
      <c r="S45" s="64">
        <v>1.7691699999999999</v>
      </c>
      <c r="T45" s="71">
        <v>33</v>
      </c>
      <c r="U45" s="66">
        <v>0.92669999999999997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16543</v>
      </c>
      <c r="D46" s="25">
        <v>16</v>
      </c>
      <c r="E46" s="26">
        <v>9.672E-2</v>
      </c>
      <c r="F46" s="27">
        <v>1278</v>
      </c>
      <c r="G46" s="26">
        <v>7.7252999999999998</v>
      </c>
      <c r="H46" s="27">
        <v>518</v>
      </c>
      <c r="I46" s="26">
        <v>3.1312000000000002</v>
      </c>
      <c r="J46" s="27">
        <v>919</v>
      </c>
      <c r="K46" s="26">
        <v>5.5552000000000001</v>
      </c>
      <c r="L46" s="33">
        <v>13593</v>
      </c>
      <c r="M46" s="26">
        <v>82.167699999999996</v>
      </c>
      <c r="N46" s="33">
        <v>7</v>
      </c>
      <c r="O46" s="26">
        <v>4.2299999999999997E-2</v>
      </c>
      <c r="P46" s="35">
        <v>212</v>
      </c>
      <c r="Q46" s="29">
        <v>1.2815099999999999</v>
      </c>
      <c r="R46" s="25">
        <v>565</v>
      </c>
      <c r="S46" s="29">
        <v>3.41534</v>
      </c>
      <c r="T46" s="25">
        <v>52</v>
      </c>
      <c r="U46" s="30">
        <v>0.31430000000000002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940</v>
      </c>
      <c r="D47" s="59">
        <v>3</v>
      </c>
      <c r="E47" s="60">
        <v>0.31914999999999999</v>
      </c>
      <c r="F47" s="62">
        <v>46</v>
      </c>
      <c r="G47" s="60">
        <v>4.8936170212765999</v>
      </c>
      <c r="H47" s="62">
        <v>121</v>
      </c>
      <c r="I47" s="60">
        <v>12.872299999999999</v>
      </c>
      <c r="J47" s="62">
        <v>40</v>
      </c>
      <c r="K47" s="60">
        <v>4.2553000000000001</v>
      </c>
      <c r="L47" s="62">
        <v>711</v>
      </c>
      <c r="M47" s="60">
        <v>75.638300000000001</v>
      </c>
      <c r="N47" s="61">
        <v>0</v>
      </c>
      <c r="O47" s="60">
        <v>0</v>
      </c>
      <c r="P47" s="63">
        <v>19</v>
      </c>
      <c r="Q47" s="64">
        <v>2.02128</v>
      </c>
      <c r="R47" s="71">
        <v>10</v>
      </c>
      <c r="S47" s="64">
        <v>1.0638300000000001</v>
      </c>
      <c r="T47" s="59">
        <v>25</v>
      </c>
      <c r="U47" s="66">
        <v>2.6596000000000002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3476</v>
      </c>
      <c r="D48" s="34">
        <v>6</v>
      </c>
      <c r="E48" s="26">
        <v>0.17261000000000001</v>
      </c>
      <c r="F48" s="27">
        <v>175</v>
      </c>
      <c r="G48" s="26">
        <v>5.0345000000000004</v>
      </c>
      <c r="H48" s="33">
        <v>170</v>
      </c>
      <c r="I48" s="26">
        <v>4.8906999999999998</v>
      </c>
      <c r="J48" s="27">
        <v>417</v>
      </c>
      <c r="K48" s="26">
        <v>11.996499999999999</v>
      </c>
      <c r="L48" s="27">
        <v>2610</v>
      </c>
      <c r="M48" s="26">
        <v>75.086299999999994</v>
      </c>
      <c r="N48" s="33">
        <v>8</v>
      </c>
      <c r="O48" s="26">
        <v>0.2301495972382</v>
      </c>
      <c r="P48" s="35">
        <v>90</v>
      </c>
      <c r="Q48" s="29">
        <v>2.5891799999999998</v>
      </c>
      <c r="R48" s="34">
        <v>26</v>
      </c>
      <c r="S48" s="29">
        <v>0.74799000000000004</v>
      </c>
      <c r="T48" s="34">
        <v>101</v>
      </c>
      <c r="U48" s="30">
        <v>2.9056000000000002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806</v>
      </c>
      <c r="D49" s="59">
        <v>19</v>
      </c>
      <c r="E49" s="60">
        <v>2.3573200000000001</v>
      </c>
      <c r="F49" s="61">
        <v>26</v>
      </c>
      <c r="G49" s="60">
        <v>3.2258064516128999</v>
      </c>
      <c r="H49" s="61">
        <v>30</v>
      </c>
      <c r="I49" s="60">
        <v>3.7221000000000002</v>
      </c>
      <c r="J49" s="61">
        <v>17</v>
      </c>
      <c r="K49" s="60">
        <v>2.1092</v>
      </c>
      <c r="L49" s="62">
        <v>706</v>
      </c>
      <c r="M49" s="60">
        <v>87.593100000000007</v>
      </c>
      <c r="N49" s="62">
        <v>1</v>
      </c>
      <c r="O49" s="60">
        <v>0.1241</v>
      </c>
      <c r="P49" s="63">
        <v>7</v>
      </c>
      <c r="Q49" s="64">
        <v>0.86848999999999998</v>
      </c>
      <c r="R49" s="71">
        <v>8</v>
      </c>
      <c r="S49" s="64">
        <v>0.99256</v>
      </c>
      <c r="T49" s="71">
        <v>1</v>
      </c>
      <c r="U49" s="66">
        <v>0.1241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3270</v>
      </c>
      <c r="D50" s="25">
        <v>4</v>
      </c>
      <c r="E50" s="26">
        <v>0.12232</v>
      </c>
      <c r="F50" s="27">
        <v>256</v>
      </c>
      <c r="G50" s="26">
        <v>7.8287000000000004</v>
      </c>
      <c r="H50" s="33">
        <v>134</v>
      </c>
      <c r="I50" s="26">
        <v>4.0979000000000001</v>
      </c>
      <c r="J50" s="27">
        <v>274</v>
      </c>
      <c r="K50" s="26">
        <v>8.3792000000000009</v>
      </c>
      <c r="L50" s="27">
        <v>2555</v>
      </c>
      <c r="M50" s="26">
        <v>78.134600000000006</v>
      </c>
      <c r="N50" s="33">
        <v>2</v>
      </c>
      <c r="O50" s="26">
        <v>6.1162079510699997E-2</v>
      </c>
      <c r="P50" s="35">
        <v>45</v>
      </c>
      <c r="Q50" s="29">
        <v>1.37615</v>
      </c>
      <c r="R50" s="25">
        <v>85</v>
      </c>
      <c r="S50" s="29">
        <v>2.5993900000000001</v>
      </c>
      <c r="T50" s="25">
        <v>78</v>
      </c>
      <c r="U50" s="30">
        <v>2.3853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25113</v>
      </c>
      <c r="D51" s="59">
        <v>79</v>
      </c>
      <c r="E51" s="60">
        <v>0.31458000000000003</v>
      </c>
      <c r="F51" s="62">
        <v>3460</v>
      </c>
      <c r="G51" s="60">
        <v>13.777699999999999</v>
      </c>
      <c r="H51" s="61">
        <v>9574</v>
      </c>
      <c r="I51" s="60">
        <v>38.123699999999999</v>
      </c>
      <c r="J51" s="61">
        <v>1419</v>
      </c>
      <c r="K51" s="60">
        <v>5.6505000000000001</v>
      </c>
      <c r="L51" s="61">
        <v>10019</v>
      </c>
      <c r="M51" s="60">
        <v>39.895699999999998</v>
      </c>
      <c r="N51" s="62">
        <v>47</v>
      </c>
      <c r="O51" s="60">
        <v>0.18720000000000001</v>
      </c>
      <c r="P51" s="63">
        <v>515</v>
      </c>
      <c r="Q51" s="64">
        <v>2.0507300000000002</v>
      </c>
      <c r="R51" s="59">
        <v>186</v>
      </c>
      <c r="S51" s="64">
        <v>0.74065000000000003</v>
      </c>
      <c r="T51" s="59">
        <v>556</v>
      </c>
      <c r="U51" s="66">
        <v>2.214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2385</v>
      </c>
      <c r="D52" s="34">
        <v>8</v>
      </c>
      <c r="E52" s="26">
        <v>0.33543000000000001</v>
      </c>
      <c r="F52" s="27">
        <v>124</v>
      </c>
      <c r="G52" s="26">
        <v>5.1992000000000003</v>
      </c>
      <c r="H52" s="33">
        <v>154</v>
      </c>
      <c r="I52" s="26">
        <v>6.4569999999999999</v>
      </c>
      <c r="J52" s="33">
        <v>25</v>
      </c>
      <c r="K52" s="26">
        <v>1.0482</v>
      </c>
      <c r="L52" s="27">
        <v>2011</v>
      </c>
      <c r="M52" s="26">
        <v>84.318700000000007</v>
      </c>
      <c r="N52" s="33">
        <v>23</v>
      </c>
      <c r="O52" s="26">
        <v>0.96436058700210003</v>
      </c>
      <c r="P52" s="28">
        <v>40</v>
      </c>
      <c r="Q52" s="29">
        <v>1.6771499999999999</v>
      </c>
      <c r="R52" s="25">
        <v>25</v>
      </c>
      <c r="S52" s="29">
        <v>1.0482199999999999</v>
      </c>
      <c r="T52" s="25">
        <v>85</v>
      </c>
      <c r="U52" s="30">
        <v>3.5638999999999998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514</v>
      </c>
      <c r="D53" s="71">
        <v>0</v>
      </c>
      <c r="E53" s="60">
        <v>0</v>
      </c>
      <c r="F53" s="61">
        <v>15</v>
      </c>
      <c r="G53" s="60">
        <v>2.9182999999999999</v>
      </c>
      <c r="H53" s="62">
        <v>6</v>
      </c>
      <c r="I53" s="60">
        <v>1.1673</v>
      </c>
      <c r="J53" s="61">
        <v>11</v>
      </c>
      <c r="K53" s="60">
        <v>2.1400999999999999</v>
      </c>
      <c r="L53" s="62">
        <v>476</v>
      </c>
      <c r="M53" s="60">
        <v>92.606999999999999</v>
      </c>
      <c r="N53" s="62">
        <v>1</v>
      </c>
      <c r="O53" s="60">
        <v>0.1946</v>
      </c>
      <c r="P53" s="63">
        <v>5</v>
      </c>
      <c r="Q53" s="64">
        <v>0.97276264591439998</v>
      </c>
      <c r="R53" s="71">
        <v>3</v>
      </c>
      <c r="S53" s="64">
        <v>0.58365999999999996</v>
      </c>
      <c r="T53" s="59">
        <v>2</v>
      </c>
      <c r="U53" s="66">
        <v>0.3891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10193</v>
      </c>
      <c r="D54" s="34">
        <v>35</v>
      </c>
      <c r="E54" s="26">
        <v>0.34337000000000001</v>
      </c>
      <c r="F54" s="27">
        <v>1915</v>
      </c>
      <c r="G54" s="37">
        <v>18.787400000000002</v>
      </c>
      <c r="H54" s="33">
        <v>593</v>
      </c>
      <c r="I54" s="37">
        <v>5.8177000000000003</v>
      </c>
      <c r="J54" s="27">
        <v>718</v>
      </c>
      <c r="K54" s="26">
        <v>7.0440498381241996</v>
      </c>
      <c r="L54" s="27">
        <v>6479</v>
      </c>
      <c r="M54" s="26">
        <v>63.563200000000002</v>
      </c>
      <c r="N54" s="27">
        <v>14</v>
      </c>
      <c r="O54" s="26">
        <v>0.13730000000000001</v>
      </c>
      <c r="P54" s="35">
        <v>439</v>
      </c>
      <c r="Q54" s="29">
        <v>4.3068799999999996</v>
      </c>
      <c r="R54" s="25">
        <v>170</v>
      </c>
      <c r="S54" s="29">
        <v>1.66781</v>
      </c>
      <c r="T54" s="34">
        <v>40</v>
      </c>
      <c r="U54" s="30">
        <v>0.39240000000000003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7269</v>
      </c>
      <c r="D55" s="59">
        <v>31</v>
      </c>
      <c r="E55" s="60">
        <v>0.42647000000000002</v>
      </c>
      <c r="F55" s="61">
        <v>1338</v>
      </c>
      <c r="G55" s="60">
        <v>18.4069</v>
      </c>
      <c r="H55" s="62">
        <v>695</v>
      </c>
      <c r="I55" s="60">
        <v>9.5611999999999995</v>
      </c>
      <c r="J55" s="62">
        <v>122</v>
      </c>
      <c r="K55" s="60">
        <v>1.6783999999999999</v>
      </c>
      <c r="L55" s="61">
        <v>4610</v>
      </c>
      <c r="M55" s="60">
        <v>63.42</v>
      </c>
      <c r="N55" s="61">
        <v>29</v>
      </c>
      <c r="O55" s="60">
        <v>0.39900000000000002</v>
      </c>
      <c r="P55" s="70">
        <v>444</v>
      </c>
      <c r="Q55" s="64">
        <v>6.1081300000000001</v>
      </c>
      <c r="R55" s="59">
        <v>70</v>
      </c>
      <c r="S55" s="64">
        <v>0.96299000000000001</v>
      </c>
      <c r="T55" s="71">
        <v>79</v>
      </c>
      <c r="U55" s="66">
        <v>1.0868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1050</v>
      </c>
      <c r="D56" s="25">
        <v>1</v>
      </c>
      <c r="E56" s="26">
        <v>9.5238095238100007E-2</v>
      </c>
      <c r="F56" s="27">
        <v>41</v>
      </c>
      <c r="G56" s="26">
        <v>3.9047999999999998</v>
      </c>
      <c r="H56" s="27">
        <v>10</v>
      </c>
      <c r="I56" s="26">
        <v>0.95240000000000002</v>
      </c>
      <c r="J56" s="33">
        <v>23</v>
      </c>
      <c r="K56" s="26">
        <v>2.1905000000000001</v>
      </c>
      <c r="L56" s="27">
        <v>965</v>
      </c>
      <c r="M56" s="26">
        <v>91.904799999999994</v>
      </c>
      <c r="N56" s="33">
        <v>1</v>
      </c>
      <c r="O56" s="26">
        <v>9.5238095238100007E-2</v>
      </c>
      <c r="P56" s="28">
        <v>9</v>
      </c>
      <c r="Q56" s="29">
        <v>0.85714000000000001</v>
      </c>
      <c r="R56" s="34">
        <v>17</v>
      </c>
      <c r="S56" s="29">
        <v>1.6190500000000001</v>
      </c>
      <c r="T56" s="34">
        <v>13</v>
      </c>
      <c r="U56" s="30">
        <v>1.2381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6597</v>
      </c>
      <c r="D57" s="59">
        <v>22</v>
      </c>
      <c r="E57" s="60">
        <v>0.33348</v>
      </c>
      <c r="F57" s="62">
        <v>360</v>
      </c>
      <c r="G57" s="60">
        <v>5.4569999999999999</v>
      </c>
      <c r="H57" s="61">
        <v>254</v>
      </c>
      <c r="I57" s="60">
        <v>3.8502000000000001</v>
      </c>
      <c r="J57" s="61">
        <v>99</v>
      </c>
      <c r="K57" s="60">
        <v>1.5006999999999999</v>
      </c>
      <c r="L57" s="61">
        <v>5731</v>
      </c>
      <c r="M57" s="60">
        <v>86.872820979232998</v>
      </c>
      <c r="N57" s="61">
        <v>4</v>
      </c>
      <c r="O57" s="60">
        <v>6.0600000000000001E-2</v>
      </c>
      <c r="P57" s="70">
        <v>127</v>
      </c>
      <c r="Q57" s="64">
        <v>1.9251199999999999</v>
      </c>
      <c r="R57" s="71">
        <v>73</v>
      </c>
      <c r="S57" s="64">
        <v>1.10656</v>
      </c>
      <c r="T57" s="71">
        <v>40</v>
      </c>
      <c r="U57" s="66">
        <v>0.60629999999999995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498</v>
      </c>
      <c r="D58" s="74">
        <v>7</v>
      </c>
      <c r="E58" s="40">
        <v>1.4056200000000001</v>
      </c>
      <c r="F58" s="41">
        <v>8</v>
      </c>
      <c r="G58" s="40">
        <v>1.6064000000000001</v>
      </c>
      <c r="H58" s="42">
        <v>29</v>
      </c>
      <c r="I58" s="40">
        <v>5.8232999999999997</v>
      </c>
      <c r="J58" s="41">
        <v>20</v>
      </c>
      <c r="K58" s="40">
        <v>4.0160999999999998</v>
      </c>
      <c r="L58" s="41">
        <v>427</v>
      </c>
      <c r="M58" s="40">
        <v>85.742999999999995</v>
      </c>
      <c r="N58" s="41">
        <v>0</v>
      </c>
      <c r="O58" s="40">
        <v>0</v>
      </c>
      <c r="P58" s="43">
        <v>7</v>
      </c>
      <c r="Q58" s="44">
        <v>1.4056200000000001</v>
      </c>
      <c r="R58" s="39">
        <v>3</v>
      </c>
      <c r="S58" s="44">
        <v>0.60241</v>
      </c>
      <c r="T58" s="39">
        <v>3</v>
      </c>
      <c r="U58" s="45">
        <v>0.60240000000000005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338,215 public school male students enrolled in calculus, 1,446 (0.4%) were American Indian or Alaska Native, and 5,782 (1.7%)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16406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56" t="str">
        <f>CONCATENATE("Number and percentage of public school female students ",A7, ", by race/ethnicity, disability status, and English proficiency, by state: School Year 2015-16")</f>
        <v>Number and percentage of public school female students enrolled in calculus, by race/ethnicity, disability status, and English proficiency, by state: School Year 2015-16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5" t="s">
        <v>0</v>
      </c>
      <c r="C4" s="87" t="s">
        <v>1</v>
      </c>
      <c r="D4" s="89" t="s">
        <v>2</v>
      </c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1"/>
      <c r="R4" s="92" t="s">
        <v>3</v>
      </c>
      <c r="S4" s="93"/>
      <c r="T4" s="92" t="s">
        <v>4</v>
      </c>
      <c r="U4" s="93"/>
      <c r="V4" s="76" t="s">
        <v>5</v>
      </c>
      <c r="W4" s="78" t="s">
        <v>6</v>
      </c>
    </row>
    <row r="5" spans="1:23" s="12" customFormat="1" ht="24.95" customHeight="1" x14ac:dyDescent="0.2">
      <c r="A5" s="11"/>
      <c r="B5" s="86"/>
      <c r="C5" s="88"/>
      <c r="D5" s="80" t="s">
        <v>7</v>
      </c>
      <c r="E5" s="81"/>
      <c r="F5" s="82" t="s">
        <v>8</v>
      </c>
      <c r="G5" s="81"/>
      <c r="H5" s="83" t="s">
        <v>9</v>
      </c>
      <c r="I5" s="81"/>
      <c r="J5" s="83" t="s">
        <v>10</v>
      </c>
      <c r="K5" s="81"/>
      <c r="L5" s="83" t="s">
        <v>11</v>
      </c>
      <c r="M5" s="81"/>
      <c r="N5" s="83" t="s">
        <v>12</v>
      </c>
      <c r="O5" s="81"/>
      <c r="P5" s="83" t="s">
        <v>13</v>
      </c>
      <c r="Q5" s="84"/>
      <c r="R5" s="94"/>
      <c r="S5" s="95"/>
      <c r="T5" s="94"/>
      <c r="U5" s="95"/>
      <c r="V5" s="77"/>
      <c r="W5" s="79"/>
    </row>
    <row r="6" spans="1:23" s="12" customFormat="1" ht="15" customHeight="1" thickBot="1" x14ac:dyDescent="0.25">
      <c r="A6" s="11"/>
      <c r="B6" s="13"/>
      <c r="C6" s="50"/>
      <c r="D6" s="14" t="s">
        <v>14</v>
      </c>
      <c r="E6" s="15" t="s">
        <v>15</v>
      </c>
      <c r="F6" s="16" t="s">
        <v>14</v>
      </c>
      <c r="G6" s="15" t="s">
        <v>15</v>
      </c>
      <c r="H6" s="16" t="s">
        <v>14</v>
      </c>
      <c r="I6" s="15" t="s">
        <v>15</v>
      </c>
      <c r="J6" s="16" t="s">
        <v>14</v>
      </c>
      <c r="K6" s="15" t="s">
        <v>15</v>
      </c>
      <c r="L6" s="16" t="s">
        <v>14</v>
      </c>
      <c r="M6" s="15" t="s">
        <v>15</v>
      </c>
      <c r="N6" s="16" t="s">
        <v>14</v>
      </c>
      <c r="O6" s="15" t="s">
        <v>15</v>
      </c>
      <c r="P6" s="16" t="s">
        <v>14</v>
      </c>
      <c r="Q6" s="17" t="s">
        <v>15</v>
      </c>
      <c r="R6" s="14" t="s">
        <v>14</v>
      </c>
      <c r="S6" s="18" t="s">
        <v>16</v>
      </c>
      <c r="T6" s="16" t="s">
        <v>14</v>
      </c>
      <c r="U6" s="18" t="s">
        <v>16</v>
      </c>
      <c r="V6" s="19"/>
      <c r="W6" s="20"/>
    </row>
    <row r="7" spans="1:23" s="22" customFormat="1" ht="15" customHeight="1" x14ac:dyDescent="0.2">
      <c r="A7" s="21" t="str">
        <f>Total!A7</f>
        <v>enrolled in calculus</v>
      </c>
      <c r="B7" s="57" t="s">
        <v>18</v>
      </c>
      <c r="C7" s="58">
        <v>338085</v>
      </c>
      <c r="D7" s="59">
        <v>1441</v>
      </c>
      <c r="E7" s="60">
        <v>0.42620000000000002</v>
      </c>
      <c r="F7" s="61">
        <v>47165</v>
      </c>
      <c r="G7" s="60">
        <v>13.9506</v>
      </c>
      <c r="H7" s="61">
        <v>55808</v>
      </c>
      <c r="I7" s="60">
        <v>16.507091411923</v>
      </c>
      <c r="J7" s="61">
        <v>29381</v>
      </c>
      <c r="K7" s="60">
        <v>8.6904000000000003</v>
      </c>
      <c r="L7" s="61">
        <v>194178</v>
      </c>
      <c r="M7" s="60">
        <v>57.434699999999999</v>
      </c>
      <c r="N7" s="62">
        <v>836</v>
      </c>
      <c r="O7" s="60">
        <v>0.24729999999999999</v>
      </c>
      <c r="P7" s="63">
        <v>9276</v>
      </c>
      <c r="Q7" s="64">
        <v>2.7436887173344</v>
      </c>
      <c r="R7" s="65">
        <v>2517</v>
      </c>
      <c r="S7" s="64">
        <v>0.74448999999999999</v>
      </c>
      <c r="T7" s="65">
        <v>4336</v>
      </c>
      <c r="U7" s="66">
        <v>1.2825</v>
      </c>
      <c r="V7" s="67">
        <v>26312</v>
      </c>
      <c r="W7" s="68">
        <v>99.989000000000004</v>
      </c>
    </row>
    <row r="8" spans="1:23" s="22" customFormat="1" ht="15" customHeight="1" x14ac:dyDescent="0.2">
      <c r="A8" s="21" t="s">
        <v>19</v>
      </c>
      <c r="B8" s="23" t="s">
        <v>20</v>
      </c>
      <c r="C8" s="24">
        <v>3570</v>
      </c>
      <c r="D8" s="25">
        <v>42</v>
      </c>
      <c r="E8" s="26">
        <v>1.1765000000000001</v>
      </c>
      <c r="F8" s="27">
        <v>179</v>
      </c>
      <c r="G8" s="26">
        <v>5.0140056022408999</v>
      </c>
      <c r="H8" s="33">
        <v>85</v>
      </c>
      <c r="I8" s="26">
        <v>2.3809999999999998</v>
      </c>
      <c r="J8" s="27">
        <v>910</v>
      </c>
      <c r="K8" s="26">
        <v>25.490200000000002</v>
      </c>
      <c r="L8" s="27">
        <v>2311</v>
      </c>
      <c r="M8" s="26">
        <v>64.733893557423002</v>
      </c>
      <c r="N8" s="27">
        <v>4</v>
      </c>
      <c r="O8" s="26">
        <v>0.112</v>
      </c>
      <c r="P8" s="35">
        <v>39</v>
      </c>
      <c r="Q8" s="29">
        <v>1.0924400000000001</v>
      </c>
      <c r="R8" s="25">
        <v>48</v>
      </c>
      <c r="S8" s="29">
        <v>1.3445400000000001</v>
      </c>
      <c r="T8" s="34">
        <v>34</v>
      </c>
      <c r="U8" s="30">
        <v>0.95240000000000002</v>
      </c>
      <c r="V8" s="31">
        <v>434</v>
      </c>
      <c r="W8" s="32">
        <v>100</v>
      </c>
    </row>
    <row r="9" spans="1:23" s="22" customFormat="1" ht="15" customHeight="1" x14ac:dyDescent="0.2">
      <c r="A9" s="21" t="s">
        <v>19</v>
      </c>
      <c r="B9" s="69" t="s">
        <v>21</v>
      </c>
      <c r="C9" s="58">
        <v>524</v>
      </c>
      <c r="D9" s="59">
        <v>60</v>
      </c>
      <c r="E9" s="60">
        <v>11.4504</v>
      </c>
      <c r="F9" s="61">
        <v>53</v>
      </c>
      <c r="G9" s="60">
        <v>10.1145</v>
      </c>
      <c r="H9" s="61">
        <v>17</v>
      </c>
      <c r="I9" s="60">
        <v>3.2443</v>
      </c>
      <c r="J9" s="62">
        <v>10</v>
      </c>
      <c r="K9" s="60">
        <v>1.9084000000000001</v>
      </c>
      <c r="L9" s="62">
        <v>341</v>
      </c>
      <c r="M9" s="60">
        <v>65.076300000000003</v>
      </c>
      <c r="N9" s="61">
        <v>4</v>
      </c>
      <c r="O9" s="60">
        <v>0.76339999999999997</v>
      </c>
      <c r="P9" s="70">
        <v>39</v>
      </c>
      <c r="Q9" s="64">
        <v>7.4427500000000002</v>
      </c>
      <c r="R9" s="71">
        <v>0</v>
      </c>
      <c r="S9" s="64">
        <v>0</v>
      </c>
      <c r="T9" s="71">
        <v>3</v>
      </c>
      <c r="U9" s="66">
        <v>0.57250000000000001</v>
      </c>
      <c r="V9" s="67">
        <v>290</v>
      </c>
      <c r="W9" s="68">
        <v>100</v>
      </c>
    </row>
    <row r="10" spans="1:23" s="22" customFormat="1" ht="15" customHeight="1" x14ac:dyDescent="0.2">
      <c r="A10" s="21" t="s">
        <v>19</v>
      </c>
      <c r="B10" s="23" t="s">
        <v>22</v>
      </c>
      <c r="C10" s="24">
        <v>5873</v>
      </c>
      <c r="D10" s="34">
        <v>118</v>
      </c>
      <c r="E10" s="26">
        <v>2.0091999999999999</v>
      </c>
      <c r="F10" s="27">
        <v>684</v>
      </c>
      <c r="G10" s="26">
        <v>11.6465</v>
      </c>
      <c r="H10" s="33">
        <v>1467</v>
      </c>
      <c r="I10" s="26">
        <v>24.9787</v>
      </c>
      <c r="J10" s="27">
        <v>244</v>
      </c>
      <c r="K10" s="26">
        <v>4.1546000000000003</v>
      </c>
      <c r="L10" s="33">
        <v>3217</v>
      </c>
      <c r="M10" s="26">
        <v>54.7761</v>
      </c>
      <c r="N10" s="33">
        <v>21</v>
      </c>
      <c r="O10" s="26">
        <v>0.35759999999999997</v>
      </c>
      <c r="P10" s="28">
        <v>122</v>
      </c>
      <c r="Q10" s="29">
        <v>2.0773000000000001</v>
      </c>
      <c r="R10" s="34">
        <v>21</v>
      </c>
      <c r="S10" s="29">
        <v>0.35757</v>
      </c>
      <c r="T10" s="34">
        <v>7</v>
      </c>
      <c r="U10" s="30">
        <v>0.119189511323</v>
      </c>
      <c r="V10" s="31">
        <v>555</v>
      </c>
      <c r="W10" s="32">
        <v>100</v>
      </c>
    </row>
    <row r="11" spans="1:23" s="22" customFormat="1" ht="15" customHeight="1" x14ac:dyDescent="0.2">
      <c r="A11" s="21" t="s">
        <v>19</v>
      </c>
      <c r="B11" s="69" t="s">
        <v>23</v>
      </c>
      <c r="C11" s="58">
        <v>2682</v>
      </c>
      <c r="D11" s="59">
        <v>9</v>
      </c>
      <c r="E11" s="60">
        <v>0.33560000000000001</v>
      </c>
      <c r="F11" s="62">
        <v>143</v>
      </c>
      <c r="G11" s="60">
        <v>5.3318000000000003</v>
      </c>
      <c r="H11" s="61">
        <v>186</v>
      </c>
      <c r="I11" s="60">
        <v>6.9351000000000003</v>
      </c>
      <c r="J11" s="61">
        <v>420</v>
      </c>
      <c r="K11" s="60">
        <v>15.66</v>
      </c>
      <c r="L11" s="61">
        <v>1873</v>
      </c>
      <c r="M11" s="60">
        <v>69.835899999999995</v>
      </c>
      <c r="N11" s="61">
        <v>4</v>
      </c>
      <c r="O11" s="60">
        <v>0.14910000000000001</v>
      </c>
      <c r="P11" s="70">
        <v>47</v>
      </c>
      <c r="Q11" s="64">
        <v>1.7524235645041</v>
      </c>
      <c r="R11" s="71">
        <v>7</v>
      </c>
      <c r="S11" s="64">
        <v>0.26100000000000001</v>
      </c>
      <c r="T11" s="59">
        <v>59</v>
      </c>
      <c r="U11" s="66">
        <v>2.1999</v>
      </c>
      <c r="V11" s="67">
        <v>347</v>
      </c>
      <c r="W11" s="68">
        <v>100</v>
      </c>
    </row>
    <row r="12" spans="1:23" s="22" customFormat="1" ht="15" customHeight="1" x14ac:dyDescent="0.2">
      <c r="A12" s="21" t="s">
        <v>19</v>
      </c>
      <c r="B12" s="23" t="s">
        <v>24</v>
      </c>
      <c r="C12" s="24">
        <v>49820</v>
      </c>
      <c r="D12" s="25">
        <v>153</v>
      </c>
      <c r="E12" s="26">
        <v>0.30709999999999998</v>
      </c>
      <c r="F12" s="33">
        <v>14764</v>
      </c>
      <c r="G12" s="26">
        <v>29.634699999999999</v>
      </c>
      <c r="H12" s="27">
        <v>17477</v>
      </c>
      <c r="I12" s="26">
        <v>35.080289040545999</v>
      </c>
      <c r="J12" s="27">
        <v>1662</v>
      </c>
      <c r="K12" s="26">
        <v>3.3359999999999999</v>
      </c>
      <c r="L12" s="27">
        <v>13469</v>
      </c>
      <c r="M12" s="26">
        <v>27.035299999999999</v>
      </c>
      <c r="N12" s="33">
        <v>352</v>
      </c>
      <c r="O12" s="26">
        <v>0.70654355680449998</v>
      </c>
      <c r="P12" s="35">
        <v>1943</v>
      </c>
      <c r="Q12" s="29">
        <v>3.9000400000000002</v>
      </c>
      <c r="R12" s="34">
        <v>262</v>
      </c>
      <c r="S12" s="29">
        <v>0.52588999999999997</v>
      </c>
      <c r="T12" s="25">
        <v>1418</v>
      </c>
      <c r="U12" s="30">
        <v>2.8462000000000001</v>
      </c>
      <c r="V12" s="31">
        <v>2634</v>
      </c>
      <c r="W12" s="32">
        <v>100</v>
      </c>
    </row>
    <row r="13" spans="1:23" s="22" customFormat="1" ht="15" customHeight="1" x14ac:dyDescent="0.2">
      <c r="A13" s="21" t="s">
        <v>19</v>
      </c>
      <c r="B13" s="69" t="s">
        <v>25</v>
      </c>
      <c r="C13" s="58">
        <v>5850</v>
      </c>
      <c r="D13" s="59">
        <v>24</v>
      </c>
      <c r="E13" s="60">
        <v>0.4103</v>
      </c>
      <c r="F13" s="62">
        <v>523</v>
      </c>
      <c r="G13" s="60">
        <v>8.9402000000000008</v>
      </c>
      <c r="H13" s="61">
        <v>830</v>
      </c>
      <c r="I13" s="60">
        <v>14.188000000000001</v>
      </c>
      <c r="J13" s="62">
        <v>166</v>
      </c>
      <c r="K13" s="60">
        <v>2.8376000000000001</v>
      </c>
      <c r="L13" s="61">
        <v>4030</v>
      </c>
      <c r="M13" s="60">
        <v>68.888900000000007</v>
      </c>
      <c r="N13" s="61">
        <v>21</v>
      </c>
      <c r="O13" s="60">
        <v>0.35899999999999999</v>
      </c>
      <c r="P13" s="63">
        <v>256</v>
      </c>
      <c r="Q13" s="64">
        <v>4.3760700000000003</v>
      </c>
      <c r="R13" s="59">
        <v>38</v>
      </c>
      <c r="S13" s="64">
        <v>0.64956999999999998</v>
      </c>
      <c r="T13" s="71">
        <v>106</v>
      </c>
      <c r="U13" s="66">
        <v>1.8120000000000001</v>
      </c>
      <c r="V13" s="67">
        <v>509</v>
      </c>
      <c r="W13" s="68">
        <v>100</v>
      </c>
    </row>
    <row r="14" spans="1:23" s="22" customFormat="1" ht="15" customHeight="1" x14ac:dyDescent="0.2">
      <c r="A14" s="21" t="s">
        <v>19</v>
      </c>
      <c r="B14" s="23" t="s">
        <v>26</v>
      </c>
      <c r="C14" s="36">
        <v>4801</v>
      </c>
      <c r="D14" s="25">
        <v>4</v>
      </c>
      <c r="E14" s="26">
        <v>8.3299999999999999E-2</v>
      </c>
      <c r="F14" s="27">
        <v>530</v>
      </c>
      <c r="G14" s="26">
        <v>11.039400000000001</v>
      </c>
      <c r="H14" s="33">
        <v>331</v>
      </c>
      <c r="I14" s="26">
        <v>6.8944000000000001</v>
      </c>
      <c r="J14" s="33">
        <v>242</v>
      </c>
      <c r="K14" s="26">
        <v>5.0406165382212</v>
      </c>
      <c r="L14" s="33">
        <v>3587</v>
      </c>
      <c r="M14" s="26">
        <v>74.7136</v>
      </c>
      <c r="N14" s="27">
        <v>1</v>
      </c>
      <c r="O14" s="26">
        <v>2.0799999999999999E-2</v>
      </c>
      <c r="P14" s="28">
        <v>106</v>
      </c>
      <c r="Q14" s="29">
        <v>2.2078700000000002</v>
      </c>
      <c r="R14" s="34">
        <v>20</v>
      </c>
      <c r="S14" s="29">
        <v>0.41658000000000001</v>
      </c>
      <c r="T14" s="25">
        <v>22</v>
      </c>
      <c r="U14" s="30">
        <v>0.4582</v>
      </c>
      <c r="V14" s="31">
        <v>329</v>
      </c>
      <c r="W14" s="32">
        <v>100</v>
      </c>
    </row>
    <row r="15" spans="1:23" s="22" customFormat="1" ht="15" customHeight="1" x14ac:dyDescent="0.2">
      <c r="A15" s="21" t="s">
        <v>19</v>
      </c>
      <c r="B15" s="69" t="s">
        <v>27</v>
      </c>
      <c r="C15" s="72">
        <v>799</v>
      </c>
      <c r="D15" s="59">
        <v>2</v>
      </c>
      <c r="E15" s="60">
        <v>0.25030000000000002</v>
      </c>
      <c r="F15" s="61">
        <v>84</v>
      </c>
      <c r="G15" s="60">
        <v>10.5131</v>
      </c>
      <c r="H15" s="61">
        <v>54</v>
      </c>
      <c r="I15" s="60">
        <v>6.7584480600751</v>
      </c>
      <c r="J15" s="62">
        <v>120</v>
      </c>
      <c r="K15" s="60">
        <v>15.018800000000001</v>
      </c>
      <c r="L15" s="61">
        <v>522</v>
      </c>
      <c r="M15" s="60">
        <v>65.331699999999998</v>
      </c>
      <c r="N15" s="62">
        <v>2</v>
      </c>
      <c r="O15" s="60">
        <v>0.25030000000000002</v>
      </c>
      <c r="P15" s="63">
        <v>15</v>
      </c>
      <c r="Q15" s="64">
        <v>1.8773500000000001</v>
      </c>
      <c r="R15" s="71">
        <v>1</v>
      </c>
      <c r="S15" s="64">
        <v>0.12515999999999999</v>
      </c>
      <c r="T15" s="59">
        <v>6</v>
      </c>
      <c r="U15" s="66">
        <v>0.75090000000000001</v>
      </c>
      <c r="V15" s="67">
        <v>65</v>
      </c>
      <c r="W15" s="68">
        <v>100</v>
      </c>
    </row>
    <row r="16" spans="1:23" s="22" customFormat="1" ht="15" customHeight="1" x14ac:dyDescent="0.2">
      <c r="A16" s="21" t="s">
        <v>19</v>
      </c>
      <c r="B16" s="23" t="s">
        <v>28</v>
      </c>
      <c r="C16" s="36">
        <v>310</v>
      </c>
      <c r="D16" s="34">
        <v>1</v>
      </c>
      <c r="E16" s="26">
        <v>0.3226</v>
      </c>
      <c r="F16" s="33">
        <v>15</v>
      </c>
      <c r="G16" s="26">
        <v>4.8387000000000002</v>
      </c>
      <c r="H16" s="27">
        <v>37</v>
      </c>
      <c r="I16" s="26">
        <v>11.935499999999999</v>
      </c>
      <c r="J16" s="33">
        <v>187</v>
      </c>
      <c r="K16" s="26">
        <v>60.322600000000001</v>
      </c>
      <c r="L16" s="27">
        <v>58</v>
      </c>
      <c r="M16" s="26">
        <v>18.709700000000002</v>
      </c>
      <c r="N16" s="33">
        <v>0</v>
      </c>
      <c r="O16" s="26">
        <v>0</v>
      </c>
      <c r="P16" s="28">
        <v>12</v>
      </c>
      <c r="Q16" s="29">
        <v>3.8709699999999998</v>
      </c>
      <c r="R16" s="25">
        <v>1</v>
      </c>
      <c r="S16" s="29">
        <v>0.32257999999999998</v>
      </c>
      <c r="T16" s="25">
        <v>15</v>
      </c>
      <c r="U16" s="30">
        <v>4.8387000000000002</v>
      </c>
      <c r="V16" s="31">
        <v>45</v>
      </c>
      <c r="W16" s="32">
        <v>100</v>
      </c>
    </row>
    <row r="17" spans="1:23" s="22" customFormat="1" ht="15" customHeight="1" x14ac:dyDescent="0.2">
      <c r="A17" s="21" t="s">
        <v>19</v>
      </c>
      <c r="B17" s="69" t="s">
        <v>29</v>
      </c>
      <c r="C17" s="58">
        <v>36218</v>
      </c>
      <c r="D17" s="59">
        <v>117</v>
      </c>
      <c r="E17" s="60">
        <v>0.32300000000000001</v>
      </c>
      <c r="F17" s="62">
        <v>2764</v>
      </c>
      <c r="G17" s="60">
        <v>7.6315999999999997</v>
      </c>
      <c r="H17" s="61">
        <v>10133</v>
      </c>
      <c r="I17" s="60">
        <v>27.977801093379</v>
      </c>
      <c r="J17" s="62">
        <v>5646</v>
      </c>
      <c r="K17" s="60">
        <v>15.588900000000001</v>
      </c>
      <c r="L17" s="62">
        <v>16410</v>
      </c>
      <c r="M17" s="60">
        <v>45.308999999999997</v>
      </c>
      <c r="N17" s="62">
        <v>37</v>
      </c>
      <c r="O17" s="60">
        <v>0.1022</v>
      </c>
      <c r="P17" s="70">
        <v>1111</v>
      </c>
      <c r="Q17" s="64">
        <v>3.0675400000000002</v>
      </c>
      <c r="R17" s="59">
        <v>406</v>
      </c>
      <c r="S17" s="64">
        <v>1.1209899999999999</v>
      </c>
      <c r="T17" s="59">
        <v>347</v>
      </c>
      <c r="U17" s="66">
        <v>0.95809999999999995</v>
      </c>
      <c r="V17" s="67">
        <v>1100</v>
      </c>
      <c r="W17" s="68">
        <v>100</v>
      </c>
    </row>
    <row r="18" spans="1:23" s="22" customFormat="1" ht="15" customHeight="1" x14ac:dyDescent="0.2">
      <c r="A18" s="21" t="s">
        <v>19</v>
      </c>
      <c r="B18" s="23" t="s">
        <v>30</v>
      </c>
      <c r="C18" s="24">
        <v>7922</v>
      </c>
      <c r="D18" s="34">
        <v>24</v>
      </c>
      <c r="E18" s="26">
        <v>0.30299999999999999</v>
      </c>
      <c r="F18" s="27">
        <v>1256</v>
      </c>
      <c r="G18" s="26">
        <v>15.8546</v>
      </c>
      <c r="H18" s="27">
        <v>694</v>
      </c>
      <c r="I18" s="26">
        <v>8.7604000000000006</v>
      </c>
      <c r="J18" s="27">
        <v>1908</v>
      </c>
      <c r="K18" s="26">
        <v>24.084800000000001</v>
      </c>
      <c r="L18" s="27">
        <v>3786</v>
      </c>
      <c r="M18" s="26">
        <v>47.790999999999997</v>
      </c>
      <c r="N18" s="27">
        <v>5</v>
      </c>
      <c r="O18" s="26">
        <v>6.3100000000000003E-2</v>
      </c>
      <c r="P18" s="28">
        <v>249</v>
      </c>
      <c r="Q18" s="29">
        <v>3.1431499999999999</v>
      </c>
      <c r="R18" s="34">
        <v>26</v>
      </c>
      <c r="S18" s="29">
        <v>0.32819994950769998</v>
      </c>
      <c r="T18" s="25">
        <v>52</v>
      </c>
      <c r="U18" s="30">
        <v>0.65639989901539997</v>
      </c>
      <c r="V18" s="31">
        <v>594</v>
      </c>
      <c r="W18" s="32">
        <v>100</v>
      </c>
    </row>
    <row r="19" spans="1:23" s="22" customFormat="1" ht="15" customHeight="1" x14ac:dyDescent="0.2">
      <c r="A19" s="21" t="s">
        <v>19</v>
      </c>
      <c r="B19" s="69" t="s">
        <v>31</v>
      </c>
      <c r="C19" s="58">
        <v>242</v>
      </c>
      <c r="D19" s="59">
        <v>0</v>
      </c>
      <c r="E19" s="60">
        <v>0</v>
      </c>
      <c r="F19" s="61">
        <v>134</v>
      </c>
      <c r="G19" s="60">
        <v>55.371899999999997</v>
      </c>
      <c r="H19" s="61">
        <v>13</v>
      </c>
      <c r="I19" s="60">
        <v>5.3719000000000001</v>
      </c>
      <c r="J19" s="61">
        <v>1</v>
      </c>
      <c r="K19" s="60">
        <v>0.41320000000000001</v>
      </c>
      <c r="L19" s="61">
        <v>29</v>
      </c>
      <c r="M19" s="60">
        <v>11.983499999999999</v>
      </c>
      <c r="N19" s="61">
        <v>43</v>
      </c>
      <c r="O19" s="60">
        <v>17.768599999999999</v>
      </c>
      <c r="P19" s="63">
        <v>22</v>
      </c>
      <c r="Q19" s="64">
        <v>9.0909099999999992</v>
      </c>
      <c r="R19" s="59">
        <v>0</v>
      </c>
      <c r="S19" s="64">
        <v>0</v>
      </c>
      <c r="T19" s="59">
        <v>61</v>
      </c>
      <c r="U19" s="66">
        <v>25.206600000000002</v>
      </c>
      <c r="V19" s="67">
        <v>67</v>
      </c>
      <c r="W19" s="68">
        <v>100</v>
      </c>
    </row>
    <row r="20" spans="1:23" s="22" customFormat="1" ht="15" customHeight="1" x14ac:dyDescent="0.2">
      <c r="A20" s="21" t="s">
        <v>19</v>
      </c>
      <c r="B20" s="23" t="s">
        <v>32</v>
      </c>
      <c r="C20" s="36">
        <v>1983</v>
      </c>
      <c r="D20" s="34">
        <v>8</v>
      </c>
      <c r="E20" s="26">
        <v>0.40339999999999998</v>
      </c>
      <c r="F20" s="33">
        <v>87</v>
      </c>
      <c r="G20" s="26">
        <v>4.3872999999999998</v>
      </c>
      <c r="H20" s="27">
        <v>187</v>
      </c>
      <c r="I20" s="26">
        <v>9.4301999999999992</v>
      </c>
      <c r="J20" s="33">
        <v>16</v>
      </c>
      <c r="K20" s="26">
        <v>0.80689999999999995</v>
      </c>
      <c r="L20" s="33">
        <v>1636</v>
      </c>
      <c r="M20" s="26">
        <v>82.501300000000001</v>
      </c>
      <c r="N20" s="33">
        <v>11</v>
      </c>
      <c r="O20" s="26">
        <v>0.55471507816440002</v>
      </c>
      <c r="P20" s="28">
        <v>38</v>
      </c>
      <c r="Q20" s="29">
        <v>1.91629</v>
      </c>
      <c r="R20" s="34">
        <v>0</v>
      </c>
      <c r="S20" s="29">
        <v>0</v>
      </c>
      <c r="T20" s="25">
        <v>46</v>
      </c>
      <c r="U20" s="30">
        <v>2.3197000000000001</v>
      </c>
      <c r="V20" s="31">
        <v>245</v>
      </c>
      <c r="W20" s="32">
        <v>100</v>
      </c>
    </row>
    <row r="21" spans="1:23" s="22" customFormat="1" ht="15" customHeight="1" x14ac:dyDescent="0.2">
      <c r="A21" s="21" t="s">
        <v>19</v>
      </c>
      <c r="B21" s="69" t="s">
        <v>33</v>
      </c>
      <c r="C21" s="58">
        <v>15356</v>
      </c>
      <c r="D21" s="71">
        <v>21</v>
      </c>
      <c r="E21" s="60">
        <v>0.1368</v>
      </c>
      <c r="F21" s="61">
        <v>2000</v>
      </c>
      <c r="G21" s="60">
        <v>13.024225058609</v>
      </c>
      <c r="H21" s="62">
        <v>2635</v>
      </c>
      <c r="I21" s="60">
        <v>17.159400000000002</v>
      </c>
      <c r="J21" s="61">
        <v>1097</v>
      </c>
      <c r="K21" s="60">
        <v>7.1437999999999997</v>
      </c>
      <c r="L21" s="61">
        <v>9142</v>
      </c>
      <c r="M21" s="60">
        <v>59.533700000000003</v>
      </c>
      <c r="N21" s="61">
        <v>18</v>
      </c>
      <c r="O21" s="60">
        <v>0.1172</v>
      </c>
      <c r="P21" s="70">
        <v>443</v>
      </c>
      <c r="Q21" s="64">
        <v>2.8848658504819</v>
      </c>
      <c r="R21" s="59">
        <v>100</v>
      </c>
      <c r="S21" s="64">
        <v>0.65120999999999996</v>
      </c>
      <c r="T21" s="71">
        <v>91</v>
      </c>
      <c r="U21" s="66">
        <v>0.59260000000000002</v>
      </c>
      <c r="V21" s="67">
        <v>885</v>
      </c>
      <c r="W21" s="68">
        <v>99.887</v>
      </c>
    </row>
    <row r="22" spans="1:23" s="22" customFormat="1" ht="15" customHeight="1" x14ac:dyDescent="0.2">
      <c r="A22" s="21" t="s">
        <v>19</v>
      </c>
      <c r="B22" s="23" t="s">
        <v>34</v>
      </c>
      <c r="C22" s="24">
        <v>6086</v>
      </c>
      <c r="D22" s="25">
        <v>16</v>
      </c>
      <c r="E22" s="26">
        <v>0.26290000000000002</v>
      </c>
      <c r="F22" s="33">
        <v>334</v>
      </c>
      <c r="G22" s="26">
        <v>5.4880000000000004</v>
      </c>
      <c r="H22" s="33">
        <v>337</v>
      </c>
      <c r="I22" s="26">
        <v>5.5373000000000001</v>
      </c>
      <c r="J22" s="27">
        <v>347</v>
      </c>
      <c r="K22" s="26">
        <v>5.7016</v>
      </c>
      <c r="L22" s="27">
        <v>4875</v>
      </c>
      <c r="M22" s="26">
        <v>80.101900000000001</v>
      </c>
      <c r="N22" s="27">
        <v>2</v>
      </c>
      <c r="O22" s="26">
        <v>3.2899999999999999E-2</v>
      </c>
      <c r="P22" s="35">
        <v>175</v>
      </c>
      <c r="Q22" s="29">
        <v>2.8754499999999998</v>
      </c>
      <c r="R22" s="34">
        <v>56</v>
      </c>
      <c r="S22" s="29">
        <v>0.92013999999999996</v>
      </c>
      <c r="T22" s="34">
        <v>202</v>
      </c>
      <c r="U22" s="30">
        <v>3.3191000000000002</v>
      </c>
      <c r="V22" s="31">
        <v>429</v>
      </c>
      <c r="W22" s="32">
        <v>100</v>
      </c>
    </row>
    <row r="23" spans="1:23" s="22" customFormat="1" ht="15" customHeight="1" x14ac:dyDescent="0.2">
      <c r="A23" s="21" t="s">
        <v>19</v>
      </c>
      <c r="B23" s="69" t="s">
        <v>35</v>
      </c>
      <c r="C23" s="58">
        <v>1879</v>
      </c>
      <c r="D23" s="59">
        <v>3</v>
      </c>
      <c r="E23" s="60">
        <v>0.15970000000000001</v>
      </c>
      <c r="F23" s="61">
        <v>119</v>
      </c>
      <c r="G23" s="60">
        <v>6.3331999999999997</v>
      </c>
      <c r="H23" s="61">
        <v>76</v>
      </c>
      <c r="I23" s="60">
        <v>4.0446999999999997</v>
      </c>
      <c r="J23" s="61">
        <v>24</v>
      </c>
      <c r="K23" s="60">
        <v>1.2773000000000001</v>
      </c>
      <c r="L23" s="61">
        <v>1619</v>
      </c>
      <c r="M23" s="60">
        <v>86.162899999999993</v>
      </c>
      <c r="N23" s="61">
        <v>0</v>
      </c>
      <c r="O23" s="60">
        <v>0</v>
      </c>
      <c r="P23" s="70">
        <v>38</v>
      </c>
      <c r="Q23" s="64">
        <v>2.0223523150611999</v>
      </c>
      <c r="R23" s="71">
        <v>3</v>
      </c>
      <c r="S23" s="64">
        <v>0.15966</v>
      </c>
      <c r="T23" s="59">
        <v>7</v>
      </c>
      <c r="U23" s="66">
        <v>0.3725</v>
      </c>
      <c r="V23" s="67">
        <v>374</v>
      </c>
      <c r="W23" s="68">
        <v>100</v>
      </c>
    </row>
    <row r="24" spans="1:23" s="22" customFormat="1" ht="15" customHeight="1" x14ac:dyDescent="0.2">
      <c r="A24" s="21" t="s">
        <v>19</v>
      </c>
      <c r="B24" s="23" t="s">
        <v>36</v>
      </c>
      <c r="C24" s="24">
        <v>2279</v>
      </c>
      <c r="D24" s="34">
        <v>10</v>
      </c>
      <c r="E24" s="26">
        <v>0.43880000000000002</v>
      </c>
      <c r="F24" s="27">
        <v>166</v>
      </c>
      <c r="G24" s="26">
        <v>7.2839</v>
      </c>
      <c r="H24" s="33">
        <v>226</v>
      </c>
      <c r="I24" s="26">
        <v>9.9166000000000007</v>
      </c>
      <c r="J24" s="27">
        <v>50</v>
      </c>
      <c r="K24" s="26">
        <v>2.1939000000000002</v>
      </c>
      <c r="L24" s="27">
        <v>1752</v>
      </c>
      <c r="M24" s="26">
        <v>76.875799999999998</v>
      </c>
      <c r="N24" s="27">
        <v>2</v>
      </c>
      <c r="O24" s="26">
        <v>8.7800000000000003E-2</v>
      </c>
      <c r="P24" s="35">
        <v>73</v>
      </c>
      <c r="Q24" s="29">
        <v>3.20316</v>
      </c>
      <c r="R24" s="34">
        <v>29</v>
      </c>
      <c r="S24" s="29">
        <v>1.2724899999999999</v>
      </c>
      <c r="T24" s="25">
        <v>45</v>
      </c>
      <c r="U24" s="30">
        <v>1.9745999999999999</v>
      </c>
      <c r="V24" s="31">
        <v>378</v>
      </c>
      <c r="W24" s="32">
        <v>100</v>
      </c>
    </row>
    <row r="25" spans="1:23" s="22" customFormat="1" ht="15" customHeight="1" x14ac:dyDescent="0.2">
      <c r="A25" s="21" t="s">
        <v>19</v>
      </c>
      <c r="B25" s="69" t="s">
        <v>37</v>
      </c>
      <c r="C25" s="72">
        <v>2882</v>
      </c>
      <c r="D25" s="59">
        <v>1</v>
      </c>
      <c r="E25" s="60">
        <v>3.4700000000000002E-2</v>
      </c>
      <c r="F25" s="61">
        <v>180</v>
      </c>
      <c r="G25" s="60">
        <v>6.2457000000000003</v>
      </c>
      <c r="H25" s="61">
        <v>88</v>
      </c>
      <c r="I25" s="60">
        <v>3.0533999999999999</v>
      </c>
      <c r="J25" s="61">
        <v>148</v>
      </c>
      <c r="K25" s="60">
        <v>5.1353226925745998</v>
      </c>
      <c r="L25" s="62">
        <v>2415</v>
      </c>
      <c r="M25" s="60">
        <v>83.796000000000006</v>
      </c>
      <c r="N25" s="61">
        <v>4</v>
      </c>
      <c r="O25" s="60">
        <v>0.13880000000000001</v>
      </c>
      <c r="P25" s="70">
        <v>46</v>
      </c>
      <c r="Q25" s="64">
        <v>1.5961099999999999</v>
      </c>
      <c r="R25" s="59">
        <v>5</v>
      </c>
      <c r="S25" s="64">
        <v>0.17349063150589999</v>
      </c>
      <c r="T25" s="59">
        <v>7</v>
      </c>
      <c r="U25" s="66">
        <v>0.2429</v>
      </c>
      <c r="V25" s="67">
        <v>406</v>
      </c>
      <c r="W25" s="68">
        <v>100</v>
      </c>
    </row>
    <row r="26" spans="1:23" s="22" customFormat="1" ht="15" customHeight="1" x14ac:dyDescent="0.2">
      <c r="A26" s="21" t="s">
        <v>19</v>
      </c>
      <c r="B26" s="23" t="s">
        <v>38</v>
      </c>
      <c r="C26" s="24">
        <v>2170</v>
      </c>
      <c r="D26" s="25">
        <v>13</v>
      </c>
      <c r="E26" s="26">
        <v>0.59909999999999997</v>
      </c>
      <c r="F26" s="33">
        <v>157</v>
      </c>
      <c r="G26" s="26">
        <v>7.2350000000000003</v>
      </c>
      <c r="H26" s="33">
        <v>83</v>
      </c>
      <c r="I26" s="26">
        <v>3.8249</v>
      </c>
      <c r="J26" s="27">
        <v>789</v>
      </c>
      <c r="K26" s="26">
        <v>36.359400000000001</v>
      </c>
      <c r="L26" s="27">
        <v>1105</v>
      </c>
      <c r="M26" s="26">
        <v>50.921700000000001</v>
      </c>
      <c r="N26" s="33">
        <v>1</v>
      </c>
      <c r="O26" s="26">
        <v>4.6100000000000002E-2</v>
      </c>
      <c r="P26" s="35">
        <v>22</v>
      </c>
      <c r="Q26" s="29">
        <v>1.0138199999999999</v>
      </c>
      <c r="R26" s="25">
        <v>8</v>
      </c>
      <c r="S26" s="29">
        <v>0.36865999999999999</v>
      </c>
      <c r="T26" s="25">
        <v>13</v>
      </c>
      <c r="U26" s="30">
        <v>0.59909999999999997</v>
      </c>
      <c r="V26" s="31">
        <v>365</v>
      </c>
      <c r="W26" s="32">
        <v>100</v>
      </c>
    </row>
    <row r="27" spans="1:23" s="22" customFormat="1" ht="15" customHeight="1" x14ac:dyDescent="0.2">
      <c r="A27" s="21" t="s">
        <v>19</v>
      </c>
      <c r="B27" s="69" t="s">
        <v>39</v>
      </c>
      <c r="C27" s="72">
        <v>1256</v>
      </c>
      <c r="D27" s="71">
        <v>0</v>
      </c>
      <c r="E27" s="60">
        <v>0</v>
      </c>
      <c r="F27" s="61">
        <v>42</v>
      </c>
      <c r="G27" s="60">
        <v>3.3439000000000001</v>
      </c>
      <c r="H27" s="61">
        <v>21</v>
      </c>
      <c r="I27" s="60">
        <v>1.6719999999999999</v>
      </c>
      <c r="J27" s="61">
        <v>24</v>
      </c>
      <c r="K27" s="60">
        <v>1.9108000000000001</v>
      </c>
      <c r="L27" s="62">
        <v>1157</v>
      </c>
      <c r="M27" s="60">
        <v>92.117800000000003</v>
      </c>
      <c r="N27" s="61">
        <v>1</v>
      </c>
      <c r="O27" s="60">
        <v>7.96178343949E-2</v>
      </c>
      <c r="P27" s="70">
        <v>11</v>
      </c>
      <c r="Q27" s="64">
        <v>0.87580000000000002</v>
      </c>
      <c r="R27" s="71">
        <v>11</v>
      </c>
      <c r="S27" s="64">
        <v>0.87580000000000002</v>
      </c>
      <c r="T27" s="59">
        <v>11</v>
      </c>
      <c r="U27" s="66">
        <v>0.87580000000000002</v>
      </c>
      <c r="V27" s="67">
        <v>132</v>
      </c>
      <c r="W27" s="68">
        <v>100</v>
      </c>
    </row>
    <row r="28" spans="1:23" s="22" customFormat="1" ht="15" customHeight="1" x14ac:dyDescent="0.2">
      <c r="A28" s="21" t="s">
        <v>19</v>
      </c>
      <c r="B28" s="23" t="s">
        <v>40</v>
      </c>
      <c r="C28" s="36">
        <v>8992</v>
      </c>
      <c r="D28" s="34">
        <v>16</v>
      </c>
      <c r="E28" s="26">
        <v>0.17793594306050001</v>
      </c>
      <c r="F28" s="27">
        <v>1464</v>
      </c>
      <c r="G28" s="26">
        <v>16.281099999999999</v>
      </c>
      <c r="H28" s="27">
        <v>615</v>
      </c>
      <c r="I28" s="26">
        <v>6.8394128113879002</v>
      </c>
      <c r="J28" s="27">
        <v>2002</v>
      </c>
      <c r="K28" s="26">
        <v>22.264199999999999</v>
      </c>
      <c r="L28" s="33">
        <v>4527</v>
      </c>
      <c r="M28" s="26">
        <v>50.344799999999999</v>
      </c>
      <c r="N28" s="27">
        <v>8</v>
      </c>
      <c r="O28" s="26">
        <v>8.8999999999999996E-2</v>
      </c>
      <c r="P28" s="28">
        <v>360</v>
      </c>
      <c r="Q28" s="29">
        <v>4.0035600000000002</v>
      </c>
      <c r="R28" s="25">
        <v>87</v>
      </c>
      <c r="S28" s="29">
        <v>0.96753</v>
      </c>
      <c r="T28" s="34">
        <v>100</v>
      </c>
      <c r="U28" s="30">
        <v>1.1121000000000001</v>
      </c>
      <c r="V28" s="31">
        <v>300</v>
      </c>
      <c r="W28" s="32">
        <v>100</v>
      </c>
    </row>
    <row r="29" spans="1:23" s="22" customFormat="1" ht="15" customHeight="1" x14ac:dyDescent="0.2">
      <c r="A29" s="21" t="s">
        <v>19</v>
      </c>
      <c r="B29" s="69" t="s">
        <v>41</v>
      </c>
      <c r="C29" s="58">
        <v>10299</v>
      </c>
      <c r="D29" s="59">
        <v>4</v>
      </c>
      <c r="E29" s="60">
        <v>3.8800000000000001E-2</v>
      </c>
      <c r="F29" s="61">
        <v>1194</v>
      </c>
      <c r="G29" s="60">
        <v>11.593400000000001</v>
      </c>
      <c r="H29" s="62">
        <v>690</v>
      </c>
      <c r="I29" s="60">
        <v>6.6996795805418001</v>
      </c>
      <c r="J29" s="61">
        <v>605</v>
      </c>
      <c r="K29" s="60">
        <v>5.8743999999999996</v>
      </c>
      <c r="L29" s="62">
        <v>7555</v>
      </c>
      <c r="M29" s="60">
        <v>73.356636566657002</v>
      </c>
      <c r="N29" s="61">
        <v>12</v>
      </c>
      <c r="O29" s="60">
        <v>0.11650000000000001</v>
      </c>
      <c r="P29" s="70">
        <v>239</v>
      </c>
      <c r="Q29" s="64">
        <v>2.3206099999999998</v>
      </c>
      <c r="R29" s="59">
        <v>251</v>
      </c>
      <c r="S29" s="64">
        <v>2.4371299999999998</v>
      </c>
      <c r="T29" s="59">
        <v>60</v>
      </c>
      <c r="U29" s="66">
        <v>0.58260000000000001</v>
      </c>
      <c r="V29" s="67">
        <v>423</v>
      </c>
      <c r="W29" s="68">
        <v>99.527000000000001</v>
      </c>
    </row>
    <row r="30" spans="1:23" s="22" customFormat="1" ht="15" customHeight="1" x14ac:dyDescent="0.2">
      <c r="A30" s="21" t="s">
        <v>19</v>
      </c>
      <c r="B30" s="23" t="s">
        <v>42</v>
      </c>
      <c r="C30" s="24">
        <v>12085</v>
      </c>
      <c r="D30" s="34">
        <v>53</v>
      </c>
      <c r="E30" s="26">
        <v>0.43856019859329998</v>
      </c>
      <c r="F30" s="33">
        <v>868</v>
      </c>
      <c r="G30" s="26">
        <v>7.1825000000000001</v>
      </c>
      <c r="H30" s="27">
        <v>515</v>
      </c>
      <c r="I30" s="26">
        <v>4.2614999999999998</v>
      </c>
      <c r="J30" s="27">
        <v>1907</v>
      </c>
      <c r="K30" s="26">
        <v>15.7799</v>
      </c>
      <c r="L30" s="27">
        <v>8483</v>
      </c>
      <c r="M30" s="26">
        <v>70.194500000000005</v>
      </c>
      <c r="N30" s="27">
        <v>12</v>
      </c>
      <c r="O30" s="26">
        <v>9.9299999999999999E-2</v>
      </c>
      <c r="P30" s="28">
        <v>247</v>
      </c>
      <c r="Q30" s="29">
        <v>2.04386</v>
      </c>
      <c r="R30" s="25">
        <v>88</v>
      </c>
      <c r="S30" s="29">
        <v>0.72818000000000005</v>
      </c>
      <c r="T30" s="34">
        <v>251</v>
      </c>
      <c r="U30" s="30">
        <v>2.077</v>
      </c>
      <c r="V30" s="31">
        <v>1213</v>
      </c>
      <c r="W30" s="32">
        <v>100</v>
      </c>
    </row>
    <row r="31" spans="1:23" s="22" customFormat="1" ht="15" customHeight="1" x14ac:dyDescent="0.2">
      <c r="A31" s="21" t="s">
        <v>19</v>
      </c>
      <c r="B31" s="69" t="s">
        <v>43</v>
      </c>
      <c r="C31" s="72">
        <v>7846</v>
      </c>
      <c r="D31" s="59">
        <v>37</v>
      </c>
      <c r="E31" s="60">
        <v>0.47160000000000002</v>
      </c>
      <c r="F31" s="62">
        <v>622</v>
      </c>
      <c r="G31" s="60">
        <v>7.9276</v>
      </c>
      <c r="H31" s="61">
        <v>219</v>
      </c>
      <c r="I31" s="60">
        <v>2.7911999999999999</v>
      </c>
      <c r="J31" s="62">
        <v>229</v>
      </c>
      <c r="K31" s="60">
        <v>2.9186999999999999</v>
      </c>
      <c r="L31" s="61">
        <v>6632</v>
      </c>
      <c r="M31" s="60">
        <v>84.527100000000004</v>
      </c>
      <c r="N31" s="61">
        <v>3</v>
      </c>
      <c r="O31" s="60">
        <v>3.8236043843999999E-2</v>
      </c>
      <c r="P31" s="63">
        <v>104</v>
      </c>
      <c r="Q31" s="64">
        <v>1.32552</v>
      </c>
      <c r="R31" s="59">
        <v>45</v>
      </c>
      <c r="S31" s="64">
        <v>0.57354000000000005</v>
      </c>
      <c r="T31" s="71">
        <v>25</v>
      </c>
      <c r="U31" s="66">
        <v>0.31859999999999999</v>
      </c>
      <c r="V31" s="67">
        <v>837</v>
      </c>
      <c r="W31" s="68">
        <v>100</v>
      </c>
    </row>
    <row r="32" spans="1:23" s="22" customFormat="1" ht="15" customHeight="1" x14ac:dyDescent="0.2">
      <c r="A32" s="21" t="s">
        <v>19</v>
      </c>
      <c r="B32" s="23" t="s">
        <v>44</v>
      </c>
      <c r="C32" s="24">
        <v>1141</v>
      </c>
      <c r="D32" s="25">
        <v>2</v>
      </c>
      <c r="E32" s="26">
        <v>0.17530000000000001</v>
      </c>
      <c r="F32" s="27">
        <v>58</v>
      </c>
      <c r="G32" s="26">
        <v>5.0833000000000004</v>
      </c>
      <c r="H32" s="27">
        <v>24</v>
      </c>
      <c r="I32" s="26">
        <v>2.1034180543383001</v>
      </c>
      <c r="J32" s="27">
        <v>533</v>
      </c>
      <c r="K32" s="26">
        <v>46.7134</v>
      </c>
      <c r="L32" s="33">
        <v>520</v>
      </c>
      <c r="M32" s="26">
        <v>45.574100000000001</v>
      </c>
      <c r="N32" s="33">
        <v>0</v>
      </c>
      <c r="O32" s="26">
        <v>0</v>
      </c>
      <c r="P32" s="35">
        <v>4</v>
      </c>
      <c r="Q32" s="29">
        <v>0.35056999999999999</v>
      </c>
      <c r="R32" s="34">
        <v>5</v>
      </c>
      <c r="S32" s="29">
        <v>0.43820999999999999</v>
      </c>
      <c r="T32" s="25">
        <v>5</v>
      </c>
      <c r="U32" s="30">
        <v>0.43819999999999998</v>
      </c>
      <c r="V32" s="31">
        <v>318</v>
      </c>
      <c r="W32" s="32">
        <v>100</v>
      </c>
    </row>
    <row r="33" spans="1:23" s="22" customFormat="1" ht="15" customHeight="1" x14ac:dyDescent="0.2">
      <c r="A33" s="21" t="s">
        <v>19</v>
      </c>
      <c r="B33" s="69" t="s">
        <v>45</v>
      </c>
      <c r="C33" s="58">
        <v>3454</v>
      </c>
      <c r="D33" s="71">
        <v>7</v>
      </c>
      <c r="E33" s="60">
        <v>0.20269999999999999</v>
      </c>
      <c r="F33" s="61">
        <v>221</v>
      </c>
      <c r="G33" s="60">
        <v>6.3983999999999996</v>
      </c>
      <c r="H33" s="62">
        <v>85</v>
      </c>
      <c r="I33" s="60">
        <v>2.4609000000000001</v>
      </c>
      <c r="J33" s="61">
        <v>423</v>
      </c>
      <c r="K33" s="60">
        <v>12.246700000000001</v>
      </c>
      <c r="L33" s="61">
        <v>2655</v>
      </c>
      <c r="M33" s="60">
        <v>76.867400000000004</v>
      </c>
      <c r="N33" s="62">
        <v>4</v>
      </c>
      <c r="O33" s="60">
        <v>0.1158</v>
      </c>
      <c r="P33" s="70">
        <v>59</v>
      </c>
      <c r="Q33" s="64">
        <v>1.7081599999999999</v>
      </c>
      <c r="R33" s="71">
        <v>15</v>
      </c>
      <c r="S33" s="64">
        <v>0.43428</v>
      </c>
      <c r="T33" s="71">
        <v>9</v>
      </c>
      <c r="U33" s="66">
        <v>0.2606</v>
      </c>
      <c r="V33" s="67">
        <v>694</v>
      </c>
      <c r="W33" s="68">
        <v>100</v>
      </c>
    </row>
    <row r="34" spans="1:23" s="22" customFormat="1" ht="15" customHeight="1" x14ac:dyDescent="0.2">
      <c r="A34" s="21" t="s">
        <v>19</v>
      </c>
      <c r="B34" s="23" t="s">
        <v>46</v>
      </c>
      <c r="C34" s="36">
        <v>886</v>
      </c>
      <c r="D34" s="25">
        <v>26</v>
      </c>
      <c r="E34" s="26">
        <v>2.9344999999999999</v>
      </c>
      <c r="F34" s="27">
        <v>18</v>
      </c>
      <c r="G34" s="26">
        <v>2.0316000000000001</v>
      </c>
      <c r="H34" s="33">
        <v>18</v>
      </c>
      <c r="I34" s="26">
        <v>2.0316000000000001</v>
      </c>
      <c r="J34" s="27">
        <v>2</v>
      </c>
      <c r="K34" s="26">
        <v>0.22570000000000001</v>
      </c>
      <c r="L34" s="33">
        <v>813</v>
      </c>
      <c r="M34" s="26">
        <v>91.7607</v>
      </c>
      <c r="N34" s="33">
        <v>1</v>
      </c>
      <c r="O34" s="26">
        <v>0.1129</v>
      </c>
      <c r="P34" s="28">
        <v>8</v>
      </c>
      <c r="Q34" s="29">
        <v>0.90293000000000001</v>
      </c>
      <c r="R34" s="34">
        <v>0</v>
      </c>
      <c r="S34" s="29">
        <v>0</v>
      </c>
      <c r="T34" s="34">
        <v>2</v>
      </c>
      <c r="U34" s="30">
        <v>0.22570000000000001</v>
      </c>
      <c r="V34" s="31">
        <v>183</v>
      </c>
      <c r="W34" s="32">
        <v>100</v>
      </c>
    </row>
    <row r="35" spans="1:23" s="22" customFormat="1" ht="15" customHeight="1" x14ac:dyDescent="0.2">
      <c r="A35" s="21" t="s">
        <v>19</v>
      </c>
      <c r="B35" s="69" t="s">
        <v>47</v>
      </c>
      <c r="C35" s="72">
        <v>1974</v>
      </c>
      <c r="D35" s="71">
        <v>6</v>
      </c>
      <c r="E35" s="60">
        <v>0.30399999999999999</v>
      </c>
      <c r="F35" s="61">
        <v>83</v>
      </c>
      <c r="G35" s="60">
        <v>4.2046999999999999</v>
      </c>
      <c r="H35" s="62">
        <v>162</v>
      </c>
      <c r="I35" s="60">
        <v>8.2066999999999997</v>
      </c>
      <c r="J35" s="61">
        <v>43</v>
      </c>
      <c r="K35" s="60">
        <v>2.1783000000000001</v>
      </c>
      <c r="L35" s="62">
        <v>1627</v>
      </c>
      <c r="M35" s="60">
        <v>82.421499999999995</v>
      </c>
      <c r="N35" s="61">
        <v>2</v>
      </c>
      <c r="O35" s="60">
        <v>0.1013</v>
      </c>
      <c r="P35" s="70">
        <v>51</v>
      </c>
      <c r="Q35" s="64">
        <v>2.5835900000000001</v>
      </c>
      <c r="R35" s="71">
        <v>11</v>
      </c>
      <c r="S35" s="64">
        <v>0.55723999999999996</v>
      </c>
      <c r="T35" s="71">
        <v>5</v>
      </c>
      <c r="U35" s="66">
        <v>0.25329280648430003</v>
      </c>
      <c r="V35" s="67">
        <v>325</v>
      </c>
      <c r="W35" s="68">
        <v>100</v>
      </c>
    </row>
    <row r="36" spans="1:23" s="22" customFormat="1" ht="15" customHeight="1" x14ac:dyDescent="0.2">
      <c r="A36" s="21" t="s">
        <v>19</v>
      </c>
      <c r="B36" s="23" t="s">
        <v>48</v>
      </c>
      <c r="C36" s="36">
        <v>1622</v>
      </c>
      <c r="D36" s="34">
        <v>13</v>
      </c>
      <c r="E36" s="26">
        <v>0.80149999999999999</v>
      </c>
      <c r="F36" s="27">
        <v>288</v>
      </c>
      <c r="G36" s="26">
        <v>17.7559</v>
      </c>
      <c r="H36" s="27">
        <v>354</v>
      </c>
      <c r="I36" s="26">
        <v>21.8249</v>
      </c>
      <c r="J36" s="33">
        <v>60</v>
      </c>
      <c r="K36" s="26">
        <v>3.6991000000000001</v>
      </c>
      <c r="L36" s="33">
        <v>773</v>
      </c>
      <c r="M36" s="26">
        <v>47.657200000000003</v>
      </c>
      <c r="N36" s="27">
        <v>22</v>
      </c>
      <c r="O36" s="26">
        <v>1.3564000000000001</v>
      </c>
      <c r="P36" s="35">
        <v>112</v>
      </c>
      <c r="Q36" s="29">
        <v>6.9050599999999998</v>
      </c>
      <c r="R36" s="34">
        <v>9</v>
      </c>
      <c r="S36" s="29">
        <v>0.55486999999999997</v>
      </c>
      <c r="T36" s="25">
        <v>9</v>
      </c>
      <c r="U36" s="30">
        <v>0.55489999999999995</v>
      </c>
      <c r="V36" s="31">
        <v>161</v>
      </c>
      <c r="W36" s="32">
        <v>100</v>
      </c>
    </row>
    <row r="37" spans="1:23" s="22" customFormat="1" ht="15" customHeight="1" x14ac:dyDescent="0.2">
      <c r="A37" s="21" t="s">
        <v>19</v>
      </c>
      <c r="B37" s="69" t="s">
        <v>49</v>
      </c>
      <c r="C37" s="58">
        <v>1337</v>
      </c>
      <c r="D37" s="59">
        <v>0</v>
      </c>
      <c r="E37" s="60">
        <v>0</v>
      </c>
      <c r="F37" s="61">
        <v>76</v>
      </c>
      <c r="G37" s="60">
        <v>5.6844000000000001</v>
      </c>
      <c r="H37" s="61">
        <v>29</v>
      </c>
      <c r="I37" s="60">
        <v>2.169</v>
      </c>
      <c r="J37" s="61">
        <v>19</v>
      </c>
      <c r="K37" s="60">
        <v>1.4211</v>
      </c>
      <c r="L37" s="61">
        <v>1193</v>
      </c>
      <c r="M37" s="60">
        <v>89.229600000000005</v>
      </c>
      <c r="N37" s="62">
        <v>2</v>
      </c>
      <c r="O37" s="60">
        <v>0.14960000000000001</v>
      </c>
      <c r="P37" s="70">
        <v>18</v>
      </c>
      <c r="Q37" s="64">
        <v>1.3463000000000001</v>
      </c>
      <c r="R37" s="71">
        <v>10</v>
      </c>
      <c r="S37" s="64">
        <v>0.74794000000000005</v>
      </c>
      <c r="T37" s="59">
        <v>2</v>
      </c>
      <c r="U37" s="66">
        <v>0.14960000000000001</v>
      </c>
      <c r="V37" s="67">
        <v>94</v>
      </c>
      <c r="W37" s="68">
        <v>100</v>
      </c>
    </row>
    <row r="38" spans="1:23" s="22" customFormat="1" ht="15" customHeight="1" x14ac:dyDescent="0.2">
      <c r="A38" s="21" t="s">
        <v>19</v>
      </c>
      <c r="B38" s="23" t="s">
        <v>50</v>
      </c>
      <c r="C38" s="24">
        <v>13886</v>
      </c>
      <c r="D38" s="25">
        <v>17</v>
      </c>
      <c r="E38" s="26">
        <v>0.12239999999999999</v>
      </c>
      <c r="F38" s="27">
        <v>3319</v>
      </c>
      <c r="G38" s="26">
        <v>23.901800000000001</v>
      </c>
      <c r="H38" s="27">
        <v>1441</v>
      </c>
      <c r="I38" s="26">
        <v>10.377358490565999</v>
      </c>
      <c r="J38" s="27">
        <v>968</v>
      </c>
      <c r="K38" s="26">
        <v>6.9710000000000001</v>
      </c>
      <c r="L38" s="27">
        <v>7944</v>
      </c>
      <c r="M38" s="26">
        <v>57.2087</v>
      </c>
      <c r="N38" s="27">
        <v>39</v>
      </c>
      <c r="O38" s="26">
        <v>0.28089999999999998</v>
      </c>
      <c r="P38" s="28">
        <v>158</v>
      </c>
      <c r="Q38" s="29">
        <v>1.13784</v>
      </c>
      <c r="R38" s="34">
        <v>111</v>
      </c>
      <c r="S38" s="29">
        <v>0.79937000000000002</v>
      </c>
      <c r="T38" s="25">
        <v>73</v>
      </c>
      <c r="U38" s="30">
        <v>0.52569999999999995</v>
      </c>
      <c r="V38" s="31">
        <v>548</v>
      </c>
      <c r="W38" s="32">
        <v>100</v>
      </c>
    </row>
    <row r="39" spans="1:23" s="22" customFormat="1" ht="15" customHeight="1" x14ac:dyDescent="0.2">
      <c r="A39" s="21" t="s">
        <v>19</v>
      </c>
      <c r="B39" s="69" t="s">
        <v>51</v>
      </c>
      <c r="C39" s="58">
        <v>2022</v>
      </c>
      <c r="D39" s="71">
        <v>92</v>
      </c>
      <c r="E39" s="60">
        <v>4.55</v>
      </c>
      <c r="F39" s="61">
        <v>97</v>
      </c>
      <c r="G39" s="60">
        <v>4.7972000000000001</v>
      </c>
      <c r="H39" s="62">
        <v>1086</v>
      </c>
      <c r="I39" s="60">
        <v>53.709200000000003</v>
      </c>
      <c r="J39" s="61">
        <v>46</v>
      </c>
      <c r="K39" s="60">
        <v>2.2749999999999999</v>
      </c>
      <c r="L39" s="62">
        <v>634</v>
      </c>
      <c r="M39" s="60">
        <v>31.3551</v>
      </c>
      <c r="N39" s="61">
        <v>4</v>
      </c>
      <c r="O39" s="60">
        <v>0.1978</v>
      </c>
      <c r="P39" s="70">
        <v>63</v>
      </c>
      <c r="Q39" s="64">
        <v>3.1157300000000001</v>
      </c>
      <c r="R39" s="59">
        <v>21</v>
      </c>
      <c r="S39" s="64">
        <v>1.0385800000000001</v>
      </c>
      <c r="T39" s="59">
        <v>165</v>
      </c>
      <c r="U39" s="66">
        <v>8.1601999999999997</v>
      </c>
      <c r="V39" s="67">
        <v>237</v>
      </c>
      <c r="W39" s="68">
        <v>100</v>
      </c>
    </row>
    <row r="40" spans="1:23" s="22" customFormat="1" ht="15" customHeight="1" x14ac:dyDescent="0.2">
      <c r="A40" s="21" t="s">
        <v>19</v>
      </c>
      <c r="B40" s="23" t="s">
        <v>52</v>
      </c>
      <c r="C40" s="36">
        <v>20635</v>
      </c>
      <c r="D40" s="25">
        <v>50</v>
      </c>
      <c r="E40" s="26">
        <v>0.24229999999999999</v>
      </c>
      <c r="F40" s="27">
        <v>4041</v>
      </c>
      <c r="G40" s="26">
        <v>19.583200000000001</v>
      </c>
      <c r="H40" s="27">
        <v>2425</v>
      </c>
      <c r="I40" s="26">
        <v>11.751899999999999</v>
      </c>
      <c r="J40" s="33">
        <v>1704</v>
      </c>
      <c r="K40" s="26">
        <v>8.2577999999999996</v>
      </c>
      <c r="L40" s="33">
        <v>12133</v>
      </c>
      <c r="M40" s="26">
        <v>58.798200000000001</v>
      </c>
      <c r="N40" s="27">
        <v>40</v>
      </c>
      <c r="O40" s="26">
        <v>0.1938</v>
      </c>
      <c r="P40" s="28">
        <v>242</v>
      </c>
      <c r="Q40" s="29">
        <v>1.17276</v>
      </c>
      <c r="R40" s="34">
        <v>138</v>
      </c>
      <c r="S40" s="29">
        <v>0.66876999999999998</v>
      </c>
      <c r="T40" s="25">
        <v>77</v>
      </c>
      <c r="U40" s="30">
        <v>0.37319999999999998</v>
      </c>
      <c r="V40" s="31">
        <v>1616</v>
      </c>
      <c r="W40" s="32">
        <v>100</v>
      </c>
    </row>
    <row r="41" spans="1:23" s="22" customFormat="1" ht="15" customHeight="1" x14ac:dyDescent="0.2">
      <c r="A41" s="21" t="s">
        <v>19</v>
      </c>
      <c r="B41" s="69" t="s">
        <v>53</v>
      </c>
      <c r="C41" s="58">
        <v>5188</v>
      </c>
      <c r="D41" s="71">
        <v>26</v>
      </c>
      <c r="E41" s="60">
        <v>0.50115651503470005</v>
      </c>
      <c r="F41" s="61">
        <v>691</v>
      </c>
      <c r="G41" s="60">
        <v>13.3192</v>
      </c>
      <c r="H41" s="61">
        <v>354</v>
      </c>
      <c r="I41" s="60">
        <v>6.8234000000000004</v>
      </c>
      <c r="J41" s="61">
        <v>551</v>
      </c>
      <c r="K41" s="60">
        <v>10.620699999999999</v>
      </c>
      <c r="L41" s="62">
        <v>3364</v>
      </c>
      <c r="M41" s="60">
        <v>64.841899999999995</v>
      </c>
      <c r="N41" s="62">
        <v>6</v>
      </c>
      <c r="O41" s="60">
        <v>0.1157</v>
      </c>
      <c r="P41" s="63">
        <v>196</v>
      </c>
      <c r="Q41" s="64">
        <v>3.7779500000000001</v>
      </c>
      <c r="R41" s="59">
        <v>11</v>
      </c>
      <c r="S41" s="64">
        <v>0.21203</v>
      </c>
      <c r="T41" s="71">
        <v>12</v>
      </c>
      <c r="U41" s="66">
        <v>0.23130000000000001</v>
      </c>
      <c r="V41" s="67">
        <v>667</v>
      </c>
      <c r="W41" s="68">
        <v>100</v>
      </c>
    </row>
    <row r="42" spans="1:23" s="22" customFormat="1" ht="15" customHeight="1" x14ac:dyDescent="0.2">
      <c r="A42" s="21" t="s">
        <v>19</v>
      </c>
      <c r="B42" s="23" t="s">
        <v>54</v>
      </c>
      <c r="C42" s="36">
        <v>507</v>
      </c>
      <c r="D42" s="25">
        <v>6</v>
      </c>
      <c r="E42" s="26">
        <v>1.1834</v>
      </c>
      <c r="F42" s="27">
        <v>23</v>
      </c>
      <c r="G42" s="26">
        <v>4.5365000000000002</v>
      </c>
      <c r="H42" s="27">
        <v>6</v>
      </c>
      <c r="I42" s="26">
        <v>1.1834</v>
      </c>
      <c r="J42" s="33">
        <v>7</v>
      </c>
      <c r="K42" s="26">
        <v>1.3807</v>
      </c>
      <c r="L42" s="33">
        <v>463</v>
      </c>
      <c r="M42" s="26">
        <v>91.3215</v>
      </c>
      <c r="N42" s="33">
        <v>2</v>
      </c>
      <c r="O42" s="26">
        <v>0.39450000000000002</v>
      </c>
      <c r="P42" s="28">
        <v>0</v>
      </c>
      <c r="Q42" s="29">
        <v>0</v>
      </c>
      <c r="R42" s="34">
        <v>1</v>
      </c>
      <c r="S42" s="29">
        <v>0.19724</v>
      </c>
      <c r="T42" s="25">
        <v>1</v>
      </c>
      <c r="U42" s="30">
        <v>0.19719999999999999</v>
      </c>
      <c r="V42" s="31">
        <v>177</v>
      </c>
      <c r="W42" s="32">
        <v>100</v>
      </c>
    </row>
    <row r="43" spans="1:23" s="22" customFormat="1" ht="15" customHeight="1" x14ac:dyDescent="0.2">
      <c r="A43" s="21" t="s">
        <v>19</v>
      </c>
      <c r="B43" s="69" t="s">
        <v>55</v>
      </c>
      <c r="C43" s="58">
        <v>13337</v>
      </c>
      <c r="D43" s="59">
        <v>7</v>
      </c>
      <c r="E43" s="60">
        <v>5.2499999999999998E-2</v>
      </c>
      <c r="F43" s="61">
        <v>731</v>
      </c>
      <c r="G43" s="60">
        <v>5.4809999999999999</v>
      </c>
      <c r="H43" s="62">
        <v>323</v>
      </c>
      <c r="I43" s="60">
        <v>2.4218339956512001</v>
      </c>
      <c r="J43" s="61">
        <v>844</v>
      </c>
      <c r="K43" s="60">
        <v>6.3282999999999996</v>
      </c>
      <c r="L43" s="61">
        <v>11009</v>
      </c>
      <c r="M43" s="60">
        <v>82.544799999999995</v>
      </c>
      <c r="N43" s="61">
        <v>7</v>
      </c>
      <c r="O43" s="60">
        <v>5.2499999999999998E-2</v>
      </c>
      <c r="P43" s="63">
        <v>416</v>
      </c>
      <c r="Q43" s="64">
        <v>3.1191399999999998</v>
      </c>
      <c r="R43" s="71">
        <v>106</v>
      </c>
      <c r="S43" s="64">
        <v>0.79478000000000004</v>
      </c>
      <c r="T43" s="71">
        <v>39</v>
      </c>
      <c r="U43" s="66">
        <v>0.29239999999999999</v>
      </c>
      <c r="V43" s="67">
        <v>1030</v>
      </c>
      <c r="W43" s="68">
        <v>100</v>
      </c>
    </row>
    <row r="44" spans="1:23" s="22" customFormat="1" ht="15" customHeight="1" x14ac:dyDescent="0.2">
      <c r="A44" s="21" t="s">
        <v>19</v>
      </c>
      <c r="B44" s="23" t="s">
        <v>56</v>
      </c>
      <c r="C44" s="24">
        <v>2081</v>
      </c>
      <c r="D44" s="25">
        <v>212</v>
      </c>
      <c r="E44" s="26">
        <v>10.187409899086999</v>
      </c>
      <c r="F44" s="33">
        <v>210</v>
      </c>
      <c r="G44" s="26">
        <v>10.0913</v>
      </c>
      <c r="H44" s="27">
        <v>169</v>
      </c>
      <c r="I44" s="26">
        <v>8.1211000000000002</v>
      </c>
      <c r="J44" s="27">
        <v>138</v>
      </c>
      <c r="K44" s="26">
        <v>6.6314000000000002</v>
      </c>
      <c r="L44" s="27">
        <v>1207</v>
      </c>
      <c r="M44" s="26">
        <v>58.000999999999998</v>
      </c>
      <c r="N44" s="33">
        <v>10</v>
      </c>
      <c r="O44" s="26">
        <v>0.48049999999999998</v>
      </c>
      <c r="P44" s="35">
        <v>135</v>
      </c>
      <c r="Q44" s="29">
        <v>6.4872699999999996</v>
      </c>
      <c r="R44" s="34">
        <v>14</v>
      </c>
      <c r="S44" s="29">
        <v>0.67274999999999996</v>
      </c>
      <c r="T44" s="34">
        <v>30</v>
      </c>
      <c r="U44" s="30">
        <v>1.4416</v>
      </c>
      <c r="V44" s="31">
        <v>536</v>
      </c>
      <c r="W44" s="32">
        <v>100</v>
      </c>
    </row>
    <row r="45" spans="1:23" s="22" customFormat="1" ht="15" customHeight="1" x14ac:dyDescent="0.2">
      <c r="A45" s="21" t="s">
        <v>19</v>
      </c>
      <c r="B45" s="69" t="s">
        <v>57</v>
      </c>
      <c r="C45" s="58">
        <v>3211</v>
      </c>
      <c r="D45" s="71">
        <v>16</v>
      </c>
      <c r="E45" s="60">
        <v>0.49830000000000002</v>
      </c>
      <c r="F45" s="61">
        <v>432</v>
      </c>
      <c r="G45" s="60">
        <v>13.453799999999999</v>
      </c>
      <c r="H45" s="62">
        <v>320</v>
      </c>
      <c r="I45" s="60">
        <v>9.9657</v>
      </c>
      <c r="J45" s="61">
        <v>64</v>
      </c>
      <c r="K45" s="60">
        <v>1.9931000000000001</v>
      </c>
      <c r="L45" s="62">
        <v>2174</v>
      </c>
      <c r="M45" s="60">
        <v>67.704800000000006</v>
      </c>
      <c r="N45" s="61">
        <v>14</v>
      </c>
      <c r="O45" s="60">
        <v>0.436</v>
      </c>
      <c r="P45" s="63">
        <v>191</v>
      </c>
      <c r="Q45" s="64">
        <v>5.9482999999999997</v>
      </c>
      <c r="R45" s="59">
        <v>11</v>
      </c>
      <c r="S45" s="64">
        <v>0.34256999999999999</v>
      </c>
      <c r="T45" s="71">
        <v>23</v>
      </c>
      <c r="U45" s="66">
        <v>0.71630000000000005</v>
      </c>
      <c r="V45" s="67">
        <v>361</v>
      </c>
      <c r="W45" s="68">
        <v>100</v>
      </c>
    </row>
    <row r="46" spans="1:23" s="22" customFormat="1" ht="15" customHeight="1" x14ac:dyDescent="0.2">
      <c r="A46" s="21" t="s">
        <v>19</v>
      </c>
      <c r="B46" s="23" t="s">
        <v>58</v>
      </c>
      <c r="C46" s="24">
        <v>16161</v>
      </c>
      <c r="D46" s="25">
        <v>14</v>
      </c>
      <c r="E46" s="26">
        <v>8.6599999999999996E-2</v>
      </c>
      <c r="F46" s="27">
        <v>1327</v>
      </c>
      <c r="G46" s="26">
        <v>8.2111000000000001</v>
      </c>
      <c r="H46" s="27">
        <v>623</v>
      </c>
      <c r="I46" s="26">
        <v>3.855</v>
      </c>
      <c r="J46" s="27">
        <v>1106</v>
      </c>
      <c r="K46" s="26">
        <v>6.8436000000000003</v>
      </c>
      <c r="L46" s="33">
        <v>12873</v>
      </c>
      <c r="M46" s="26">
        <v>79.654700000000005</v>
      </c>
      <c r="N46" s="33">
        <v>14</v>
      </c>
      <c r="O46" s="26">
        <v>8.6599999999999996E-2</v>
      </c>
      <c r="P46" s="35">
        <v>204</v>
      </c>
      <c r="Q46" s="29">
        <v>1.2623</v>
      </c>
      <c r="R46" s="25">
        <v>300</v>
      </c>
      <c r="S46" s="29">
        <v>1.85632</v>
      </c>
      <c r="T46" s="25">
        <v>49</v>
      </c>
      <c r="U46" s="30">
        <v>0.30320000000000003</v>
      </c>
      <c r="V46" s="31">
        <v>801</v>
      </c>
      <c r="W46" s="32">
        <v>100</v>
      </c>
    </row>
    <row r="47" spans="1:23" s="22" customFormat="1" ht="15" customHeight="1" x14ac:dyDescent="0.2">
      <c r="A47" s="21" t="s">
        <v>19</v>
      </c>
      <c r="B47" s="69" t="s">
        <v>59</v>
      </c>
      <c r="C47" s="72">
        <v>1001</v>
      </c>
      <c r="D47" s="59">
        <v>4</v>
      </c>
      <c r="E47" s="60">
        <v>0.3996003996004</v>
      </c>
      <c r="F47" s="62">
        <v>53</v>
      </c>
      <c r="G47" s="60">
        <v>5.2947052947052997</v>
      </c>
      <c r="H47" s="62">
        <v>154</v>
      </c>
      <c r="I47" s="60">
        <v>15.384600000000001</v>
      </c>
      <c r="J47" s="62">
        <v>48</v>
      </c>
      <c r="K47" s="60">
        <v>4.7952047952047998</v>
      </c>
      <c r="L47" s="62">
        <v>723</v>
      </c>
      <c r="M47" s="60">
        <v>72.227800000000002</v>
      </c>
      <c r="N47" s="61">
        <v>1</v>
      </c>
      <c r="O47" s="60">
        <v>9.9900099900100001E-2</v>
      </c>
      <c r="P47" s="63">
        <v>18</v>
      </c>
      <c r="Q47" s="64">
        <v>1.7982017982017999</v>
      </c>
      <c r="R47" s="71">
        <v>3</v>
      </c>
      <c r="S47" s="64">
        <v>0.29970029970029999</v>
      </c>
      <c r="T47" s="59">
        <v>19</v>
      </c>
      <c r="U47" s="66">
        <v>1.8981018981019</v>
      </c>
      <c r="V47" s="67">
        <v>76</v>
      </c>
      <c r="W47" s="68">
        <v>100</v>
      </c>
    </row>
    <row r="48" spans="1:23" s="22" customFormat="1" ht="15" customHeight="1" x14ac:dyDescent="0.2">
      <c r="A48" s="21" t="s">
        <v>19</v>
      </c>
      <c r="B48" s="23" t="s">
        <v>60</v>
      </c>
      <c r="C48" s="24">
        <v>3538</v>
      </c>
      <c r="D48" s="34">
        <v>17</v>
      </c>
      <c r="E48" s="26">
        <v>0.48049999999999998</v>
      </c>
      <c r="F48" s="27">
        <v>192</v>
      </c>
      <c r="G48" s="26">
        <v>5.4268000000000001</v>
      </c>
      <c r="H48" s="33">
        <v>173</v>
      </c>
      <c r="I48" s="26">
        <v>4.8898000000000001</v>
      </c>
      <c r="J48" s="27">
        <v>537</v>
      </c>
      <c r="K48" s="26">
        <v>15.178100000000001</v>
      </c>
      <c r="L48" s="27">
        <v>2528</v>
      </c>
      <c r="M48" s="26">
        <v>71.452799999999996</v>
      </c>
      <c r="N48" s="33">
        <v>10</v>
      </c>
      <c r="O48" s="26">
        <v>0.28260000000000002</v>
      </c>
      <c r="P48" s="35">
        <v>81</v>
      </c>
      <c r="Q48" s="29">
        <v>2.2894299999999999</v>
      </c>
      <c r="R48" s="34">
        <v>13</v>
      </c>
      <c r="S48" s="29">
        <v>0.36743999999999999</v>
      </c>
      <c r="T48" s="34">
        <v>67</v>
      </c>
      <c r="U48" s="30">
        <v>1.8936999999999999</v>
      </c>
      <c r="V48" s="31">
        <v>284</v>
      </c>
      <c r="W48" s="32">
        <v>100</v>
      </c>
    </row>
    <row r="49" spans="1:23" s="22" customFormat="1" ht="15" customHeight="1" x14ac:dyDescent="0.2">
      <c r="A49" s="21" t="s">
        <v>19</v>
      </c>
      <c r="B49" s="69" t="s">
        <v>61</v>
      </c>
      <c r="C49" s="72">
        <v>780</v>
      </c>
      <c r="D49" s="59">
        <v>18</v>
      </c>
      <c r="E49" s="60">
        <v>2.3077000000000001</v>
      </c>
      <c r="F49" s="61">
        <v>20</v>
      </c>
      <c r="G49" s="60">
        <v>2.5640999999999998</v>
      </c>
      <c r="H49" s="61">
        <v>23</v>
      </c>
      <c r="I49" s="60">
        <v>2.9487000000000001</v>
      </c>
      <c r="J49" s="61">
        <v>19</v>
      </c>
      <c r="K49" s="60">
        <v>2.4359000000000002</v>
      </c>
      <c r="L49" s="62">
        <v>691</v>
      </c>
      <c r="M49" s="60">
        <v>88.589699999999993</v>
      </c>
      <c r="N49" s="62">
        <v>0</v>
      </c>
      <c r="O49" s="60">
        <v>0</v>
      </c>
      <c r="P49" s="63">
        <v>9</v>
      </c>
      <c r="Q49" s="64">
        <v>1.15385</v>
      </c>
      <c r="R49" s="71">
        <v>1</v>
      </c>
      <c r="S49" s="64">
        <v>0.12820999999999999</v>
      </c>
      <c r="T49" s="71">
        <v>0</v>
      </c>
      <c r="U49" s="66">
        <v>0</v>
      </c>
      <c r="V49" s="67">
        <v>198</v>
      </c>
      <c r="W49" s="68">
        <v>100</v>
      </c>
    </row>
    <row r="50" spans="1:23" s="22" customFormat="1" ht="15" customHeight="1" x14ac:dyDescent="0.2">
      <c r="A50" s="21" t="s">
        <v>19</v>
      </c>
      <c r="B50" s="23" t="s">
        <v>62</v>
      </c>
      <c r="C50" s="24">
        <v>3169</v>
      </c>
      <c r="D50" s="25">
        <v>3</v>
      </c>
      <c r="E50" s="26">
        <v>9.4700000000000006E-2</v>
      </c>
      <c r="F50" s="27">
        <v>181</v>
      </c>
      <c r="G50" s="26">
        <v>5.7115999999999998</v>
      </c>
      <c r="H50" s="33">
        <v>113</v>
      </c>
      <c r="I50" s="26">
        <v>3.5657999999999999</v>
      </c>
      <c r="J50" s="27">
        <v>378</v>
      </c>
      <c r="K50" s="26">
        <v>11.928053013569</v>
      </c>
      <c r="L50" s="27">
        <v>2447</v>
      </c>
      <c r="M50" s="26">
        <v>77.216800000000006</v>
      </c>
      <c r="N50" s="33">
        <v>2</v>
      </c>
      <c r="O50" s="26">
        <v>6.3100000000000003E-2</v>
      </c>
      <c r="P50" s="35">
        <v>45</v>
      </c>
      <c r="Q50" s="29">
        <v>1.42001</v>
      </c>
      <c r="R50" s="25">
        <v>59</v>
      </c>
      <c r="S50" s="29">
        <v>1.8617900000000001</v>
      </c>
      <c r="T50" s="25">
        <v>42</v>
      </c>
      <c r="U50" s="30">
        <v>1.3252999999999999</v>
      </c>
      <c r="V50" s="31">
        <v>430</v>
      </c>
      <c r="W50" s="32">
        <v>100</v>
      </c>
    </row>
    <row r="51" spans="1:23" s="22" customFormat="1" ht="15" customHeight="1" x14ac:dyDescent="0.2">
      <c r="A51" s="21" t="s">
        <v>19</v>
      </c>
      <c r="B51" s="69" t="s">
        <v>63</v>
      </c>
      <c r="C51" s="58">
        <v>23503</v>
      </c>
      <c r="D51" s="59">
        <v>61</v>
      </c>
      <c r="E51" s="60">
        <v>0.25954133514869998</v>
      </c>
      <c r="F51" s="62">
        <v>3059</v>
      </c>
      <c r="G51" s="60">
        <v>13.0154</v>
      </c>
      <c r="H51" s="61">
        <v>9201</v>
      </c>
      <c r="I51" s="60">
        <v>39.148200000000003</v>
      </c>
      <c r="J51" s="61">
        <v>1813</v>
      </c>
      <c r="K51" s="60">
        <v>7.7138999999999998</v>
      </c>
      <c r="L51" s="61">
        <v>8820</v>
      </c>
      <c r="M51" s="60">
        <v>37.527124196910997</v>
      </c>
      <c r="N51" s="62">
        <v>28</v>
      </c>
      <c r="O51" s="60">
        <v>0.1191</v>
      </c>
      <c r="P51" s="63">
        <v>521</v>
      </c>
      <c r="Q51" s="64">
        <v>2.2167382887291001</v>
      </c>
      <c r="R51" s="59">
        <v>73</v>
      </c>
      <c r="S51" s="64">
        <v>0.31059999999999999</v>
      </c>
      <c r="T51" s="59">
        <v>508</v>
      </c>
      <c r="U51" s="66">
        <v>2.1614</v>
      </c>
      <c r="V51" s="67">
        <v>2251</v>
      </c>
      <c r="W51" s="68">
        <v>100</v>
      </c>
    </row>
    <row r="52" spans="1:23" s="22" customFormat="1" ht="15" customHeight="1" x14ac:dyDescent="0.2">
      <c r="A52" s="21" t="s">
        <v>19</v>
      </c>
      <c r="B52" s="23" t="s">
        <v>64</v>
      </c>
      <c r="C52" s="24">
        <v>1909</v>
      </c>
      <c r="D52" s="34">
        <v>15</v>
      </c>
      <c r="E52" s="26">
        <v>0.78580000000000005</v>
      </c>
      <c r="F52" s="27">
        <v>124</v>
      </c>
      <c r="G52" s="26">
        <v>6.4954999999999998</v>
      </c>
      <c r="H52" s="33">
        <v>141</v>
      </c>
      <c r="I52" s="26">
        <v>7.3860999999999999</v>
      </c>
      <c r="J52" s="33">
        <v>13</v>
      </c>
      <c r="K52" s="26">
        <v>0.68100000000000005</v>
      </c>
      <c r="L52" s="27">
        <v>1570</v>
      </c>
      <c r="M52" s="26">
        <v>82.242000000000004</v>
      </c>
      <c r="N52" s="33">
        <v>15</v>
      </c>
      <c r="O52" s="26">
        <v>0.78580000000000005</v>
      </c>
      <c r="P52" s="28">
        <v>31</v>
      </c>
      <c r="Q52" s="29">
        <v>1.6238900000000001</v>
      </c>
      <c r="R52" s="25">
        <v>1</v>
      </c>
      <c r="S52" s="29">
        <v>5.2383446830799998E-2</v>
      </c>
      <c r="T52" s="25">
        <v>81</v>
      </c>
      <c r="U52" s="30">
        <v>4.2431000000000001</v>
      </c>
      <c r="V52" s="31">
        <v>323</v>
      </c>
      <c r="W52" s="32">
        <v>100</v>
      </c>
    </row>
    <row r="53" spans="1:23" s="22" customFormat="1" ht="15" customHeight="1" x14ac:dyDescent="0.2">
      <c r="A53" s="21" t="s">
        <v>19</v>
      </c>
      <c r="B53" s="69" t="s">
        <v>65</v>
      </c>
      <c r="C53" s="72">
        <v>467</v>
      </c>
      <c r="D53" s="71">
        <v>2</v>
      </c>
      <c r="E53" s="60">
        <v>0.42830000000000001</v>
      </c>
      <c r="F53" s="61">
        <v>18</v>
      </c>
      <c r="G53" s="60">
        <v>3.8544</v>
      </c>
      <c r="H53" s="62">
        <v>5</v>
      </c>
      <c r="I53" s="60">
        <v>1.0707</v>
      </c>
      <c r="J53" s="61">
        <v>0</v>
      </c>
      <c r="K53" s="60">
        <v>0</v>
      </c>
      <c r="L53" s="62">
        <v>436</v>
      </c>
      <c r="M53" s="60">
        <v>93.361900000000006</v>
      </c>
      <c r="N53" s="62">
        <v>0</v>
      </c>
      <c r="O53" s="60">
        <v>0</v>
      </c>
      <c r="P53" s="63">
        <v>6</v>
      </c>
      <c r="Q53" s="64">
        <v>1.2847965738758</v>
      </c>
      <c r="R53" s="71">
        <v>0</v>
      </c>
      <c r="S53" s="64">
        <v>0</v>
      </c>
      <c r="T53" s="59">
        <v>2</v>
      </c>
      <c r="U53" s="66">
        <v>0.42830000000000001</v>
      </c>
      <c r="V53" s="67">
        <v>67</v>
      </c>
      <c r="W53" s="68">
        <v>100</v>
      </c>
    </row>
    <row r="54" spans="1:23" s="22" customFormat="1" ht="15" customHeight="1" x14ac:dyDescent="0.2">
      <c r="A54" s="21" t="s">
        <v>19</v>
      </c>
      <c r="B54" s="23" t="s">
        <v>66</v>
      </c>
      <c r="C54" s="24">
        <v>9888</v>
      </c>
      <c r="D54" s="34">
        <v>19</v>
      </c>
      <c r="E54" s="26">
        <v>0.19220000000000001</v>
      </c>
      <c r="F54" s="27">
        <v>1795</v>
      </c>
      <c r="G54" s="37">
        <v>18.153300000000002</v>
      </c>
      <c r="H54" s="33">
        <v>536</v>
      </c>
      <c r="I54" s="37">
        <v>5.4207000000000001</v>
      </c>
      <c r="J54" s="27">
        <v>1023</v>
      </c>
      <c r="K54" s="26">
        <v>10.3459</v>
      </c>
      <c r="L54" s="27">
        <v>6047</v>
      </c>
      <c r="M54" s="26">
        <v>61.154899999999998</v>
      </c>
      <c r="N54" s="27">
        <v>12</v>
      </c>
      <c r="O54" s="26">
        <v>0.12139999999999999</v>
      </c>
      <c r="P54" s="35">
        <v>456</v>
      </c>
      <c r="Q54" s="29">
        <v>4.61165</v>
      </c>
      <c r="R54" s="25">
        <v>49</v>
      </c>
      <c r="S54" s="29">
        <v>0.49555016181229999</v>
      </c>
      <c r="T54" s="34">
        <v>32</v>
      </c>
      <c r="U54" s="30">
        <v>0.3236</v>
      </c>
      <c r="V54" s="31">
        <v>438</v>
      </c>
      <c r="W54" s="32">
        <v>100</v>
      </c>
    </row>
    <row r="55" spans="1:23" s="22" customFormat="1" ht="15" customHeight="1" x14ac:dyDescent="0.2">
      <c r="A55" s="21" t="s">
        <v>19</v>
      </c>
      <c r="B55" s="69" t="s">
        <v>67</v>
      </c>
      <c r="C55" s="58">
        <v>6655</v>
      </c>
      <c r="D55" s="59">
        <v>34</v>
      </c>
      <c r="E55" s="60">
        <v>0.51090000000000002</v>
      </c>
      <c r="F55" s="61">
        <v>1302</v>
      </c>
      <c r="G55" s="60">
        <v>19.5642</v>
      </c>
      <c r="H55" s="62">
        <v>721</v>
      </c>
      <c r="I55" s="60">
        <v>10.834</v>
      </c>
      <c r="J55" s="62">
        <v>159</v>
      </c>
      <c r="K55" s="60">
        <v>2.3892000000000002</v>
      </c>
      <c r="L55" s="61">
        <v>4037</v>
      </c>
      <c r="M55" s="60">
        <v>60.661200000000001</v>
      </c>
      <c r="N55" s="61">
        <v>28</v>
      </c>
      <c r="O55" s="60">
        <v>0.42070000000000002</v>
      </c>
      <c r="P55" s="70">
        <v>374</v>
      </c>
      <c r="Q55" s="64">
        <v>5.6198347107437998</v>
      </c>
      <c r="R55" s="59">
        <v>10</v>
      </c>
      <c r="S55" s="64">
        <v>0.15026</v>
      </c>
      <c r="T55" s="71">
        <v>59</v>
      </c>
      <c r="U55" s="66">
        <v>0.88660000000000005</v>
      </c>
      <c r="V55" s="67">
        <v>690</v>
      </c>
      <c r="W55" s="68">
        <v>100</v>
      </c>
    </row>
    <row r="56" spans="1:23" s="22" customFormat="1" ht="15" customHeight="1" x14ac:dyDescent="0.2">
      <c r="A56" s="21" t="s">
        <v>19</v>
      </c>
      <c r="B56" s="23" t="s">
        <v>68</v>
      </c>
      <c r="C56" s="24">
        <v>1063</v>
      </c>
      <c r="D56" s="25">
        <v>1</v>
      </c>
      <c r="E56" s="26">
        <v>9.4100000000000003E-2</v>
      </c>
      <c r="F56" s="27">
        <v>48</v>
      </c>
      <c r="G56" s="26">
        <v>4.5155000000000003</v>
      </c>
      <c r="H56" s="27">
        <v>11</v>
      </c>
      <c r="I56" s="26">
        <v>1.0347999999999999</v>
      </c>
      <c r="J56" s="33">
        <v>32</v>
      </c>
      <c r="K56" s="26">
        <v>3.0103</v>
      </c>
      <c r="L56" s="27">
        <v>965</v>
      </c>
      <c r="M56" s="26">
        <v>90.780799999999999</v>
      </c>
      <c r="N56" s="33">
        <v>0</v>
      </c>
      <c r="O56" s="26">
        <v>0</v>
      </c>
      <c r="P56" s="28">
        <v>6</v>
      </c>
      <c r="Q56" s="29">
        <v>0.56444000000000005</v>
      </c>
      <c r="R56" s="34">
        <v>11</v>
      </c>
      <c r="S56" s="29">
        <v>1.03481</v>
      </c>
      <c r="T56" s="34">
        <v>4</v>
      </c>
      <c r="U56" s="30">
        <v>0.37630000000000002</v>
      </c>
      <c r="V56" s="31">
        <v>154</v>
      </c>
      <c r="W56" s="32">
        <v>100</v>
      </c>
    </row>
    <row r="57" spans="1:23" s="22" customFormat="1" ht="15" customHeight="1" x14ac:dyDescent="0.2">
      <c r="A57" s="21" t="s">
        <v>19</v>
      </c>
      <c r="B57" s="69" t="s">
        <v>69</v>
      </c>
      <c r="C57" s="58">
        <v>6444</v>
      </c>
      <c r="D57" s="59">
        <v>26</v>
      </c>
      <c r="E57" s="60">
        <v>0.40350000000000003</v>
      </c>
      <c r="F57" s="62">
        <v>385</v>
      </c>
      <c r="G57" s="60">
        <v>5.9744999999999999</v>
      </c>
      <c r="H57" s="61">
        <v>255</v>
      </c>
      <c r="I57" s="60">
        <v>3.9571999999999998</v>
      </c>
      <c r="J57" s="61">
        <v>95</v>
      </c>
      <c r="K57" s="60">
        <v>1.4742</v>
      </c>
      <c r="L57" s="61">
        <v>5572</v>
      </c>
      <c r="M57" s="60">
        <v>86.468000000000004</v>
      </c>
      <c r="N57" s="61">
        <v>4</v>
      </c>
      <c r="O57" s="60">
        <v>6.2100000000000002E-2</v>
      </c>
      <c r="P57" s="70">
        <v>107</v>
      </c>
      <c r="Q57" s="64">
        <v>1.66046</v>
      </c>
      <c r="R57" s="71">
        <v>20</v>
      </c>
      <c r="S57" s="64">
        <v>0.31036999999999998</v>
      </c>
      <c r="T57" s="71">
        <v>31</v>
      </c>
      <c r="U57" s="66">
        <v>0.48110000000000003</v>
      </c>
      <c r="V57" s="67">
        <v>595</v>
      </c>
      <c r="W57" s="68">
        <v>100</v>
      </c>
    </row>
    <row r="58" spans="1:23" s="22" customFormat="1" ht="15" customHeight="1" thickBot="1" x14ac:dyDescent="0.25">
      <c r="A58" s="21" t="s">
        <v>19</v>
      </c>
      <c r="B58" s="38" t="s">
        <v>70</v>
      </c>
      <c r="C58" s="73">
        <v>502</v>
      </c>
      <c r="D58" s="74">
        <v>11</v>
      </c>
      <c r="E58" s="40">
        <v>2.1911999999999998</v>
      </c>
      <c r="F58" s="41">
        <v>11</v>
      </c>
      <c r="G58" s="40">
        <v>2.1911999999999998</v>
      </c>
      <c r="H58" s="42">
        <v>40</v>
      </c>
      <c r="I58" s="40">
        <v>7.9680999999999997</v>
      </c>
      <c r="J58" s="41">
        <v>2</v>
      </c>
      <c r="K58" s="40">
        <v>0.39839999999999998</v>
      </c>
      <c r="L58" s="41">
        <v>429</v>
      </c>
      <c r="M58" s="40">
        <v>85.458200000000005</v>
      </c>
      <c r="N58" s="41">
        <v>1</v>
      </c>
      <c r="O58" s="40">
        <v>0.199203187251</v>
      </c>
      <c r="P58" s="43">
        <v>8</v>
      </c>
      <c r="Q58" s="44">
        <v>1.5936300000000001</v>
      </c>
      <c r="R58" s="39">
        <v>1</v>
      </c>
      <c r="S58" s="44">
        <v>0.199203187251</v>
      </c>
      <c r="T58" s="39">
        <v>2</v>
      </c>
      <c r="U58" s="45">
        <v>0.39839999999999998</v>
      </c>
      <c r="V58" s="46">
        <v>102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338,085 public school female students enrolled in calculus, 1,441 (0.4%) were American Indian or Alaska Native, and 2,517 (0.7%)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5" t="s">
        <v>71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</row>
    <row r="62" spans="1:23" s="49" customFormat="1" ht="15" customHeight="1" x14ac:dyDescent="0.2">
      <c r="A62" s="51"/>
      <c r="B62" s="75" t="s">
        <v>72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6"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61:W61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2020-04-25T01:44:59Z</dcterms:modified>
  <cp:category/>
  <cp:contentStatus/>
</cp:coreProperties>
</file>