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 autoCompressPictures="0"/>
  <bookViews>
    <workbookView xWindow="10650" yWindow="150" windowWidth="24240" windowHeight="13740" tabRatio="1000"/>
  </bookViews>
  <sheets>
    <sheet name="SCH 0091 Total" sheetId="50" r:id="rId1"/>
    <sheet name="SCH 0091 Male" sheetId="33" r:id="rId2"/>
    <sheet name="SCH 0091 Female" sheetId="51" r:id="rId3"/>
  </sheets>
  <definedNames>
    <definedName name="_xlnm.Print_Area" localSheetId="2">'SCH 0091 Female'!$B$1:$V$62</definedName>
    <definedName name="_xlnm.Print_Area" localSheetId="1">'SCH 0091 Male'!$B$1:$V$62</definedName>
    <definedName name="_xlnm.Print_Area" localSheetId="0">'SCH 0091 Total'!$B$1:$V$62</definedName>
  </definedNames>
  <calcPr calcId="145621"/>
</workbook>
</file>

<file path=xl/calcChain.xml><?xml version="1.0" encoding="utf-8"?>
<calcChain xmlns="http://schemas.openxmlformats.org/spreadsheetml/2006/main">
  <c r="B60" i="51" l="1"/>
  <c r="B2" i="51"/>
  <c r="B60" i="33"/>
  <c r="B2" i="33"/>
  <c r="B60" i="50"/>
  <c r="B2" i="50"/>
</calcChain>
</file>

<file path=xl/sharedStrings.xml><?xml version="1.0" encoding="utf-8"?>
<sst xmlns="http://schemas.openxmlformats.org/spreadsheetml/2006/main" count="413" uniqueCount="74">
  <si>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</si>
  <si>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</si>
  <si>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</si>
  <si>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</si>
  <si>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</si>
  <si>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</si>
  <si>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</si>
  <si>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</si>
  <si>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</si>
  <si>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</si>
  <si>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Race/Ethnicity</t>
  </si>
  <si>
    <t>Total Students</t>
  </si>
  <si>
    <t xml:space="preserve">Percent of Schools Reporting </t>
  </si>
  <si>
    <t>Percent </t>
  </si>
  <si>
    <t>Number of Schools</t>
  </si>
  <si>
    <t xml:space="preserve">Students With Disabilities Served Under IDEA </t>
  </si>
  <si>
    <t>United States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</si>
  <si>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</si>
  <si>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</si>
  <si>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</si>
  <si>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</si>
  <si>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</si>
  <si>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</si>
  <si>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</si>
  <si>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</si>
  <si>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</si>
  <si>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</si>
  <si>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</si>
  <si>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</si>
  <si>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</si>
  <si>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</si>
  <si>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</si>
  <si>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</si>
  <si>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</si>
  <si>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</si>
  <si>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</si>
  <si>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</si>
  <si>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</si>
  <si>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</si>
  <si>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</si>
  <si>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</si>
  <si>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</si>
  <si>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</si>
  <si>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</si>
  <si>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</si>
  <si>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</si>
  <si>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</si>
  <si>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</si>
  <si>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</si>
  <si>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</si>
  <si>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</si>
  <si>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</si>
  <si>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</si>
  <si>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</si>
  <si>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</si>
  <si>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</si>
  <si>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</si>
  <si>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</si>
  <si>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</si>
  <si>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</si>
  <si>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</si>
  <si>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</si>
  <si>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</si>
  <si>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</si>
  <si>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</si>
  <si>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</si>
  <si>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</si>
  <si>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</si>
  <si>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who are English language learners</t>
  </si>
  <si>
    <t xml:space="preserve">            The ‘1 to 3’ reference indicates that the data have been suppressed based on the schools’ reported n-size, and that a midpoint was used to calculate the total.</t>
  </si>
  <si>
    <t xml:space="preserve">            Data reported in this table represent 100.0% of responding schools.</t>
  </si>
  <si>
    <t>1 to 3</t>
  </si>
  <si>
    <r>
      <t xml:space="preserve">SOURCE: U.S. Department of Education, Office for Civil Rights, Civil Rights Data Collection, 2013-14, available at </t>
    </r>
    <r>
      <rPr>
        <u/>
        <sz val="10"/>
        <color theme="3"/>
        <rFont val="Arial"/>
        <family val="2"/>
      </rPr>
      <t>http://ocrdata.ed.gov</t>
    </r>
    <r>
      <rPr>
        <sz val="10"/>
        <rFont val="Arial"/>
        <family val="2"/>
      </rPr>
      <t xml:space="preserve">. Data notes are available on the Data Notes page, under Additional Resources at  http://ocrdata.ed.gov/DataNotes. 
</t>
    </r>
  </si>
  <si>
    <r>
      <t xml:space="preserve">SOURCE: U.S. Department of Education, Office for Civil Rights, Civil Rights Data Collection, 2013-14, available at </t>
    </r>
    <r>
      <rPr>
        <u/>
        <sz val="10"/>
        <color theme="3"/>
        <rFont val="Arial"/>
        <family val="2"/>
      </rPr>
      <t>http://ocrdata.ed.gov</t>
    </r>
    <r>
      <rPr>
        <sz val="10"/>
        <rFont val="Arial"/>
        <family val="2"/>
      </rPr>
      <t xml:space="preserve">. Data notes are available on the Data Notes page, under Additional Resources at  http://ocrdata.ed.gov/DataNotes.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</si>
</sst>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"/>
    <numFmt numFmtId="165" formatCode="#,##0_)"/>
  </numFmts>
  <fonts count="23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  <family val="2"/>
    </font>
    <font>
      <sz val="11"/>
      <color rgb="FF33339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333399"/>
      <name val="Arial"/>
      <family val="2"/>
    </font>
    <font>
      <sz val="14"/>
      <color theme="1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  <family val="2"/>
    </font>
    <font>
      <sz val="14"/>
      <color theme="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8"/>
      <name val="Arial Narrow"/>
      <family val="2"/>
    </font>
    <font>
      <sz val="10"/>
      <color rgb="FFFFFFFF"/>
      <name val="Arial"/>
      <family val="2"/>
    </font>
    <font>
      <u/>
      <sz val="10"/>
      <color theme="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2828150273141E-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212">
    <xf numFmtId="0" fontId="0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102">
    <xf numFmtId="0" fontId="0" fillId="0" borderId="0" xfId="0"/>
    <xf numFmtId="0" fontId="6" fillId="0" borderId="0" xfId="2" applyFont="1"/>
    <xf numFmtId="0" fontId="8" fillId="0" borderId="0" xfId="2" applyFont="1" applyAlignment="1">
      <alignment horizontal="left"/>
    </xf>
    <xf numFmtId="0" fontId="3" fillId="0" borderId="1" xfId="1" applyFont="1" applyBorder="1"/>
    <xf numFmtId="1" fontId="4" fillId="0" borderId="1" xfId="1" applyNumberFormat="1" applyFont="1" applyBorder="1" applyAlignment="1">
      <alignment wrapText="1"/>
    </xf>
    <xf numFmtId="0" fontId="10" fillId="0" borderId="0" xfId="4" applyFont="1"/>
    <xf numFmtId="0" fontId="13" fillId="0" borderId="0" xfId="2" applyFont="1"/>
    <xf numFmtId="0" fontId="14" fillId="0" borderId="0" xfId="2" applyFont="1" applyAlignment="1">
      <alignment horizontal="left"/>
    </xf>
    <xf numFmtId="0" fontId="13" fillId="0" borderId="0" xfId="4" applyFont="1"/>
    <xf numFmtId="0" fontId="15" fillId="0" borderId="0" xfId="2" applyFont="1" applyFill="1" applyAlignment="1"/>
    <xf numFmtId="0" fontId="17" fillId="0" borderId="0" xfId="2" applyFont="1" applyFill="1" applyAlignment="1"/>
    <xf numFmtId="0" fontId="16" fillId="0" borderId="10" xfId="3" applyFont="1" applyFill="1" applyBorder="1" applyAlignment="1"/>
    <xf numFmtId="1" fontId="16" fillId="0" borderId="11" xfId="3" applyNumberFormat="1" applyFont="1" applyFill="1" applyBorder="1" applyAlignment="1">
      <alignment horizontal="right" wrapText="1"/>
    </xf>
    <xf numFmtId="1" fontId="16" fillId="0" borderId="16" xfId="0" applyNumberFormat="1" applyFont="1" applyBorder="1" applyAlignment="1">
      <alignment horizontal="right" wrapText="1"/>
    </xf>
    <xf numFmtId="1" fontId="16" fillId="0" borderId="1" xfId="3" applyNumberFormat="1" applyFont="1" applyFill="1" applyBorder="1" applyAlignment="1">
      <alignment horizontal="right" wrapText="1"/>
    </xf>
    <xf numFmtId="1" fontId="16" fillId="0" borderId="18" xfId="0" applyNumberFormat="1" applyFont="1" applyBorder="1" applyAlignment="1">
      <alignment horizontal="right" wrapText="1"/>
    </xf>
    <xf numFmtId="1" fontId="16" fillId="0" borderId="10" xfId="3" applyNumberFormat="1" applyFont="1" applyFill="1" applyBorder="1" applyAlignment="1">
      <alignment horizontal="right" wrapText="1"/>
    </xf>
    <xf numFmtId="1" fontId="16" fillId="0" borderId="21" xfId="3" applyNumberFormat="1" applyFont="1" applyFill="1" applyBorder="1" applyAlignment="1">
      <alignment wrapText="1"/>
    </xf>
    <xf numFmtId="1" fontId="16" fillId="0" borderId="17" xfId="3" applyNumberFormat="1" applyFont="1" applyFill="1" applyBorder="1" applyAlignment="1">
      <alignment wrapText="1"/>
    </xf>
    <xf numFmtId="0" fontId="15" fillId="0" borderId="0" xfId="4" applyFont="1" applyFill="1"/>
    <xf numFmtId="0" fontId="17" fillId="2" borderId="12" xfId="3" applyFont="1" applyFill="1" applyBorder="1" applyAlignment="1">
      <alignment horizontal="left" vertical="center"/>
    </xf>
    <xf numFmtId="165" fontId="17" fillId="2" borderId="20" xfId="2" applyNumberFormat="1" applyFont="1" applyFill="1" applyBorder="1" applyAlignment="1">
      <alignment horizontal="right"/>
    </xf>
    <xf numFmtId="165" fontId="17" fillId="2" borderId="13" xfId="2" applyNumberFormat="1" applyFont="1" applyFill="1" applyBorder="1" applyAlignment="1">
      <alignment horizontal="right"/>
    </xf>
    <xf numFmtId="164" fontId="17" fillId="2" borderId="14" xfId="2" applyNumberFormat="1" applyFont="1" applyFill="1" applyBorder="1" applyAlignment="1">
      <alignment horizontal="right"/>
    </xf>
    <xf numFmtId="165" fontId="17" fillId="2" borderId="0" xfId="2" applyNumberFormat="1" applyFont="1" applyFill="1" applyBorder="1" applyAlignment="1">
      <alignment horizontal="right"/>
    </xf>
    <xf numFmtId="165" fontId="17" fillId="2" borderId="19" xfId="2" applyNumberFormat="1" applyFont="1" applyFill="1" applyBorder="1" applyAlignment="1">
      <alignment horizontal="right"/>
    </xf>
    <xf numFmtId="164" fontId="17" fillId="2" borderId="5" xfId="2" applyNumberFormat="1" applyFont="1" applyFill="1" applyBorder="1" applyAlignment="1">
      <alignment horizontal="right"/>
    </xf>
    <xf numFmtId="165" fontId="17" fillId="2" borderId="23" xfId="2" applyNumberFormat="1" applyFont="1" applyFill="1" applyBorder="1" applyAlignment="1">
      <alignment horizontal="right"/>
    </xf>
    <xf numFmtId="0" fontId="17" fillId="0" borderId="0" xfId="4" applyFont="1" applyFill="1"/>
    <xf numFmtId="0" fontId="17" fillId="0" borderId="0" xfId="23" applyFont="1" applyFill="1" applyBorder="1"/>
    <xf numFmtId="165" fontId="17" fillId="0" borderId="20" xfId="2" applyNumberFormat="1" applyFont="1" applyFill="1" applyBorder="1" applyAlignment="1">
      <alignment horizontal="right"/>
    </xf>
    <xf numFmtId="165" fontId="17" fillId="0" borderId="13" xfId="2" applyNumberFormat="1" applyFont="1" applyFill="1" applyBorder="1" applyAlignment="1">
      <alignment horizontal="right"/>
    </xf>
    <xf numFmtId="164" fontId="17" fillId="0" borderId="14" xfId="2" applyNumberFormat="1" applyFont="1" applyFill="1" applyBorder="1" applyAlignment="1">
      <alignment horizontal="right"/>
    </xf>
    <xf numFmtId="165" fontId="17" fillId="0" borderId="0" xfId="2" applyNumberFormat="1" applyFont="1" applyFill="1" applyBorder="1" applyAlignment="1">
      <alignment horizontal="right"/>
    </xf>
    <xf numFmtId="165" fontId="17" fillId="0" borderId="19" xfId="2" applyNumberFormat="1" applyFont="1" applyFill="1" applyBorder="1" applyAlignment="1">
      <alignment horizontal="right"/>
    </xf>
    <xf numFmtId="164" fontId="17" fillId="0" borderId="5" xfId="2" applyNumberFormat="1" applyFont="1" applyFill="1" applyBorder="1" applyAlignment="1">
      <alignment horizontal="right"/>
    </xf>
    <xf numFmtId="0" fontId="17" fillId="2" borderId="0" xfId="23" applyFont="1" applyFill="1" applyBorder="1"/>
    <xf numFmtId="165" fontId="17" fillId="2" borderId="0" xfId="2" quotePrefix="1" applyNumberFormat="1" applyFont="1" applyFill="1" applyBorder="1" applyAlignment="1">
      <alignment horizontal="right"/>
    </xf>
    <xf numFmtId="165" fontId="17" fillId="2" borderId="13" xfId="2" quotePrefix="1" applyNumberFormat="1" applyFont="1" applyFill="1" applyBorder="1" applyAlignment="1">
      <alignment horizontal="right"/>
    </xf>
    <xf numFmtId="165" fontId="17" fillId="0" borderId="0" xfId="2" quotePrefix="1" applyNumberFormat="1" applyFont="1" applyFill="1" applyBorder="1" applyAlignment="1">
      <alignment horizontal="right"/>
    </xf>
    <xf numFmtId="165" fontId="17" fillId="0" borderId="13" xfId="2" quotePrefix="1" applyNumberFormat="1" applyFont="1" applyFill="1" applyBorder="1" applyAlignment="1">
      <alignment horizontal="right"/>
    </xf>
    <xf numFmtId="165" fontId="17" fillId="2" borderId="19" xfId="2" quotePrefix="1" applyNumberFormat="1" applyFont="1" applyFill="1" applyBorder="1" applyAlignment="1">
      <alignment horizontal="right"/>
    </xf>
    <xf numFmtId="165" fontId="17" fillId="0" borderId="19" xfId="2" quotePrefix="1" applyNumberFormat="1" applyFont="1" applyFill="1" applyBorder="1" applyAlignment="1">
      <alignment horizontal="right"/>
    </xf>
    <xf numFmtId="165" fontId="17" fillId="0" borderId="20" xfId="2" quotePrefix="1" applyNumberFormat="1" applyFont="1" applyFill="1" applyBorder="1" applyAlignment="1">
      <alignment horizontal="right"/>
    </xf>
    <xf numFmtId="164" fontId="17" fillId="0" borderId="14" xfId="2" quotePrefix="1" applyNumberFormat="1" applyFont="1" applyFill="1" applyBorder="1" applyAlignment="1">
      <alignment horizontal="right"/>
    </xf>
    <xf numFmtId="0" fontId="17" fillId="0" borderId="1" xfId="23" applyFont="1" applyFill="1" applyBorder="1"/>
    <xf numFmtId="165" fontId="17" fillId="0" borderId="21" xfId="2" applyNumberFormat="1" applyFont="1" applyFill="1" applyBorder="1" applyAlignment="1">
      <alignment horizontal="right"/>
    </xf>
    <xf numFmtId="165" fontId="17" fillId="0" borderId="11" xfId="2" applyNumberFormat="1" applyFont="1" applyFill="1" applyBorder="1" applyAlignment="1">
      <alignment horizontal="right"/>
    </xf>
    <xf numFmtId="164" fontId="17" fillId="0" borderId="15" xfId="2" applyNumberFormat="1" applyFont="1" applyFill="1" applyBorder="1" applyAlignment="1">
      <alignment horizontal="right"/>
    </xf>
    <xf numFmtId="165" fontId="17" fillId="0" borderId="1" xfId="2" applyNumberFormat="1" applyFont="1" applyFill="1" applyBorder="1" applyAlignment="1">
      <alignment horizontal="right"/>
    </xf>
    <xf numFmtId="165" fontId="17" fillId="0" borderId="1" xfId="2" quotePrefix="1" applyNumberFormat="1" applyFont="1" applyFill="1" applyBorder="1" applyAlignment="1">
      <alignment horizontal="right"/>
    </xf>
    <xf numFmtId="165" fontId="17" fillId="0" borderId="17" xfId="2" quotePrefix="1" applyNumberFormat="1" applyFont="1" applyFill="1" applyBorder="1" applyAlignment="1">
      <alignment horizontal="right"/>
    </xf>
    <xf numFmtId="164" fontId="17" fillId="0" borderId="10" xfId="2" applyNumberFormat="1" applyFont="1" applyFill="1" applyBorder="1" applyAlignment="1">
      <alignment horizontal="right"/>
    </xf>
    <xf numFmtId="0" fontId="15" fillId="3" borderId="0" xfId="2" applyFont="1" applyFill="1" applyBorder="1"/>
    <xf numFmtId="0" fontId="19" fillId="0" borderId="0" xfId="2" applyFont="1"/>
    <xf numFmtId="0" fontId="17" fillId="0" borderId="0" xfId="4" applyFont="1"/>
    <xf numFmtId="1" fontId="16" fillId="0" borderId="31" xfId="3" applyNumberFormat="1" applyFont="1" applyFill="1" applyBorder="1" applyAlignment="1">
      <alignment vertical="center" wrapText="1"/>
    </xf>
    <xf numFmtId="165" fontId="17" fillId="2" borderId="20" xfId="2" quotePrefix="1" applyNumberFormat="1" applyFont="1" applyFill="1" applyBorder="1" applyAlignment="1">
      <alignment horizontal="right"/>
    </xf>
    <xf numFmtId="0" fontId="15" fillId="0" borderId="0" xfId="4" applyFont="1"/>
    <xf numFmtId="0" fontId="17" fillId="0" borderId="0" xfId="2" quotePrefix="1" applyFont="1" applyFill="1" applyAlignment="1">
      <alignment horizontal="left"/>
    </xf>
    <xf numFmtId="0" fontId="19" fillId="0" borderId="0" xfId="2" applyFont="1" applyBorder="1"/>
    <xf numFmtId="0" fontId="17" fillId="0" borderId="0" xfId="4" applyFont="1" applyBorder="1"/>
    <xf numFmtId="0" fontId="19" fillId="0" borderId="0" xfId="2" quotePrefix="1" applyFont="1"/>
    <xf numFmtId="0" fontId="17" fillId="0" borderId="0" xfId="2" applyFont="1" applyFill="1" applyBorder="1"/>
    <xf numFmtId="0" fontId="17" fillId="0" borderId="0" xfId="2" applyFont="1" applyFill="1"/>
    <xf numFmtId="165" fontId="17" fillId="0" borderId="11" xfId="2" quotePrefix="1" applyNumberFormat="1" applyFont="1" applyFill="1" applyBorder="1" applyAlignment="1">
      <alignment horizontal="right"/>
    </xf>
    <xf numFmtId="165" fontId="17" fillId="0" borderId="21" xfId="2" quotePrefix="1" applyNumberFormat="1" applyFont="1" applyFill="1" applyBorder="1" applyAlignment="1">
      <alignment horizontal="right"/>
    </xf>
    <xf numFmtId="164" fontId="17" fillId="2" borderId="14" xfId="2" quotePrefix="1" applyNumberFormat="1" applyFont="1" applyFill="1" applyBorder="1" applyAlignment="1">
      <alignment horizontal="right"/>
    </xf>
    <xf numFmtId="164" fontId="17" fillId="2" borderId="5" xfId="2" quotePrefix="1" applyNumberFormat="1" applyFont="1" applyFill="1" applyBorder="1" applyAlignment="1">
      <alignment horizontal="right"/>
    </xf>
    <xf numFmtId="0" fontId="21" fillId="0" borderId="0" xfId="0" applyFont="1"/>
    <xf numFmtId="37" fontId="17" fillId="2" borderId="20" xfId="4" applyNumberFormat="1" applyFont="1" applyFill="1" applyBorder="1" applyAlignment="1">
      <alignment horizontal="right"/>
    </xf>
    <xf numFmtId="164" fontId="17" fillId="2" borderId="19" xfId="2" applyNumberFormat="1" applyFont="1" applyFill="1" applyBorder="1" applyAlignment="1">
      <alignment horizontal="right"/>
    </xf>
    <xf numFmtId="37" fontId="17" fillId="0" borderId="20" xfId="4" applyNumberFormat="1" applyFont="1" applyFill="1" applyBorder="1" applyAlignment="1">
      <alignment horizontal="right"/>
    </xf>
    <xf numFmtId="164" fontId="17" fillId="0" borderId="19" xfId="2" applyNumberFormat="1" applyFont="1" applyFill="1" applyBorder="1" applyAlignment="1">
      <alignment horizontal="right"/>
    </xf>
    <xf numFmtId="37" fontId="17" fillId="0" borderId="20" xfId="4" quotePrefix="1" applyNumberFormat="1" applyFont="1" applyFill="1" applyBorder="1" applyAlignment="1">
      <alignment horizontal="right"/>
    </xf>
    <xf numFmtId="37" fontId="17" fillId="0" borderId="21" xfId="4" applyNumberFormat="1" applyFont="1" applyFill="1" applyBorder="1" applyAlignment="1">
      <alignment horizontal="right"/>
    </xf>
    <xf numFmtId="164" fontId="17" fillId="0" borderId="17" xfId="2" applyNumberFormat="1" applyFont="1" applyFill="1" applyBorder="1" applyAlignment="1">
      <alignment horizontal="right"/>
    </xf>
    <xf numFmtId="0" fontId="17" fillId="0" borderId="0" xfId="4" applyFont="1" applyFill="1" applyBorder="1" applyAlignment="1"/>
    <xf numFmtId="0" fontId="17" fillId="0" borderId="0" xfId="4" applyFont="1" applyFill="1" applyBorder="1" applyAlignment="1">
      <alignment wrapText="1"/>
    </xf>
    <xf numFmtId="0" fontId="17" fillId="0" borderId="0" xfId="4" applyFont="1" applyFill="1" applyBorder="1"/>
    <xf numFmtId="0" fontId="17" fillId="0" borderId="0" xfId="4" applyFont="1" applyFill="1" applyBorder="1" applyAlignment="1"/>
    <xf numFmtId="0" fontId="7" fillId="0" borderId="0" xfId="1" applyFont="1" applyAlignment="1">
      <alignment horizontal="left"/>
    </xf>
    <xf numFmtId="0" fontId="16" fillId="0" borderId="2" xfId="3" applyFont="1" applyFill="1" applyBorder="1" applyAlignment="1">
      <alignment horizontal="left"/>
    </xf>
    <xf numFmtId="0" fontId="16" fillId="0" borderId="5" xfId="3" applyFont="1" applyFill="1" applyBorder="1" applyAlignment="1">
      <alignment horizontal="left"/>
    </xf>
    <xf numFmtId="1" fontId="16" fillId="0" borderId="27" xfId="3" applyNumberFormat="1" applyFont="1" applyFill="1" applyBorder="1" applyAlignment="1">
      <alignment horizontal="center" wrapText="1"/>
    </xf>
    <xf numFmtId="1" fontId="16" fillId="0" borderId="29" xfId="3" applyNumberFormat="1" applyFont="1" applyFill="1" applyBorder="1" applyAlignment="1">
      <alignment horizontal="center" wrapText="1"/>
    </xf>
    <xf numFmtId="1" fontId="16" fillId="0" borderId="3" xfId="3" applyNumberFormat="1" applyFont="1" applyFill="1" applyBorder="1" applyAlignment="1">
      <alignment horizontal="center" vertical="center"/>
    </xf>
    <xf numFmtId="1" fontId="16" fillId="0" borderId="4" xfId="3" applyNumberFormat="1" applyFont="1" applyFill="1" applyBorder="1" applyAlignment="1">
      <alignment horizontal="center" vertical="center"/>
    </xf>
    <xf numFmtId="1" fontId="16" fillId="0" borderId="26" xfId="3" applyNumberFormat="1" applyFont="1" applyFill="1" applyBorder="1" applyAlignment="1">
      <alignment horizontal="center" vertical="center"/>
    </xf>
    <xf numFmtId="1" fontId="16" fillId="0" borderId="23" xfId="3" applyNumberFormat="1" applyFont="1" applyFill="1" applyBorder="1" applyAlignment="1">
      <alignment horizontal="center" wrapText="1"/>
    </xf>
    <xf numFmtId="1" fontId="16" fillId="0" borderId="2" xfId="3" applyNumberFormat="1" applyFont="1" applyFill="1" applyBorder="1" applyAlignment="1">
      <alignment horizontal="center" wrapText="1"/>
    </xf>
    <xf numFmtId="1" fontId="16" fillId="0" borderId="24" xfId="3" applyNumberFormat="1" applyFont="1" applyFill="1" applyBorder="1" applyAlignment="1">
      <alignment horizontal="center" wrapText="1"/>
    </xf>
    <xf numFmtId="1" fontId="16" fillId="0" borderId="25" xfId="3" applyNumberFormat="1" applyFont="1" applyFill="1" applyBorder="1" applyAlignment="1">
      <alignment horizontal="center" wrapText="1"/>
    </xf>
    <xf numFmtId="1" fontId="16" fillId="0" borderId="22" xfId="3" applyNumberFormat="1" applyFont="1" applyFill="1" applyBorder="1" applyAlignment="1">
      <alignment horizontal="center" wrapText="1"/>
    </xf>
    <xf numFmtId="1" fontId="16" fillId="0" borderId="20" xfId="3" applyNumberFormat="1" applyFont="1" applyFill="1" applyBorder="1" applyAlignment="1">
      <alignment horizontal="center" wrapText="1"/>
    </xf>
    <xf numFmtId="1" fontId="16" fillId="0" borderId="28" xfId="3" applyNumberFormat="1" applyFont="1" applyFill="1" applyBorder="1" applyAlignment="1">
      <alignment horizontal="center" wrapText="1"/>
    </xf>
    <xf numFmtId="1" fontId="18" fillId="0" borderId="19" xfId="3" applyNumberFormat="1" applyFont="1" applyFill="1" applyBorder="1" applyAlignment="1">
      <alignment horizontal="center" wrapText="1"/>
    </xf>
    <xf numFmtId="1" fontId="16" fillId="0" borderId="6" xfId="3" applyNumberFormat="1" applyFont="1" applyFill="1" applyBorder="1" applyAlignment="1">
      <alignment horizontal="center" wrapText="1"/>
    </xf>
    <xf numFmtId="1" fontId="16" fillId="0" borderId="7" xfId="3" applyNumberFormat="1" applyFont="1" applyFill="1" applyBorder="1" applyAlignment="1">
      <alignment horizontal="center" wrapText="1"/>
    </xf>
    <xf numFmtId="1" fontId="16" fillId="0" borderId="30" xfId="3" applyNumberFormat="1" applyFont="1" applyFill="1" applyBorder="1" applyAlignment="1">
      <alignment horizontal="center" wrapText="1"/>
    </xf>
    <xf numFmtId="1" fontId="16" fillId="0" borderId="8" xfId="3" applyNumberFormat="1" applyFont="1" applyFill="1" applyBorder="1" applyAlignment="1">
      <alignment horizontal="center" wrapText="1"/>
    </xf>
    <xf numFmtId="1" fontId="16" fillId="0" borderId="9" xfId="3" applyNumberFormat="1" applyFont="1" applyFill="1" applyBorder="1" applyAlignment="1">
      <alignment horizontal="center" wrapText="1"/>
    </xf>
  </cellXfs>
  <cellStyles count="212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Normal" xfId="0" builtinId="0"/>
    <cellStyle name="Normal 2 2" xfId="4"/>
    <cellStyle name="Normal 3" xfId="2"/>
    <cellStyle name="Normal 6" xfId="3"/>
    <cellStyle name="Normal 9" xfId="1"/>
    <cellStyle name="Normal 9 2" xfId="2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W64"/>
  <sheetViews>
    <sheetView showGridLines="0" tabSelected="1" zoomScale="80" zoomScaleNormal="80" workbookViewId="0">
      <selection activeCell="B1" sqref="B1"/>
    </sheetView>
  </sheetViews>
  <sheetFormatPr defaultColWidth="12.1640625" defaultRowHeight="15" customHeight="1" x14ac:dyDescent="0.2"/>
  <cols>
    <col min="1" max="1" width="16" style="8" customWidth="1"/>
    <col min="2" max="2" width="22" style="1" customWidth="1"/>
    <col min="3" max="21" width="14.6640625" style="1" customWidth="1"/>
    <col min="22" max="16384" width="12.1640625" style="5"/>
  </cols>
  <sheetData>
    <row r="2" spans="1:21" s="2" customFormat="1" ht="15" customHeight="1" x14ac:dyDescent="0.25">
      <c r="A2" s="7"/>
      <c r="B2" s="81" t="str">
        <f>CONCATENATE("Number and percentage of public school students ",A7, ", by race/ethnicity and disability status, by state: School Year 2013-14")</f>
        <v>Number and percentage of public school students who are English language learners, by race/ethnicity and disability status, by state: School Year 2013-14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</row>
    <row r="3" spans="1:21" s="1" customFormat="1" ht="15" customHeight="1" thickBot="1" x14ac:dyDescent="0.3">
      <c r="A3" s="6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s="10" customFormat="1" ht="25.15" customHeight="1" x14ac:dyDescent="0.2">
      <c r="A4" s="9"/>
      <c r="B4" s="82" t="s">
        <v>0</v>
      </c>
      <c r="C4" s="84" t="s">
        <v>11</v>
      </c>
      <c r="D4" s="86" t="s">
        <v>10</v>
      </c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8"/>
      <c r="R4" s="89" t="s">
        <v>15</v>
      </c>
      <c r="S4" s="90"/>
      <c r="T4" s="93" t="s">
        <v>14</v>
      </c>
      <c r="U4" s="95" t="s">
        <v>12</v>
      </c>
    </row>
    <row r="5" spans="1:21" s="10" customFormat="1" ht="25.15" customHeight="1" x14ac:dyDescent="0.2">
      <c r="A5" s="9"/>
      <c r="B5" s="83"/>
      <c r="C5" s="85"/>
      <c r="D5" s="97" t="s">
        <v>1</v>
      </c>
      <c r="E5" s="98"/>
      <c r="F5" s="99" t="s">
        <v>2</v>
      </c>
      <c r="G5" s="98"/>
      <c r="H5" s="100" t="s">
        <v>3</v>
      </c>
      <c r="I5" s="98"/>
      <c r="J5" s="100" t="s">
        <v>4</v>
      </c>
      <c r="K5" s="98"/>
      <c r="L5" s="100" t="s">
        <v>5</v>
      </c>
      <c r="M5" s="98"/>
      <c r="N5" s="100" t="s">
        <v>6</v>
      </c>
      <c r="O5" s="98"/>
      <c r="P5" s="100" t="s">
        <v>7</v>
      </c>
      <c r="Q5" s="101"/>
      <c r="R5" s="91"/>
      <c r="S5" s="92"/>
      <c r="T5" s="94"/>
      <c r="U5" s="96"/>
    </row>
    <row r="6" spans="1:21" s="10" customFormat="1" ht="15" customHeight="1" thickBot="1" x14ac:dyDescent="0.25">
      <c r="A6" s="9"/>
      <c r="B6" s="11"/>
      <c r="C6" s="56"/>
      <c r="D6" s="12" t="s">
        <v>8</v>
      </c>
      <c r="E6" s="13" t="s">
        <v>13</v>
      </c>
      <c r="F6" s="14" t="s">
        <v>8</v>
      </c>
      <c r="G6" s="13" t="s">
        <v>13</v>
      </c>
      <c r="H6" s="14" t="s">
        <v>8</v>
      </c>
      <c r="I6" s="13" t="s">
        <v>13</v>
      </c>
      <c r="J6" s="14" t="s">
        <v>8</v>
      </c>
      <c r="K6" s="13" t="s">
        <v>13</v>
      </c>
      <c r="L6" s="14" t="s">
        <v>8</v>
      </c>
      <c r="M6" s="13" t="s">
        <v>13</v>
      </c>
      <c r="N6" s="14" t="s">
        <v>8</v>
      </c>
      <c r="O6" s="13" t="s">
        <v>13</v>
      </c>
      <c r="P6" s="14" t="s">
        <v>8</v>
      </c>
      <c r="Q6" s="15" t="s">
        <v>13</v>
      </c>
      <c r="R6" s="12" t="s">
        <v>8</v>
      </c>
      <c r="S6" s="16" t="s">
        <v>9</v>
      </c>
      <c r="T6" s="17"/>
      <c r="U6" s="18"/>
    </row>
    <row r="7" spans="1:21" s="28" customFormat="1" ht="15" customHeight="1" x14ac:dyDescent="0.2">
      <c r="A7" s="19" t="s">
        <v>68</v>
      </c>
      <c r="B7" s="20" t="s">
        <v>16</v>
      </c>
      <c r="C7" s="21">
        <v>4937185</v>
      </c>
      <c r="D7" s="22">
        <v>41627</v>
      </c>
      <c r="E7" s="23">
        <v>0.84309999999999996</v>
      </c>
      <c r="F7" s="24">
        <v>526755</v>
      </c>
      <c r="G7" s="23">
        <v>10.6691</v>
      </c>
      <c r="H7" s="24">
        <v>3840197</v>
      </c>
      <c r="I7" s="23">
        <v>77.781099999999995</v>
      </c>
      <c r="J7" s="24">
        <v>175724</v>
      </c>
      <c r="K7" s="23">
        <v>3.5592000000000001</v>
      </c>
      <c r="L7" s="24">
        <v>283731</v>
      </c>
      <c r="M7" s="23">
        <v>5.7468000000000012</v>
      </c>
      <c r="N7" s="37">
        <v>29687</v>
      </c>
      <c r="O7" s="23">
        <v>0.60129999999999995</v>
      </c>
      <c r="P7" s="25">
        <v>39464</v>
      </c>
      <c r="Q7" s="26">
        <v>0.79932000000000003</v>
      </c>
      <c r="R7" s="27">
        <v>620390</v>
      </c>
      <c r="S7" s="26">
        <v>12.5657</v>
      </c>
      <c r="T7" s="70">
        <v>95507</v>
      </c>
      <c r="U7" s="71">
        <v>99.984300000000005</v>
      </c>
    </row>
    <row r="8" spans="1:21" s="28" customFormat="1" ht="15" customHeight="1" x14ac:dyDescent="0.2">
      <c r="A8" s="19" t="s">
        <v>68</v>
      </c>
      <c r="B8" s="29" t="s">
        <v>17</v>
      </c>
      <c r="C8" s="30">
        <v>24519</v>
      </c>
      <c r="D8" s="31">
        <v>44</v>
      </c>
      <c r="E8" s="32">
        <v>0.17949999999999999</v>
      </c>
      <c r="F8" s="33">
        <v>2545</v>
      </c>
      <c r="G8" s="32">
        <v>10.3797</v>
      </c>
      <c r="H8" s="39">
        <v>19048</v>
      </c>
      <c r="I8" s="32">
        <v>77.686700000000002</v>
      </c>
      <c r="J8" s="33">
        <v>318</v>
      </c>
      <c r="K8" s="32">
        <v>1.2969999999999999</v>
      </c>
      <c r="L8" s="33">
        <v>1973</v>
      </c>
      <c r="M8" s="32">
        <v>8.0467999999999993</v>
      </c>
      <c r="N8" s="33">
        <v>87</v>
      </c>
      <c r="O8" s="32">
        <v>0.3548</v>
      </c>
      <c r="P8" s="42">
        <v>504</v>
      </c>
      <c r="Q8" s="35">
        <v>2.0555500000000002</v>
      </c>
      <c r="R8" s="31">
        <v>2360</v>
      </c>
      <c r="S8" s="35">
        <v>9.6251999999999995</v>
      </c>
      <c r="T8" s="72">
        <v>1397</v>
      </c>
      <c r="U8" s="73">
        <v>100</v>
      </c>
    </row>
    <row r="9" spans="1:21" s="28" customFormat="1" ht="15" customHeight="1" x14ac:dyDescent="0.2">
      <c r="A9" s="19" t="s">
        <v>68</v>
      </c>
      <c r="B9" s="36" t="s">
        <v>18</v>
      </c>
      <c r="C9" s="21">
        <v>15158</v>
      </c>
      <c r="D9" s="22">
        <v>7399</v>
      </c>
      <c r="E9" s="23">
        <v>48.8125</v>
      </c>
      <c r="F9" s="24">
        <v>2949</v>
      </c>
      <c r="G9" s="23">
        <v>19.455100000000005</v>
      </c>
      <c r="H9" s="24">
        <v>1704</v>
      </c>
      <c r="I9" s="23">
        <v>11.2416</v>
      </c>
      <c r="J9" s="37">
        <v>356</v>
      </c>
      <c r="K9" s="23">
        <v>2.3485999999999998</v>
      </c>
      <c r="L9" s="37">
        <v>1126</v>
      </c>
      <c r="M9" s="23">
        <v>7.4283999999999999</v>
      </c>
      <c r="N9" s="24">
        <v>1141</v>
      </c>
      <c r="O9" s="23">
        <v>7.5274000000000001</v>
      </c>
      <c r="P9" s="41">
        <v>483</v>
      </c>
      <c r="Q9" s="26">
        <v>3.1864400000000002</v>
      </c>
      <c r="R9" s="38">
        <v>2448</v>
      </c>
      <c r="S9" s="26">
        <v>16.149899999999999</v>
      </c>
      <c r="T9" s="70">
        <v>495</v>
      </c>
      <c r="U9" s="71">
        <v>100</v>
      </c>
    </row>
    <row r="10" spans="1:21" s="28" customFormat="1" ht="15" customHeight="1" x14ac:dyDescent="0.2">
      <c r="A10" s="19" t="s">
        <v>68</v>
      </c>
      <c r="B10" s="29" t="s">
        <v>19</v>
      </c>
      <c r="C10" s="30">
        <v>83011</v>
      </c>
      <c r="D10" s="40">
        <v>2452</v>
      </c>
      <c r="E10" s="32">
        <v>2.9538000000000002</v>
      </c>
      <c r="F10" s="33">
        <v>3151</v>
      </c>
      <c r="G10" s="32">
        <v>3.7959000000000001</v>
      </c>
      <c r="H10" s="39">
        <v>72288</v>
      </c>
      <c r="I10" s="32">
        <v>87.082400000000021</v>
      </c>
      <c r="J10" s="33">
        <v>1790</v>
      </c>
      <c r="K10" s="32">
        <v>2.1562999999999999</v>
      </c>
      <c r="L10" s="39">
        <v>2871</v>
      </c>
      <c r="M10" s="32">
        <v>3.4586000000000001</v>
      </c>
      <c r="N10" s="39">
        <v>270</v>
      </c>
      <c r="O10" s="32">
        <v>0.32529999999999998</v>
      </c>
      <c r="P10" s="34">
        <v>189</v>
      </c>
      <c r="Q10" s="35">
        <v>0.22767999999999999</v>
      </c>
      <c r="R10" s="40">
        <v>9944</v>
      </c>
      <c r="S10" s="35">
        <v>11.979100000000001</v>
      </c>
      <c r="T10" s="72">
        <v>1913</v>
      </c>
      <c r="U10" s="73">
        <v>100</v>
      </c>
    </row>
    <row r="11" spans="1:21" s="28" customFormat="1" ht="15" customHeight="1" x14ac:dyDescent="0.2">
      <c r="A11" s="19" t="s">
        <v>68</v>
      </c>
      <c r="B11" s="36" t="s">
        <v>20</v>
      </c>
      <c r="C11" s="21">
        <v>36217</v>
      </c>
      <c r="D11" s="22">
        <v>86</v>
      </c>
      <c r="E11" s="23">
        <v>0.23749999999999999</v>
      </c>
      <c r="F11" s="37">
        <v>2264</v>
      </c>
      <c r="G11" s="23">
        <v>6.2511999999999999</v>
      </c>
      <c r="H11" s="24">
        <v>30120</v>
      </c>
      <c r="I11" s="23">
        <v>83.165400000000005</v>
      </c>
      <c r="J11" s="24">
        <v>400</v>
      </c>
      <c r="K11" s="23">
        <v>1.1045</v>
      </c>
      <c r="L11" s="24">
        <v>1270</v>
      </c>
      <c r="M11" s="23">
        <v>3.5066000000000002</v>
      </c>
      <c r="N11" s="24">
        <v>1951</v>
      </c>
      <c r="O11" s="23">
        <v>5.3869999999999996</v>
      </c>
      <c r="P11" s="41">
        <v>126</v>
      </c>
      <c r="Q11" s="26">
        <v>0.34789999999999999</v>
      </c>
      <c r="R11" s="38">
        <v>3577</v>
      </c>
      <c r="S11" s="26">
        <v>9.8765999999999998</v>
      </c>
      <c r="T11" s="70">
        <v>1085</v>
      </c>
      <c r="U11" s="71">
        <v>100</v>
      </c>
    </row>
    <row r="12" spans="1:21" s="28" customFormat="1" ht="15" customHeight="1" x14ac:dyDescent="0.2">
      <c r="A12" s="19" t="s">
        <v>68</v>
      </c>
      <c r="B12" s="29" t="s">
        <v>21</v>
      </c>
      <c r="C12" s="30">
        <v>1443874</v>
      </c>
      <c r="D12" s="31">
        <v>3021</v>
      </c>
      <c r="E12" s="32">
        <v>0.2092</v>
      </c>
      <c r="F12" s="39">
        <v>158523</v>
      </c>
      <c r="G12" s="32">
        <v>10.978999999999999</v>
      </c>
      <c r="H12" s="33">
        <v>1204292</v>
      </c>
      <c r="I12" s="32">
        <v>83.406999999999996</v>
      </c>
      <c r="J12" s="33">
        <v>6609</v>
      </c>
      <c r="K12" s="32">
        <v>0.4577</v>
      </c>
      <c r="L12" s="33">
        <v>51048</v>
      </c>
      <c r="M12" s="32">
        <v>3.5354999999999999</v>
      </c>
      <c r="N12" s="39">
        <v>6457</v>
      </c>
      <c r="O12" s="32">
        <v>0.44719999999999999</v>
      </c>
      <c r="P12" s="42">
        <v>13924</v>
      </c>
      <c r="Q12" s="35">
        <v>0.96435000000000004</v>
      </c>
      <c r="R12" s="40">
        <v>195354</v>
      </c>
      <c r="S12" s="35">
        <v>13.5299</v>
      </c>
      <c r="T12" s="72">
        <v>9883</v>
      </c>
      <c r="U12" s="73">
        <v>99.979799999999997</v>
      </c>
    </row>
    <row r="13" spans="1:21" s="28" customFormat="1" ht="15" customHeight="1" x14ac:dyDescent="0.2">
      <c r="A13" s="19" t="s">
        <v>68</v>
      </c>
      <c r="B13" s="36" t="s">
        <v>22</v>
      </c>
      <c r="C13" s="21">
        <v>127698</v>
      </c>
      <c r="D13" s="22">
        <v>530</v>
      </c>
      <c r="E13" s="23">
        <v>0.41499999999999998</v>
      </c>
      <c r="F13" s="37">
        <v>9913</v>
      </c>
      <c r="G13" s="23">
        <v>7.7628000000000004</v>
      </c>
      <c r="H13" s="24">
        <v>105553</v>
      </c>
      <c r="I13" s="23">
        <v>82.658299999999997</v>
      </c>
      <c r="J13" s="37">
        <v>4560</v>
      </c>
      <c r="K13" s="23">
        <v>3.5709</v>
      </c>
      <c r="L13" s="24">
        <v>6103</v>
      </c>
      <c r="M13" s="23">
        <v>4.7792000000000012</v>
      </c>
      <c r="N13" s="24">
        <v>303</v>
      </c>
      <c r="O13" s="23">
        <v>0.23730000000000001</v>
      </c>
      <c r="P13" s="25">
        <v>736</v>
      </c>
      <c r="Q13" s="26">
        <v>0.57635999999999998</v>
      </c>
      <c r="R13" s="22">
        <v>13977</v>
      </c>
      <c r="S13" s="26">
        <v>10.945399999999999</v>
      </c>
      <c r="T13" s="70">
        <v>1841</v>
      </c>
      <c r="U13" s="71">
        <v>100</v>
      </c>
    </row>
    <row r="14" spans="1:21" s="28" customFormat="1" ht="15" customHeight="1" x14ac:dyDescent="0.2">
      <c r="A14" s="19" t="s">
        <v>68</v>
      </c>
      <c r="B14" s="29" t="s">
        <v>23</v>
      </c>
      <c r="C14" s="43">
        <v>32476</v>
      </c>
      <c r="D14" s="31">
        <v>50</v>
      </c>
      <c r="E14" s="32">
        <v>0.154</v>
      </c>
      <c r="F14" s="33">
        <v>3342</v>
      </c>
      <c r="G14" s="32">
        <v>10.290699999999999</v>
      </c>
      <c r="H14" s="39">
        <v>22938</v>
      </c>
      <c r="I14" s="32">
        <v>70.630600000000001</v>
      </c>
      <c r="J14" s="39">
        <v>1764</v>
      </c>
      <c r="K14" s="32">
        <v>5.4317000000000002</v>
      </c>
      <c r="L14" s="39">
        <v>4090</v>
      </c>
      <c r="M14" s="32">
        <v>12.5939</v>
      </c>
      <c r="N14" s="33">
        <v>43</v>
      </c>
      <c r="O14" s="32">
        <v>0.13239999999999999</v>
      </c>
      <c r="P14" s="34">
        <v>249</v>
      </c>
      <c r="Q14" s="35">
        <v>0.76671999999999996</v>
      </c>
      <c r="R14" s="40">
        <v>5614</v>
      </c>
      <c r="S14" s="35">
        <v>17.2866</v>
      </c>
      <c r="T14" s="72">
        <v>1140</v>
      </c>
      <c r="U14" s="73">
        <v>99.912300000000002</v>
      </c>
    </row>
    <row r="15" spans="1:21" s="28" customFormat="1" ht="15" customHeight="1" x14ac:dyDescent="0.2">
      <c r="A15" s="19" t="s">
        <v>68</v>
      </c>
      <c r="B15" s="36" t="s">
        <v>24</v>
      </c>
      <c r="C15" s="57">
        <v>8232</v>
      </c>
      <c r="D15" s="22">
        <v>27</v>
      </c>
      <c r="E15" s="23">
        <v>0.32800000000000001</v>
      </c>
      <c r="F15" s="24">
        <v>815</v>
      </c>
      <c r="G15" s="23">
        <v>9.9003999999999994</v>
      </c>
      <c r="H15" s="24">
        <v>6038</v>
      </c>
      <c r="I15" s="23">
        <v>73.347899999999996</v>
      </c>
      <c r="J15" s="37">
        <v>670</v>
      </c>
      <c r="K15" s="23">
        <v>8.1389999999999976</v>
      </c>
      <c r="L15" s="24">
        <v>628</v>
      </c>
      <c r="M15" s="23">
        <v>7.6288</v>
      </c>
      <c r="N15" s="37">
        <v>27</v>
      </c>
      <c r="O15" s="23">
        <v>0.32800000000000001</v>
      </c>
      <c r="P15" s="25">
        <v>27</v>
      </c>
      <c r="Q15" s="26">
        <v>0.32799</v>
      </c>
      <c r="R15" s="38">
        <v>1444</v>
      </c>
      <c r="S15" s="26">
        <v>17.5413</v>
      </c>
      <c r="T15" s="70">
        <v>227</v>
      </c>
      <c r="U15" s="71">
        <v>100</v>
      </c>
    </row>
    <row r="16" spans="1:21" s="28" customFormat="1" ht="15" customHeight="1" x14ac:dyDescent="0.2">
      <c r="A16" s="19" t="s">
        <v>68</v>
      </c>
      <c r="B16" s="29" t="s">
        <v>25</v>
      </c>
      <c r="C16" s="43">
        <v>8039</v>
      </c>
      <c r="D16" s="40">
        <v>11</v>
      </c>
      <c r="E16" s="32">
        <v>0.1368</v>
      </c>
      <c r="F16" s="39">
        <v>456</v>
      </c>
      <c r="G16" s="32">
        <v>5.6722999999999999</v>
      </c>
      <c r="H16" s="33">
        <v>6229</v>
      </c>
      <c r="I16" s="32">
        <v>77.484800000000021</v>
      </c>
      <c r="J16" s="39">
        <v>889</v>
      </c>
      <c r="K16" s="32">
        <v>11.0586</v>
      </c>
      <c r="L16" s="33">
        <v>396</v>
      </c>
      <c r="M16" s="32">
        <v>4.9260000000000002</v>
      </c>
      <c r="N16" s="39">
        <v>11</v>
      </c>
      <c r="O16" s="32">
        <v>0.1368</v>
      </c>
      <c r="P16" s="34">
        <v>47</v>
      </c>
      <c r="Q16" s="35">
        <v>0.58465</v>
      </c>
      <c r="R16" s="31">
        <v>1218</v>
      </c>
      <c r="S16" s="35">
        <v>15.1511</v>
      </c>
      <c r="T16" s="74">
        <v>204</v>
      </c>
      <c r="U16" s="73">
        <v>100</v>
      </c>
    </row>
    <row r="17" spans="1:21" s="28" customFormat="1" ht="15" customHeight="1" x14ac:dyDescent="0.2">
      <c r="A17" s="19" t="s">
        <v>68</v>
      </c>
      <c r="B17" s="36" t="s">
        <v>26</v>
      </c>
      <c r="C17" s="21">
        <v>259863</v>
      </c>
      <c r="D17" s="22">
        <v>631</v>
      </c>
      <c r="E17" s="23">
        <v>0.24279999999999999</v>
      </c>
      <c r="F17" s="37">
        <v>10639</v>
      </c>
      <c r="G17" s="23">
        <v>4.0941000000000001</v>
      </c>
      <c r="H17" s="24">
        <v>200885</v>
      </c>
      <c r="I17" s="23">
        <v>77.304199999999994</v>
      </c>
      <c r="J17" s="37">
        <v>31915</v>
      </c>
      <c r="K17" s="23">
        <v>12.281499999999999</v>
      </c>
      <c r="L17" s="37">
        <v>14260</v>
      </c>
      <c r="M17" s="23">
        <v>5.4874999999999998</v>
      </c>
      <c r="N17" s="37">
        <v>364</v>
      </c>
      <c r="O17" s="23">
        <v>0.1401</v>
      </c>
      <c r="P17" s="41">
        <v>1169</v>
      </c>
      <c r="Q17" s="26">
        <v>0.44985000000000003</v>
      </c>
      <c r="R17" s="22">
        <v>30820</v>
      </c>
      <c r="S17" s="26">
        <v>11.860099999999997</v>
      </c>
      <c r="T17" s="70">
        <v>3954</v>
      </c>
      <c r="U17" s="71">
        <v>100</v>
      </c>
    </row>
    <row r="18" spans="1:21" s="28" customFormat="1" ht="15" customHeight="1" x14ac:dyDescent="0.2">
      <c r="A18" s="19" t="s">
        <v>68</v>
      </c>
      <c r="B18" s="29" t="s">
        <v>27</v>
      </c>
      <c r="C18" s="30">
        <v>120045</v>
      </c>
      <c r="D18" s="40">
        <v>490</v>
      </c>
      <c r="E18" s="32">
        <v>0.40820000000000001</v>
      </c>
      <c r="F18" s="33">
        <v>14916</v>
      </c>
      <c r="G18" s="32">
        <v>12.4253</v>
      </c>
      <c r="H18" s="33">
        <v>93142</v>
      </c>
      <c r="I18" s="32">
        <v>77.589200000000005</v>
      </c>
      <c r="J18" s="33">
        <v>5767</v>
      </c>
      <c r="K18" s="32">
        <v>4.8040000000000003</v>
      </c>
      <c r="L18" s="33">
        <v>4929</v>
      </c>
      <c r="M18" s="32">
        <v>4.1059999999999999</v>
      </c>
      <c r="N18" s="33">
        <v>247</v>
      </c>
      <c r="O18" s="32">
        <v>0.20580000000000001</v>
      </c>
      <c r="P18" s="34">
        <v>554</v>
      </c>
      <c r="Q18" s="35">
        <v>0.46149000000000001</v>
      </c>
      <c r="R18" s="40">
        <v>11307</v>
      </c>
      <c r="S18" s="35">
        <v>9.4190000000000005</v>
      </c>
      <c r="T18" s="72">
        <v>2444</v>
      </c>
      <c r="U18" s="73">
        <v>99.795400000000001</v>
      </c>
    </row>
    <row r="19" spans="1:21" s="28" customFormat="1" ht="15" customHeight="1" x14ac:dyDescent="0.2">
      <c r="A19" s="19" t="s">
        <v>68</v>
      </c>
      <c r="B19" s="36" t="s">
        <v>28</v>
      </c>
      <c r="C19" s="21">
        <v>24321</v>
      </c>
      <c r="D19" s="22">
        <v>18</v>
      </c>
      <c r="E19" s="23">
        <v>7.3999999999999996E-2</v>
      </c>
      <c r="F19" s="24">
        <v>12247</v>
      </c>
      <c r="G19" s="23">
        <v>50.355699999999999</v>
      </c>
      <c r="H19" s="24">
        <v>2010</v>
      </c>
      <c r="I19" s="23">
        <v>8.2645</v>
      </c>
      <c r="J19" s="24">
        <v>81</v>
      </c>
      <c r="K19" s="23">
        <v>0.33300000000000002</v>
      </c>
      <c r="L19" s="24">
        <v>586</v>
      </c>
      <c r="M19" s="23">
        <v>2.4094000000000002</v>
      </c>
      <c r="N19" s="24">
        <v>8119</v>
      </c>
      <c r="O19" s="23">
        <v>33.3827</v>
      </c>
      <c r="P19" s="25">
        <v>1260</v>
      </c>
      <c r="Q19" s="26">
        <v>5.1807100000000004</v>
      </c>
      <c r="R19" s="22">
        <v>2577</v>
      </c>
      <c r="S19" s="26">
        <v>10.595800000000001</v>
      </c>
      <c r="T19" s="70">
        <v>287</v>
      </c>
      <c r="U19" s="71">
        <v>100</v>
      </c>
    </row>
    <row r="20" spans="1:21" s="28" customFormat="1" ht="15" customHeight="1" x14ac:dyDescent="0.2">
      <c r="A20" s="19" t="s">
        <v>68</v>
      </c>
      <c r="B20" s="29" t="s">
        <v>29</v>
      </c>
      <c r="C20" s="43">
        <v>15623</v>
      </c>
      <c r="D20" s="40">
        <v>174</v>
      </c>
      <c r="E20" s="32">
        <v>1.1136999999999997</v>
      </c>
      <c r="F20" s="39">
        <v>696</v>
      </c>
      <c r="G20" s="32">
        <v>4.4550000000000001</v>
      </c>
      <c r="H20" s="33">
        <v>12736</v>
      </c>
      <c r="I20" s="32">
        <v>81.520799999999994</v>
      </c>
      <c r="J20" s="39">
        <v>500</v>
      </c>
      <c r="K20" s="32">
        <v>3.2004000000000001</v>
      </c>
      <c r="L20" s="39">
        <v>1290</v>
      </c>
      <c r="M20" s="32">
        <v>8.2570999999999994</v>
      </c>
      <c r="N20" s="39">
        <v>49</v>
      </c>
      <c r="O20" s="32">
        <v>0.31359999999999999</v>
      </c>
      <c r="P20" s="34">
        <v>178</v>
      </c>
      <c r="Q20" s="35">
        <v>1.1393500000000003</v>
      </c>
      <c r="R20" s="40">
        <v>1470</v>
      </c>
      <c r="S20" s="35">
        <v>9.4092000000000002</v>
      </c>
      <c r="T20" s="72">
        <v>715</v>
      </c>
      <c r="U20" s="73">
        <v>100</v>
      </c>
    </row>
    <row r="21" spans="1:21" s="28" customFormat="1" ht="15" customHeight="1" x14ac:dyDescent="0.2">
      <c r="A21" s="19" t="s">
        <v>68</v>
      </c>
      <c r="B21" s="36" t="s">
        <v>30</v>
      </c>
      <c r="C21" s="21">
        <v>193835</v>
      </c>
      <c r="D21" s="38">
        <v>1160</v>
      </c>
      <c r="E21" s="23">
        <v>0.59840000000000004</v>
      </c>
      <c r="F21" s="24">
        <v>16069</v>
      </c>
      <c r="G21" s="23">
        <v>8.2899999999999991</v>
      </c>
      <c r="H21" s="37">
        <v>150850</v>
      </c>
      <c r="I21" s="23">
        <v>77.823899999999995</v>
      </c>
      <c r="J21" s="24">
        <v>3630</v>
      </c>
      <c r="K21" s="23">
        <v>1.8727</v>
      </c>
      <c r="L21" s="24">
        <v>20543</v>
      </c>
      <c r="M21" s="23">
        <v>10.5982</v>
      </c>
      <c r="N21" s="24">
        <v>268</v>
      </c>
      <c r="O21" s="23">
        <v>0.13830000000000001</v>
      </c>
      <c r="P21" s="41">
        <v>1315</v>
      </c>
      <c r="Q21" s="26">
        <v>0.67840999999999996</v>
      </c>
      <c r="R21" s="22">
        <v>35146</v>
      </c>
      <c r="S21" s="26">
        <v>18.131900000000005</v>
      </c>
      <c r="T21" s="70">
        <v>4134</v>
      </c>
      <c r="U21" s="71">
        <v>100</v>
      </c>
    </row>
    <row r="22" spans="1:21" s="28" customFormat="1" ht="15" customHeight="1" x14ac:dyDescent="0.2">
      <c r="A22" s="19" t="s">
        <v>68</v>
      </c>
      <c r="B22" s="29" t="s">
        <v>31</v>
      </c>
      <c r="C22" s="30">
        <v>64822</v>
      </c>
      <c r="D22" s="31">
        <v>100</v>
      </c>
      <c r="E22" s="32">
        <v>0.15429999999999999</v>
      </c>
      <c r="F22" s="39">
        <v>9320</v>
      </c>
      <c r="G22" s="32">
        <v>14.377800000000001</v>
      </c>
      <c r="H22" s="39">
        <v>47433</v>
      </c>
      <c r="I22" s="32">
        <v>73.174199999999999</v>
      </c>
      <c r="J22" s="33">
        <v>2025</v>
      </c>
      <c r="K22" s="32">
        <v>3.1238999999999999</v>
      </c>
      <c r="L22" s="33">
        <v>5144</v>
      </c>
      <c r="M22" s="32">
        <v>7.9356</v>
      </c>
      <c r="N22" s="33">
        <v>137</v>
      </c>
      <c r="O22" s="32">
        <v>0.21129999999999999</v>
      </c>
      <c r="P22" s="42">
        <v>663</v>
      </c>
      <c r="Q22" s="35">
        <v>1.0227999999999999</v>
      </c>
      <c r="R22" s="40">
        <v>7337</v>
      </c>
      <c r="S22" s="35">
        <v>11.3187</v>
      </c>
      <c r="T22" s="72">
        <v>1864</v>
      </c>
      <c r="U22" s="73">
        <v>100</v>
      </c>
    </row>
    <row r="23" spans="1:21" s="28" customFormat="1" ht="15" customHeight="1" x14ac:dyDescent="0.2">
      <c r="A23" s="19" t="s">
        <v>68</v>
      </c>
      <c r="B23" s="36" t="s">
        <v>32</v>
      </c>
      <c r="C23" s="21">
        <v>24376</v>
      </c>
      <c r="D23" s="22">
        <v>57</v>
      </c>
      <c r="E23" s="23">
        <v>0.23380000000000001</v>
      </c>
      <c r="F23" s="24">
        <v>3438</v>
      </c>
      <c r="G23" s="23">
        <v>14.103999999999999</v>
      </c>
      <c r="H23" s="24">
        <v>16473</v>
      </c>
      <c r="I23" s="23">
        <v>67.578800000000001</v>
      </c>
      <c r="J23" s="24">
        <v>2165</v>
      </c>
      <c r="K23" s="23">
        <v>8.8817000000000004</v>
      </c>
      <c r="L23" s="24">
        <v>1794</v>
      </c>
      <c r="M23" s="23">
        <v>7.3597000000000001</v>
      </c>
      <c r="N23" s="24">
        <v>335</v>
      </c>
      <c r="O23" s="23">
        <v>1.3743000000000001</v>
      </c>
      <c r="P23" s="41">
        <v>114</v>
      </c>
      <c r="Q23" s="26">
        <v>0.46766999999999997</v>
      </c>
      <c r="R23" s="38">
        <v>3022</v>
      </c>
      <c r="S23" s="26">
        <v>12.397399999999999</v>
      </c>
      <c r="T23" s="70">
        <v>1424</v>
      </c>
      <c r="U23" s="71">
        <v>100</v>
      </c>
    </row>
    <row r="24" spans="1:21" s="28" customFormat="1" ht="15" customHeight="1" x14ac:dyDescent="0.2">
      <c r="A24" s="19" t="s">
        <v>68</v>
      </c>
      <c r="B24" s="29" t="s">
        <v>33</v>
      </c>
      <c r="C24" s="30">
        <v>51261</v>
      </c>
      <c r="D24" s="40">
        <v>325</v>
      </c>
      <c r="E24" s="32">
        <v>0.63400000000000001</v>
      </c>
      <c r="F24" s="33">
        <v>5066</v>
      </c>
      <c r="G24" s="32">
        <v>9.8827999999999996</v>
      </c>
      <c r="H24" s="39">
        <v>42375</v>
      </c>
      <c r="I24" s="32">
        <v>82.665199999999999</v>
      </c>
      <c r="J24" s="33">
        <v>869</v>
      </c>
      <c r="K24" s="32">
        <v>1.6952</v>
      </c>
      <c r="L24" s="33">
        <v>2098</v>
      </c>
      <c r="M24" s="32">
        <v>4.0928000000000004</v>
      </c>
      <c r="N24" s="33">
        <v>202</v>
      </c>
      <c r="O24" s="32">
        <v>0.39410000000000001</v>
      </c>
      <c r="P24" s="42">
        <v>326</v>
      </c>
      <c r="Q24" s="35">
        <v>0.63595999999999997</v>
      </c>
      <c r="R24" s="40">
        <v>5296</v>
      </c>
      <c r="S24" s="35">
        <v>10.3314</v>
      </c>
      <c r="T24" s="72">
        <v>1396</v>
      </c>
      <c r="U24" s="73">
        <v>100</v>
      </c>
    </row>
    <row r="25" spans="1:21" s="28" customFormat="1" ht="15" customHeight="1" x14ac:dyDescent="0.2">
      <c r="A25" s="19" t="s">
        <v>68</v>
      </c>
      <c r="B25" s="36" t="s">
        <v>34</v>
      </c>
      <c r="C25" s="57">
        <v>20024</v>
      </c>
      <c r="D25" s="22">
        <v>29</v>
      </c>
      <c r="E25" s="23">
        <v>0.14480000000000001</v>
      </c>
      <c r="F25" s="24">
        <v>3210</v>
      </c>
      <c r="G25" s="23">
        <v>16.030799999999999</v>
      </c>
      <c r="H25" s="24">
        <v>12618</v>
      </c>
      <c r="I25" s="23">
        <v>63.014400000000002</v>
      </c>
      <c r="J25" s="24">
        <v>1955</v>
      </c>
      <c r="K25" s="23">
        <v>9.7632999999999992</v>
      </c>
      <c r="L25" s="37">
        <v>1913</v>
      </c>
      <c r="M25" s="23">
        <v>9.5534999999999997</v>
      </c>
      <c r="N25" s="24">
        <v>139</v>
      </c>
      <c r="O25" s="23">
        <v>0.69420000000000004</v>
      </c>
      <c r="P25" s="41">
        <v>160</v>
      </c>
      <c r="Q25" s="26">
        <v>0.79903999999999997</v>
      </c>
      <c r="R25" s="22">
        <v>2115</v>
      </c>
      <c r="S25" s="26">
        <v>10.5623</v>
      </c>
      <c r="T25" s="70">
        <v>1422</v>
      </c>
      <c r="U25" s="71">
        <v>100</v>
      </c>
    </row>
    <row r="26" spans="1:21" s="28" customFormat="1" ht="15" customHeight="1" x14ac:dyDescent="0.2">
      <c r="A26" s="19" t="s">
        <v>68</v>
      </c>
      <c r="B26" s="29" t="s">
        <v>35</v>
      </c>
      <c r="C26" s="30">
        <v>16012</v>
      </c>
      <c r="D26" s="31">
        <v>45</v>
      </c>
      <c r="E26" s="32">
        <v>0.28100000000000003</v>
      </c>
      <c r="F26" s="39">
        <v>2608</v>
      </c>
      <c r="G26" s="32">
        <v>16.287800000000001</v>
      </c>
      <c r="H26" s="39">
        <v>11616</v>
      </c>
      <c r="I26" s="32">
        <v>72.545599999999979</v>
      </c>
      <c r="J26" s="33">
        <v>457</v>
      </c>
      <c r="K26" s="32">
        <v>2.8540999999999999</v>
      </c>
      <c r="L26" s="33">
        <v>1121</v>
      </c>
      <c r="M26" s="32">
        <v>7.0010000000000003</v>
      </c>
      <c r="N26" s="39">
        <v>60</v>
      </c>
      <c r="O26" s="32">
        <v>0.37469999999999998</v>
      </c>
      <c r="P26" s="42">
        <v>105</v>
      </c>
      <c r="Q26" s="35">
        <v>0.65576000000000001</v>
      </c>
      <c r="R26" s="31">
        <v>930</v>
      </c>
      <c r="S26" s="35">
        <v>5.8080999999999996</v>
      </c>
      <c r="T26" s="72">
        <v>1343</v>
      </c>
      <c r="U26" s="73">
        <v>100</v>
      </c>
    </row>
    <row r="27" spans="1:21" s="28" customFormat="1" ht="15" customHeight="1" x14ac:dyDescent="0.2">
      <c r="A27" s="19" t="s">
        <v>68</v>
      </c>
      <c r="B27" s="36" t="s">
        <v>36</v>
      </c>
      <c r="C27" s="57">
        <v>5774</v>
      </c>
      <c r="D27" s="38">
        <v>12</v>
      </c>
      <c r="E27" s="23">
        <v>0.20780000000000001</v>
      </c>
      <c r="F27" s="24">
        <v>802</v>
      </c>
      <c r="G27" s="23">
        <v>13.889900000000003</v>
      </c>
      <c r="H27" s="24">
        <v>524</v>
      </c>
      <c r="I27" s="23">
        <v>9.0752000000000006</v>
      </c>
      <c r="J27" s="24">
        <v>2762</v>
      </c>
      <c r="K27" s="23">
        <v>47.835099999999997</v>
      </c>
      <c r="L27" s="37">
        <v>1588</v>
      </c>
      <c r="M27" s="23">
        <v>27.502600000000001</v>
      </c>
      <c r="N27" s="24">
        <v>17</v>
      </c>
      <c r="O27" s="23">
        <v>0.2944</v>
      </c>
      <c r="P27" s="41">
        <v>69</v>
      </c>
      <c r="Q27" s="26">
        <v>1.1950099999999999</v>
      </c>
      <c r="R27" s="38">
        <v>1030</v>
      </c>
      <c r="S27" s="26">
        <v>17.8386</v>
      </c>
      <c r="T27" s="70">
        <v>573</v>
      </c>
      <c r="U27" s="71">
        <v>100</v>
      </c>
    </row>
    <row r="28" spans="1:21" s="28" customFormat="1" ht="15" customHeight="1" x14ac:dyDescent="0.2">
      <c r="A28" s="19" t="s">
        <v>68</v>
      </c>
      <c r="B28" s="29" t="s">
        <v>37</v>
      </c>
      <c r="C28" s="43">
        <v>61467</v>
      </c>
      <c r="D28" s="40">
        <v>215</v>
      </c>
      <c r="E28" s="32">
        <v>0.3498</v>
      </c>
      <c r="F28" s="33">
        <v>8069</v>
      </c>
      <c r="G28" s="32">
        <v>13.1274</v>
      </c>
      <c r="H28" s="33">
        <v>43282</v>
      </c>
      <c r="I28" s="32">
        <v>70.415000000000006</v>
      </c>
      <c r="J28" s="33">
        <v>6515</v>
      </c>
      <c r="K28" s="32">
        <v>10.5992</v>
      </c>
      <c r="L28" s="39">
        <v>2914</v>
      </c>
      <c r="M28" s="32">
        <v>4.7408000000000001</v>
      </c>
      <c r="N28" s="33">
        <v>186</v>
      </c>
      <c r="O28" s="32">
        <v>0.30259999999999998</v>
      </c>
      <c r="P28" s="34">
        <v>286</v>
      </c>
      <c r="Q28" s="35">
        <v>0.46528999999999998</v>
      </c>
      <c r="R28" s="31">
        <v>6044</v>
      </c>
      <c r="S28" s="35">
        <v>9.8329000000000004</v>
      </c>
      <c r="T28" s="72">
        <v>1435</v>
      </c>
      <c r="U28" s="73">
        <v>100</v>
      </c>
    </row>
    <row r="29" spans="1:21" s="28" customFormat="1" ht="15" customHeight="1" x14ac:dyDescent="0.2">
      <c r="A29" s="19" t="s">
        <v>68</v>
      </c>
      <c r="B29" s="36" t="s">
        <v>38</v>
      </c>
      <c r="C29" s="21">
        <v>76630</v>
      </c>
      <c r="D29" s="22">
        <v>177</v>
      </c>
      <c r="E29" s="23">
        <v>0.23100000000000001</v>
      </c>
      <c r="F29" s="24">
        <v>12372</v>
      </c>
      <c r="G29" s="23">
        <v>16.145099999999999</v>
      </c>
      <c r="H29" s="37">
        <v>41162</v>
      </c>
      <c r="I29" s="23">
        <v>53.715299999999999</v>
      </c>
      <c r="J29" s="24">
        <v>10916</v>
      </c>
      <c r="K29" s="23">
        <v>14.245100000000001</v>
      </c>
      <c r="L29" s="37">
        <v>10260</v>
      </c>
      <c r="M29" s="23">
        <v>13.388999999999999</v>
      </c>
      <c r="N29" s="24">
        <v>86</v>
      </c>
      <c r="O29" s="23">
        <v>0.11219999999999999</v>
      </c>
      <c r="P29" s="41">
        <v>1657</v>
      </c>
      <c r="Q29" s="26">
        <v>2.1623399999999999</v>
      </c>
      <c r="R29" s="22">
        <v>13877</v>
      </c>
      <c r="S29" s="26">
        <v>18.109100000000002</v>
      </c>
      <c r="T29" s="70">
        <v>1859</v>
      </c>
      <c r="U29" s="71">
        <v>99.946200000000005</v>
      </c>
    </row>
    <row r="30" spans="1:21" s="28" customFormat="1" ht="15" customHeight="1" x14ac:dyDescent="0.2">
      <c r="A30" s="19" t="s">
        <v>68</v>
      </c>
      <c r="B30" s="29" t="s">
        <v>39</v>
      </c>
      <c r="C30" s="30">
        <v>80428</v>
      </c>
      <c r="D30" s="40">
        <v>133</v>
      </c>
      <c r="E30" s="32">
        <v>0.16539999999999999</v>
      </c>
      <c r="F30" s="39">
        <v>12210</v>
      </c>
      <c r="G30" s="32">
        <v>15.1813</v>
      </c>
      <c r="H30" s="33">
        <v>34040</v>
      </c>
      <c r="I30" s="32">
        <v>42.323599999999999</v>
      </c>
      <c r="J30" s="33">
        <v>2810</v>
      </c>
      <c r="K30" s="32">
        <v>3.4937999999999998</v>
      </c>
      <c r="L30" s="33">
        <v>30140</v>
      </c>
      <c r="M30" s="32">
        <v>37.474499999999999</v>
      </c>
      <c r="N30" s="33">
        <v>113</v>
      </c>
      <c r="O30" s="32">
        <v>0.14050000000000001</v>
      </c>
      <c r="P30" s="34">
        <v>982</v>
      </c>
      <c r="Q30" s="35">
        <v>1.2209700000000001</v>
      </c>
      <c r="R30" s="31">
        <v>8502</v>
      </c>
      <c r="S30" s="35">
        <v>10.5709</v>
      </c>
      <c r="T30" s="72">
        <v>3672</v>
      </c>
      <c r="U30" s="73">
        <v>99.972800000000007</v>
      </c>
    </row>
    <row r="31" spans="1:21" s="28" customFormat="1" ht="15" customHeight="1" x14ac:dyDescent="0.2">
      <c r="A31" s="19" t="s">
        <v>68</v>
      </c>
      <c r="B31" s="36" t="s">
        <v>40</v>
      </c>
      <c r="C31" s="57">
        <v>66994</v>
      </c>
      <c r="D31" s="22">
        <v>147</v>
      </c>
      <c r="E31" s="23">
        <v>0.21940000000000001</v>
      </c>
      <c r="F31" s="37">
        <v>20570</v>
      </c>
      <c r="G31" s="23">
        <v>30.7042</v>
      </c>
      <c r="H31" s="24">
        <v>27137</v>
      </c>
      <c r="I31" s="23">
        <v>40.506599999999999</v>
      </c>
      <c r="J31" s="37">
        <v>15329</v>
      </c>
      <c r="K31" s="23">
        <v>22.8812</v>
      </c>
      <c r="L31" s="24">
        <v>3031</v>
      </c>
      <c r="M31" s="23">
        <v>4.5243000000000002</v>
      </c>
      <c r="N31" s="24">
        <v>102</v>
      </c>
      <c r="O31" s="23">
        <v>0.15229999999999999</v>
      </c>
      <c r="P31" s="25">
        <v>678</v>
      </c>
      <c r="Q31" s="26">
        <v>1.01203</v>
      </c>
      <c r="R31" s="22">
        <v>8103</v>
      </c>
      <c r="S31" s="26">
        <v>12.0951</v>
      </c>
      <c r="T31" s="70">
        <v>2056</v>
      </c>
      <c r="U31" s="71">
        <v>100</v>
      </c>
    </row>
    <row r="32" spans="1:21" s="28" customFormat="1" ht="15" customHeight="1" x14ac:dyDescent="0.2">
      <c r="A32" s="19" t="s">
        <v>68</v>
      </c>
      <c r="B32" s="29" t="s">
        <v>41</v>
      </c>
      <c r="C32" s="30">
        <v>9289</v>
      </c>
      <c r="D32" s="31">
        <v>71</v>
      </c>
      <c r="E32" s="32">
        <v>0.76429999999999998</v>
      </c>
      <c r="F32" s="33">
        <v>1136</v>
      </c>
      <c r="G32" s="32">
        <v>12.2295</v>
      </c>
      <c r="H32" s="33">
        <v>7470</v>
      </c>
      <c r="I32" s="32">
        <v>80.417699999999996</v>
      </c>
      <c r="J32" s="33">
        <v>211</v>
      </c>
      <c r="K32" s="32">
        <v>2.2715000000000001</v>
      </c>
      <c r="L32" s="39">
        <v>339</v>
      </c>
      <c r="M32" s="32">
        <v>3.6495000000000002</v>
      </c>
      <c r="N32" s="39">
        <v>22</v>
      </c>
      <c r="O32" s="32">
        <v>0.23680000000000001</v>
      </c>
      <c r="P32" s="34">
        <v>40</v>
      </c>
      <c r="Q32" s="35">
        <v>0.43062</v>
      </c>
      <c r="R32" s="40">
        <v>856</v>
      </c>
      <c r="S32" s="35">
        <v>9.2151999999999994</v>
      </c>
      <c r="T32" s="72">
        <v>967</v>
      </c>
      <c r="U32" s="73">
        <v>100</v>
      </c>
    </row>
    <row r="33" spans="1:21" s="28" customFormat="1" ht="15" customHeight="1" x14ac:dyDescent="0.2">
      <c r="A33" s="19" t="s">
        <v>68</v>
      </c>
      <c r="B33" s="36" t="s">
        <v>42</v>
      </c>
      <c r="C33" s="21">
        <v>29833</v>
      </c>
      <c r="D33" s="38">
        <v>85</v>
      </c>
      <c r="E33" s="23">
        <v>0.28489999999999999</v>
      </c>
      <c r="F33" s="24">
        <v>4441</v>
      </c>
      <c r="G33" s="23">
        <v>14.886200000000001</v>
      </c>
      <c r="H33" s="37">
        <v>16913</v>
      </c>
      <c r="I33" s="23">
        <v>56.692300000000003</v>
      </c>
      <c r="J33" s="24">
        <v>2485</v>
      </c>
      <c r="K33" s="23">
        <v>8.3297000000000008</v>
      </c>
      <c r="L33" s="24">
        <v>5000</v>
      </c>
      <c r="M33" s="23">
        <v>16.760000000000002</v>
      </c>
      <c r="N33" s="37">
        <v>596</v>
      </c>
      <c r="O33" s="23">
        <v>1.9978</v>
      </c>
      <c r="P33" s="41">
        <v>313</v>
      </c>
      <c r="Q33" s="26">
        <v>1.0491699999999999</v>
      </c>
      <c r="R33" s="38">
        <v>2569</v>
      </c>
      <c r="S33" s="26">
        <v>8.6113</v>
      </c>
      <c r="T33" s="70">
        <v>2281</v>
      </c>
      <c r="U33" s="71">
        <v>100</v>
      </c>
    </row>
    <row r="34" spans="1:21" s="28" customFormat="1" ht="15" customHeight="1" x14ac:dyDescent="0.2">
      <c r="A34" s="19" t="s">
        <v>68</v>
      </c>
      <c r="B34" s="29" t="s">
        <v>43</v>
      </c>
      <c r="C34" s="43">
        <v>3351</v>
      </c>
      <c r="D34" s="31">
        <v>2484</v>
      </c>
      <c r="E34" s="32">
        <v>74.127099999999999</v>
      </c>
      <c r="F34" s="33">
        <v>95</v>
      </c>
      <c r="G34" s="32">
        <v>2.835</v>
      </c>
      <c r="H34" s="39">
        <v>205</v>
      </c>
      <c r="I34" s="32">
        <v>6.1176000000000004</v>
      </c>
      <c r="J34" s="33">
        <v>36</v>
      </c>
      <c r="K34" s="32">
        <v>1.0743</v>
      </c>
      <c r="L34" s="39">
        <v>441</v>
      </c>
      <c r="M34" s="32">
        <v>13.160299999999999</v>
      </c>
      <c r="N34" s="39">
        <v>10</v>
      </c>
      <c r="O34" s="32">
        <v>0.2984</v>
      </c>
      <c r="P34" s="34">
        <v>80</v>
      </c>
      <c r="Q34" s="35">
        <v>2.3873500000000001</v>
      </c>
      <c r="R34" s="40">
        <v>787</v>
      </c>
      <c r="S34" s="35">
        <v>23.485499999999995</v>
      </c>
      <c r="T34" s="72">
        <v>794</v>
      </c>
      <c r="U34" s="73">
        <v>100</v>
      </c>
    </row>
    <row r="35" spans="1:21" s="28" customFormat="1" ht="15" customHeight="1" x14ac:dyDescent="0.2">
      <c r="A35" s="19" t="s">
        <v>68</v>
      </c>
      <c r="B35" s="36" t="s">
        <v>44</v>
      </c>
      <c r="C35" s="57">
        <v>17963</v>
      </c>
      <c r="D35" s="38">
        <v>147</v>
      </c>
      <c r="E35" s="23">
        <v>0.81830000000000003</v>
      </c>
      <c r="F35" s="24">
        <v>2256</v>
      </c>
      <c r="G35" s="23">
        <v>12.559100000000003</v>
      </c>
      <c r="H35" s="37">
        <v>13233</v>
      </c>
      <c r="I35" s="23">
        <v>73.668099999999995</v>
      </c>
      <c r="J35" s="24">
        <v>1164</v>
      </c>
      <c r="K35" s="23">
        <v>6.48</v>
      </c>
      <c r="L35" s="37">
        <v>999</v>
      </c>
      <c r="M35" s="23">
        <v>5.5613999999999999</v>
      </c>
      <c r="N35" s="24">
        <v>62</v>
      </c>
      <c r="O35" s="23">
        <v>0.34520000000000001</v>
      </c>
      <c r="P35" s="41">
        <v>102</v>
      </c>
      <c r="Q35" s="26">
        <v>0.56782999999999995</v>
      </c>
      <c r="R35" s="38">
        <v>1795</v>
      </c>
      <c r="S35" s="26">
        <v>9.9928000000000008</v>
      </c>
      <c r="T35" s="70">
        <v>1050</v>
      </c>
      <c r="U35" s="71">
        <v>100</v>
      </c>
    </row>
    <row r="36" spans="1:21" s="28" customFormat="1" ht="15" customHeight="1" x14ac:dyDescent="0.2">
      <c r="A36" s="19" t="s">
        <v>68</v>
      </c>
      <c r="B36" s="29" t="s">
        <v>45</v>
      </c>
      <c r="C36" s="43">
        <v>67925</v>
      </c>
      <c r="D36" s="40">
        <v>136</v>
      </c>
      <c r="E36" s="32">
        <v>0.20019999999999999</v>
      </c>
      <c r="F36" s="33">
        <v>4045</v>
      </c>
      <c r="G36" s="32">
        <v>5.9550999999999998</v>
      </c>
      <c r="H36" s="33">
        <v>60300</v>
      </c>
      <c r="I36" s="32">
        <v>88.7744</v>
      </c>
      <c r="J36" s="39">
        <v>911</v>
      </c>
      <c r="K36" s="32">
        <v>1.3411999999999999</v>
      </c>
      <c r="L36" s="39">
        <v>1779</v>
      </c>
      <c r="M36" s="32">
        <v>2.6191</v>
      </c>
      <c r="N36" s="33">
        <v>401</v>
      </c>
      <c r="O36" s="32">
        <v>0.59040000000000004</v>
      </c>
      <c r="P36" s="42">
        <v>353</v>
      </c>
      <c r="Q36" s="35">
        <v>0.51968999999999999</v>
      </c>
      <c r="R36" s="40">
        <v>10108</v>
      </c>
      <c r="S36" s="35">
        <v>14.8811</v>
      </c>
      <c r="T36" s="72">
        <v>652</v>
      </c>
      <c r="U36" s="73">
        <v>100</v>
      </c>
    </row>
    <row r="37" spans="1:21" s="28" customFormat="1" ht="15" customHeight="1" x14ac:dyDescent="0.2">
      <c r="A37" s="19" t="s">
        <v>68</v>
      </c>
      <c r="B37" s="36" t="s">
        <v>46</v>
      </c>
      <c r="C37" s="21">
        <v>5183</v>
      </c>
      <c r="D37" s="22">
        <v>13</v>
      </c>
      <c r="E37" s="23">
        <v>0.25080000000000002</v>
      </c>
      <c r="F37" s="24">
        <v>1411</v>
      </c>
      <c r="G37" s="23">
        <v>27.223600000000001</v>
      </c>
      <c r="H37" s="24">
        <v>2177</v>
      </c>
      <c r="I37" s="23">
        <v>42.002699999999997</v>
      </c>
      <c r="J37" s="24">
        <v>703</v>
      </c>
      <c r="K37" s="23">
        <v>13.563599999999999</v>
      </c>
      <c r="L37" s="24">
        <v>804</v>
      </c>
      <c r="M37" s="23">
        <v>15.5123</v>
      </c>
      <c r="N37" s="37">
        <v>22</v>
      </c>
      <c r="O37" s="23">
        <v>0.42449999999999999</v>
      </c>
      <c r="P37" s="41">
        <v>53</v>
      </c>
      <c r="Q37" s="26">
        <v>1.02257</v>
      </c>
      <c r="R37" s="38">
        <v>977</v>
      </c>
      <c r="S37" s="26">
        <v>18.850100000000001</v>
      </c>
      <c r="T37" s="70">
        <v>482</v>
      </c>
      <c r="U37" s="71">
        <v>100</v>
      </c>
    </row>
    <row r="38" spans="1:21" s="28" customFormat="1" ht="15" customHeight="1" x14ac:dyDescent="0.2">
      <c r="A38" s="19" t="s">
        <v>68</v>
      </c>
      <c r="B38" s="29" t="s">
        <v>47</v>
      </c>
      <c r="C38" s="30">
        <v>62497</v>
      </c>
      <c r="D38" s="31">
        <v>60</v>
      </c>
      <c r="E38" s="32">
        <v>9.6000000000000002E-2</v>
      </c>
      <c r="F38" s="33">
        <v>9460</v>
      </c>
      <c r="G38" s="32">
        <v>15.136699999999999</v>
      </c>
      <c r="H38" s="33">
        <v>44031</v>
      </c>
      <c r="I38" s="32">
        <v>70.453000000000003</v>
      </c>
      <c r="J38" s="33">
        <v>3105</v>
      </c>
      <c r="K38" s="32">
        <v>4.9682000000000004</v>
      </c>
      <c r="L38" s="33">
        <v>5458</v>
      </c>
      <c r="M38" s="32">
        <v>8.7332000000000001</v>
      </c>
      <c r="N38" s="33">
        <v>166</v>
      </c>
      <c r="O38" s="32">
        <v>0.2656</v>
      </c>
      <c r="P38" s="34">
        <v>217</v>
      </c>
      <c r="Q38" s="35">
        <v>0.34721999999999997</v>
      </c>
      <c r="R38" s="40">
        <v>4952</v>
      </c>
      <c r="S38" s="35">
        <v>7.9236000000000004</v>
      </c>
      <c r="T38" s="72">
        <v>2469</v>
      </c>
      <c r="U38" s="73">
        <v>99.959500000000006</v>
      </c>
    </row>
    <row r="39" spans="1:21" s="28" customFormat="1" ht="15" customHeight="1" x14ac:dyDescent="0.2">
      <c r="A39" s="19" t="s">
        <v>68</v>
      </c>
      <c r="B39" s="36" t="s">
        <v>48</v>
      </c>
      <c r="C39" s="21">
        <v>55048</v>
      </c>
      <c r="D39" s="38">
        <v>9075</v>
      </c>
      <c r="E39" s="23">
        <v>16.485600000000002</v>
      </c>
      <c r="F39" s="24">
        <v>797</v>
      </c>
      <c r="G39" s="23">
        <v>1.4478</v>
      </c>
      <c r="H39" s="37">
        <v>43162</v>
      </c>
      <c r="I39" s="23">
        <v>78.407899999999998</v>
      </c>
      <c r="J39" s="24">
        <v>232</v>
      </c>
      <c r="K39" s="23">
        <v>0.42149999999999999</v>
      </c>
      <c r="L39" s="37">
        <v>1416</v>
      </c>
      <c r="M39" s="23">
        <v>2.5722999999999998</v>
      </c>
      <c r="N39" s="24">
        <v>54</v>
      </c>
      <c r="O39" s="23">
        <v>9.8100000000000021E-2</v>
      </c>
      <c r="P39" s="41">
        <v>312</v>
      </c>
      <c r="Q39" s="26">
        <v>0.56677999999999995</v>
      </c>
      <c r="R39" s="22">
        <v>9755</v>
      </c>
      <c r="S39" s="26">
        <v>17.7209</v>
      </c>
      <c r="T39" s="70">
        <v>872</v>
      </c>
      <c r="U39" s="71">
        <v>100</v>
      </c>
    </row>
    <row r="40" spans="1:21" s="28" customFormat="1" ht="15" customHeight="1" x14ac:dyDescent="0.2">
      <c r="A40" s="19" t="s">
        <v>68</v>
      </c>
      <c r="B40" s="29" t="s">
        <v>49</v>
      </c>
      <c r="C40" s="43">
        <v>214728</v>
      </c>
      <c r="D40" s="31">
        <v>637</v>
      </c>
      <c r="E40" s="32">
        <v>0.29670000000000002</v>
      </c>
      <c r="F40" s="33">
        <v>44012</v>
      </c>
      <c r="G40" s="32">
        <v>20.496600000000001</v>
      </c>
      <c r="H40" s="33">
        <v>138686</v>
      </c>
      <c r="I40" s="32">
        <v>64.586799999999997</v>
      </c>
      <c r="J40" s="39">
        <v>13344</v>
      </c>
      <c r="K40" s="32">
        <v>6.2144000000000004</v>
      </c>
      <c r="L40" s="39">
        <v>16838</v>
      </c>
      <c r="M40" s="32">
        <v>7.8414999999999999</v>
      </c>
      <c r="N40" s="33">
        <v>805</v>
      </c>
      <c r="O40" s="32">
        <v>0.37490000000000001</v>
      </c>
      <c r="P40" s="34">
        <v>406</v>
      </c>
      <c r="Q40" s="35">
        <v>0.18908</v>
      </c>
      <c r="R40" s="40">
        <v>44865</v>
      </c>
      <c r="S40" s="35">
        <v>20.893899999999999</v>
      </c>
      <c r="T40" s="72">
        <v>4894</v>
      </c>
      <c r="U40" s="73">
        <v>100</v>
      </c>
    </row>
    <row r="41" spans="1:21" s="28" customFormat="1" ht="15" customHeight="1" x14ac:dyDescent="0.2">
      <c r="A41" s="19" t="s">
        <v>68</v>
      </c>
      <c r="B41" s="36" t="s">
        <v>50</v>
      </c>
      <c r="C41" s="21">
        <v>97821</v>
      </c>
      <c r="D41" s="38">
        <v>432</v>
      </c>
      <c r="E41" s="23">
        <v>0.44159999999999999</v>
      </c>
      <c r="F41" s="24">
        <v>9529</v>
      </c>
      <c r="G41" s="23">
        <v>9.7413000000000007</v>
      </c>
      <c r="H41" s="24">
        <v>80734</v>
      </c>
      <c r="I41" s="23">
        <v>82.532399999999996</v>
      </c>
      <c r="J41" s="24">
        <v>2388</v>
      </c>
      <c r="K41" s="23">
        <v>2.4411999999999998</v>
      </c>
      <c r="L41" s="37">
        <v>4026</v>
      </c>
      <c r="M41" s="23">
        <v>4.1157000000000004</v>
      </c>
      <c r="N41" s="37">
        <v>273</v>
      </c>
      <c r="O41" s="23">
        <v>0.27910000000000001</v>
      </c>
      <c r="P41" s="25">
        <v>439</v>
      </c>
      <c r="Q41" s="26">
        <v>0.44878000000000001</v>
      </c>
      <c r="R41" s="22">
        <v>14732</v>
      </c>
      <c r="S41" s="26">
        <v>15.0602</v>
      </c>
      <c r="T41" s="70">
        <v>2587</v>
      </c>
      <c r="U41" s="71">
        <v>100</v>
      </c>
    </row>
    <row r="42" spans="1:21" s="28" customFormat="1" ht="15" customHeight="1" x14ac:dyDescent="0.2">
      <c r="A42" s="19" t="s">
        <v>68</v>
      </c>
      <c r="B42" s="29" t="s">
        <v>51</v>
      </c>
      <c r="C42" s="43">
        <v>2928</v>
      </c>
      <c r="D42" s="31">
        <v>408</v>
      </c>
      <c r="E42" s="32">
        <v>13.9344</v>
      </c>
      <c r="F42" s="33">
        <v>535</v>
      </c>
      <c r="G42" s="32">
        <v>18.271899999999999</v>
      </c>
      <c r="H42" s="33">
        <v>728</v>
      </c>
      <c r="I42" s="32">
        <v>24.863399999999999</v>
      </c>
      <c r="J42" s="39">
        <v>729</v>
      </c>
      <c r="K42" s="32">
        <v>24.897500000000001</v>
      </c>
      <c r="L42" s="39">
        <v>488</v>
      </c>
      <c r="M42" s="32">
        <v>16.666699999999999</v>
      </c>
      <c r="N42" s="39">
        <v>15</v>
      </c>
      <c r="O42" s="32">
        <v>0.51229999999999998</v>
      </c>
      <c r="P42" s="34">
        <v>25</v>
      </c>
      <c r="Q42" s="35">
        <v>0.85382999999999998</v>
      </c>
      <c r="R42" s="40">
        <v>513</v>
      </c>
      <c r="S42" s="35">
        <v>17.520499999999998</v>
      </c>
      <c r="T42" s="72">
        <v>451</v>
      </c>
      <c r="U42" s="73">
        <v>100</v>
      </c>
    </row>
    <row r="43" spans="1:21" s="28" customFormat="1" ht="15" customHeight="1" x14ac:dyDescent="0.2">
      <c r="A43" s="19" t="s">
        <v>68</v>
      </c>
      <c r="B43" s="36" t="s">
        <v>52</v>
      </c>
      <c r="C43" s="21">
        <v>44349</v>
      </c>
      <c r="D43" s="22">
        <v>49</v>
      </c>
      <c r="E43" s="23">
        <v>0.1105</v>
      </c>
      <c r="F43" s="24">
        <v>8420</v>
      </c>
      <c r="G43" s="23">
        <v>18.985800000000001</v>
      </c>
      <c r="H43" s="37">
        <v>19348</v>
      </c>
      <c r="I43" s="23">
        <v>43.6267</v>
      </c>
      <c r="J43" s="24">
        <v>8123</v>
      </c>
      <c r="K43" s="23">
        <v>18.316099999999999</v>
      </c>
      <c r="L43" s="24">
        <v>7596</v>
      </c>
      <c r="M43" s="23">
        <v>17.127800000000001</v>
      </c>
      <c r="N43" s="24">
        <v>180</v>
      </c>
      <c r="O43" s="23">
        <v>0.40589999999999998</v>
      </c>
      <c r="P43" s="25">
        <v>633</v>
      </c>
      <c r="Q43" s="26">
        <v>1.4273199999999999</v>
      </c>
      <c r="R43" s="38">
        <v>5340</v>
      </c>
      <c r="S43" s="26">
        <v>12.040900000000001</v>
      </c>
      <c r="T43" s="70">
        <v>3609</v>
      </c>
      <c r="U43" s="71">
        <v>99.972300000000004</v>
      </c>
    </row>
    <row r="44" spans="1:21" s="28" customFormat="1" ht="15" customHeight="1" x14ac:dyDescent="0.2">
      <c r="A44" s="19" t="s">
        <v>68</v>
      </c>
      <c r="B44" s="29" t="s">
        <v>53</v>
      </c>
      <c r="C44" s="30">
        <v>48585</v>
      </c>
      <c r="D44" s="31">
        <v>1964</v>
      </c>
      <c r="E44" s="32">
        <v>4.0423999999999998</v>
      </c>
      <c r="F44" s="39">
        <v>3409</v>
      </c>
      <c r="G44" s="32">
        <v>7.0166000000000004</v>
      </c>
      <c r="H44" s="33">
        <v>39253</v>
      </c>
      <c r="I44" s="32">
        <v>80.792400000000001</v>
      </c>
      <c r="J44" s="33">
        <v>502</v>
      </c>
      <c r="K44" s="32">
        <v>1.0331999999999999</v>
      </c>
      <c r="L44" s="33">
        <v>2299</v>
      </c>
      <c r="M44" s="32">
        <v>4.7319000000000004</v>
      </c>
      <c r="N44" s="39">
        <v>663</v>
      </c>
      <c r="O44" s="32">
        <v>1.3646</v>
      </c>
      <c r="P44" s="42">
        <v>495</v>
      </c>
      <c r="Q44" s="35">
        <v>1.0188299999999999</v>
      </c>
      <c r="R44" s="40">
        <v>6623</v>
      </c>
      <c r="S44" s="35">
        <v>13.6318</v>
      </c>
      <c r="T44" s="72">
        <v>1811</v>
      </c>
      <c r="U44" s="73">
        <v>100</v>
      </c>
    </row>
    <row r="45" spans="1:21" s="28" customFormat="1" ht="15" customHeight="1" x14ac:dyDescent="0.2">
      <c r="A45" s="19" t="s">
        <v>68</v>
      </c>
      <c r="B45" s="36" t="s">
        <v>54</v>
      </c>
      <c r="C45" s="21">
        <v>50893</v>
      </c>
      <c r="D45" s="38">
        <v>815</v>
      </c>
      <c r="E45" s="23">
        <v>1.6013999999999999</v>
      </c>
      <c r="F45" s="24">
        <v>4121</v>
      </c>
      <c r="G45" s="23">
        <v>8.0974000000000004</v>
      </c>
      <c r="H45" s="37">
        <v>39129</v>
      </c>
      <c r="I45" s="23">
        <v>76.884799999999998</v>
      </c>
      <c r="J45" s="24">
        <v>1211</v>
      </c>
      <c r="K45" s="23">
        <v>2.3795000000000006</v>
      </c>
      <c r="L45" s="37">
        <v>3897</v>
      </c>
      <c r="M45" s="23">
        <v>7.6571999999999996</v>
      </c>
      <c r="N45" s="24">
        <v>892</v>
      </c>
      <c r="O45" s="23">
        <v>1.7526999999999999</v>
      </c>
      <c r="P45" s="25">
        <v>828</v>
      </c>
      <c r="Q45" s="26">
        <v>1.6269400000000001</v>
      </c>
      <c r="R45" s="22">
        <v>8251</v>
      </c>
      <c r="S45" s="26">
        <v>16.212399999999999</v>
      </c>
      <c r="T45" s="70">
        <v>1309</v>
      </c>
      <c r="U45" s="71">
        <v>100</v>
      </c>
    </row>
    <row r="46" spans="1:21" s="28" customFormat="1" ht="15" customHeight="1" x14ac:dyDescent="0.2">
      <c r="A46" s="19" t="s">
        <v>68</v>
      </c>
      <c r="B46" s="29" t="s">
        <v>55</v>
      </c>
      <c r="C46" s="30">
        <v>51836</v>
      </c>
      <c r="D46" s="31">
        <v>51</v>
      </c>
      <c r="E46" s="32">
        <v>9.8400000000000001E-2</v>
      </c>
      <c r="F46" s="33">
        <v>10628</v>
      </c>
      <c r="G46" s="32">
        <v>20.5031</v>
      </c>
      <c r="H46" s="33">
        <v>31306</v>
      </c>
      <c r="I46" s="32">
        <v>60.394300000000001</v>
      </c>
      <c r="J46" s="33">
        <v>3746</v>
      </c>
      <c r="K46" s="32">
        <v>7.2266000000000004</v>
      </c>
      <c r="L46" s="39">
        <v>4926</v>
      </c>
      <c r="M46" s="32">
        <v>9.5030000000000001</v>
      </c>
      <c r="N46" s="39">
        <v>68</v>
      </c>
      <c r="O46" s="32">
        <v>0.13120000000000001</v>
      </c>
      <c r="P46" s="42">
        <v>1111</v>
      </c>
      <c r="Q46" s="35">
        <v>2.1433</v>
      </c>
      <c r="R46" s="31">
        <v>9633</v>
      </c>
      <c r="S46" s="35">
        <v>18.583600000000001</v>
      </c>
      <c r="T46" s="72">
        <v>3056</v>
      </c>
      <c r="U46" s="73">
        <v>100</v>
      </c>
    </row>
    <row r="47" spans="1:21" s="28" customFormat="1" ht="15" customHeight="1" x14ac:dyDescent="0.2">
      <c r="A47" s="19" t="s">
        <v>68</v>
      </c>
      <c r="B47" s="36" t="s">
        <v>56</v>
      </c>
      <c r="C47" s="57">
        <v>10553</v>
      </c>
      <c r="D47" s="38">
        <v>19</v>
      </c>
      <c r="E47" s="23">
        <v>0.18</v>
      </c>
      <c r="F47" s="37">
        <v>785</v>
      </c>
      <c r="G47" s="23">
        <v>7.4386000000000001</v>
      </c>
      <c r="H47" s="37">
        <v>7713</v>
      </c>
      <c r="I47" s="23">
        <v>73.088200000000001</v>
      </c>
      <c r="J47" s="37">
        <v>1072</v>
      </c>
      <c r="K47" s="23">
        <v>10.158200000000001</v>
      </c>
      <c r="L47" s="37">
        <v>775</v>
      </c>
      <c r="M47" s="23">
        <v>7.3438999999999997</v>
      </c>
      <c r="N47" s="37">
        <v>22</v>
      </c>
      <c r="O47" s="23">
        <v>0.20849999999999999</v>
      </c>
      <c r="P47" s="25">
        <v>167</v>
      </c>
      <c r="Q47" s="26">
        <v>1.58249</v>
      </c>
      <c r="R47" s="38">
        <v>1638</v>
      </c>
      <c r="S47" s="26">
        <v>15.521699999999999</v>
      </c>
      <c r="T47" s="70">
        <v>293</v>
      </c>
      <c r="U47" s="71">
        <v>100</v>
      </c>
    </row>
    <row r="48" spans="1:21" s="28" customFormat="1" ht="15" customHeight="1" x14ac:dyDescent="0.2">
      <c r="A48" s="19" t="s">
        <v>68</v>
      </c>
      <c r="B48" s="29" t="s">
        <v>57</v>
      </c>
      <c r="C48" s="30">
        <v>45680</v>
      </c>
      <c r="D48" s="40">
        <v>193</v>
      </c>
      <c r="E48" s="32">
        <v>0.42249999999999999</v>
      </c>
      <c r="F48" s="33">
        <v>4680</v>
      </c>
      <c r="G48" s="32">
        <v>10.245200000000001</v>
      </c>
      <c r="H48" s="39">
        <v>36296</v>
      </c>
      <c r="I48" s="32">
        <v>79.457099999999997</v>
      </c>
      <c r="J48" s="33">
        <v>565</v>
      </c>
      <c r="K48" s="32">
        <v>1.2369000000000001</v>
      </c>
      <c r="L48" s="33">
        <v>3320</v>
      </c>
      <c r="M48" s="32">
        <v>7.2679999999999998</v>
      </c>
      <c r="N48" s="39">
        <v>175</v>
      </c>
      <c r="O48" s="32">
        <v>0.3831</v>
      </c>
      <c r="P48" s="42">
        <v>451</v>
      </c>
      <c r="Q48" s="35">
        <v>0.98729999999999996</v>
      </c>
      <c r="R48" s="40">
        <v>4476</v>
      </c>
      <c r="S48" s="35">
        <v>9.7986000000000004</v>
      </c>
      <c r="T48" s="72">
        <v>1226</v>
      </c>
      <c r="U48" s="73">
        <v>100</v>
      </c>
    </row>
    <row r="49" spans="1:23" s="28" customFormat="1" ht="15" customHeight="1" x14ac:dyDescent="0.2">
      <c r="A49" s="19" t="s">
        <v>68</v>
      </c>
      <c r="B49" s="36" t="s">
        <v>58</v>
      </c>
      <c r="C49" s="57">
        <v>4434</v>
      </c>
      <c r="D49" s="22">
        <v>414</v>
      </c>
      <c r="E49" s="23">
        <v>9.3369</v>
      </c>
      <c r="F49" s="24">
        <v>920</v>
      </c>
      <c r="G49" s="23">
        <v>20.748799999999999</v>
      </c>
      <c r="H49" s="24">
        <v>1173</v>
      </c>
      <c r="I49" s="23">
        <v>26.454699999999999</v>
      </c>
      <c r="J49" s="24">
        <v>966</v>
      </c>
      <c r="K49" s="23">
        <v>21.786200000000001</v>
      </c>
      <c r="L49" s="37">
        <v>938</v>
      </c>
      <c r="M49" s="23">
        <v>21.154699999999995</v>
      </c>
      <c r="N49" s="37">
        <v>8</v>
      </c>
      <c r="O49" s="23">
        <v>0.1804</v>
      </c>
      <c r="P49" s="25">
        <v>15</v>
      </c>
      <c r="Q49" s="26">
        <v>0.33828999999999998</v>
      </c>
      <c r="R49" s="38">
        <v>622</v>
      </c>
      <c r="S49" s="26">
        <v>14.028</v>
      </c>
      <c r="T49" s="70">
        <v>687</v>
      </c>
      <c r="U49" s="71">
        <v>100</v>
      </c>
    </row>
    <row r="50" spans="1:23" s="28" customFormat="1" ht="15" customHeight="1" x14ac:dyDescent="0.2">
      <c r="A50" s="19" t="s">
        <v>68</v>
      </c>
      <c r="B50" s="29" t="s">
        <v>59</v>
      </c>
      <c r="C50" s="30">
        <v>40983</v>
      </c>
      <c r="D50" s="31">
        <v>50</v>
      </c>
      <c r="E50" s="32">
        <v>0.122</v>
      </c>
      <c r="F50" s="33">
        <v>3761</v>
      </c>
      <c r="G50" s="32">
        <v>9.1769999999999996</v>
      </c>
      <c r="H50" s="39">
        <v>31138</v>
      </c>
      <c r="I50" s="32">
        <v>75.977800000000002</v>
      </c>
      <c r="J50" s="33">
        <v>1684</v>
      </c>
      <c r="K50" s="32">
        <v>4.109</v>
      </c>
      <c r="L50" s="33">
        <v>3998</v>
      </c>
      <c r="M50" s="32">
        <v>9.7553000000000001</v>
      </c>
      <c r="N50" s="39">
        <v>96</v>
      </c>
      <c r="O50" s="32">
        <v>0.23419999999999999</v>
      </c>
      <c r="P50" s="42">
        <v>256</v>
      </c>
      <c r="Q50" s="35">
        <v>0.62465000000000004</v>
      </c>
      <c r="R50" s="31">
        <v>3846</v>
      </c>
      <c r="S50" s="35">
        <v>9.3843999999999994</v>
      </c>
      <c r="T50" s="72">
        <v>1798</v>
      </c>
      <c r="U50" s="73">
        <v>99.833100000000002</v>
      </c>
    </row>
    <row r="51" spans="1:23" s="28" customFormat="1" ht="15" customHeight="1" x14ac:dyDescent="0.2">
      <c r="A51" s="19" t="s">
        <v>68</v>
      </c>
      <c r="B51" s="36" t="s">
        <v>60</v>
      </c>
      <c r="C51" s="21">
        <v>905641</v>
      </c>
      <c r="D51" s="22">
        <v>3163</v>
      </c>
      <c r="E51" s="23">
        <v>0.3493</v>
      </c>
      <c r="F51" s="37">
        <v>48779</v>
      </c>
      <c r="G51" s="23">
        <v>5.3860999999999999</v>
      </c>
      <c r="H51" s="24">
        <v>817846</v>
      </c>
      <c r="I51" s="23">
        <v>90.305800000000005</v>
      </c>
      <c r="J51" s="24">
        <v>11283</v>
      </c>
      <c r="K51" s="23">
        <v>1.2459</v>
      </c>
      <c r="L51" s="24">
        <v>19747</v>
      </c>
      <c r="M51" s="23">
        <v>2.1804000000000001</v>
      </c>
      <c r="N51" s="37">
        <v>809</v>
      </c>
      <c r="O51" s="23">
        <v>8.9300000000000004E-2</v>
      </c>
      <c r="P51" s="25">
        <v>4014</v>
      </c>
      <c r="Q51" s="26">
        <v>0.44322</v>
      </c>
      <c r="R51" s="22">
        <v>67774</v>
      </c>
      <c r="S51" s="26">
        <v>7.4835000000000003</v>
      </c>
      <c r="T51" s="70">
        <v>8574</v>
      </c>
      <c r="U51" s="71">
        <v>100</v>
      </c>
    </row>
    <row r="52" spans="1:23" s="28" customFormat="1" ht="15" customHeight="1" x14ac:dyDescent="0.2">
      <c r="A52" s="19" t="s">
        <v>68</v>
      </c>
      <c r="B52" s="29" t="s">
        <v>61</v>
      </c>
      <c r="C52" s="30">
        <v>38555</v>
      </c>
      <c r="D52" s="40">
        <v>1146</v>
      </c>
      <c r="E52" s="32">
        <v>2.9723999999999999</v>
      </c>
      <c r="F52" s="33">
        <v>2426</v>
      </c>
      <c r="G52" s="32">
        <v>6.2923</v>
      </c>
      <c r="H52" s="39">
        <v>30363</v>
      </c>
      <c r="I52" s="32">
        <v>78.752399999999994</v>
      </c>
      <c r="J52" s="39">
        <v>1221</v>
      </c>
      <c r="K52" s="32">
        <v>3.1669</v>
      </c>
      <c r="L52" s="33">
        <v>2183</v>
      </c>
      <c r="M52" s="32">
        <v>5.6619999999999999</v>
      </c>
      <c r="N52" s="39">
        <v>994</v>
      </c>
      <c r="O52" s="32">
        <v>2.5781000000000001</v>
      </c>
      <c r="P52" s="34">
        <v>222</v>
      </c>
      <c r="Q52" s="35">
        <v>0.57579999999999998</v>
      </c>
      <c r="R52" s="31">
        <v>8101</v>
      </c>
      <c r="S52" s="35">
        <v>21.011500000000005</v>
      </c>
      <c r="T52" s="72">
        <v>990</v>
      </c>
      <c r="U52" s="73">
        <v>100</v>
      </c>
    </row>
    <row r="53" spans="1:23" s="28" customFormat="1" ht="15" customHeight="1" x14ac:dyDescent="0.2">
      <c r="A53" s="19" t="s">
        <v>68</v>
      </c>
      <c r="B53" s="36" t="s">
        <v>62</v>
      </c>
      <c r="C53" s="57">
        <v>1818</v>
      </c>
      <c r="D53" s="38" t="s">
        <v>71</v>
      </c>
      <c r="E53" s="23">
        <v>0.11</v>
      </c>
      <c r="F53" s="24">
        <v>733</v>
      </c>
      <c r="G53" s="23">
        <v>40.319000000000003</v>
      </c>
      <c r="H53" s="37">
        <v>137</v>
      </c>
      <c r="I53" s="23">
        <v>7.5358000000000001</v>
      </c>
      <c r="J53" s="24">
        <v>487</v>
      </c>
      <c r="K53" s="23">
        <v>26.787700000000001</v>
      </c>
      <c r="L53" s="37">
        <v>394</v>
      </c>
      <c r="M53" s="23">
        <v>21.6722</v>
      </c>
      <c r="N53" s="37">
        <v>10</v>
      </c>
      <c r="O53" s="23">
        <v>0.55010000000000003</v>
      </c>
      <c r="P53" s="41">
        <v>55</v>
      </c>
      <c r="Q53" s="26">
        <v>3.0253000000000001</v>
      </c>
      <c r="R53" s="38">
        <v>256</v>
      </c>
      <c r="S53" s="26">
        <v>14.0814</v>
      </c>
      <c r="T53" s="70">
        <v>307</v>
      </c>
      <c r="U53" s="71">
        <v>100</v>
      </c>
    </row>
    <row r="54" spans="1:23" s="28" customFormat="1" ht="15" customHeight="1" x14ac:dyDescent="0.2">
      <c r="A54" s="19" t="s">
        <v>68</v>
      </c>
      <c r="B54" s="29" t="s">
        <v>63</v>
      </c>
      <c r="C54" s="30">
        <v>106590</v>
      </c>
      <c r="D54" s="40">
        <v>600</v>
      </c>
      <c r="E54" s="32">
        <v>0.56289999999999996</v>
      </c>
      <c r="F54" s="33">
        <v>17222</v>
      </c>
      <c r="G54" s="44">
        <v>16.1572</v>
      </c>
      <c r="H54" s="39">
        <v>69670</v>
      </c>
      <c r="I54" s="44">
        <v>65.3626</v>
      </c>
      <c r="J54" s="33">
        <v>7581</v>
      </c>
      <c r="K54" s="32">
        <v>7.1123000000000003</v>
      </c>
      <c r="L54" s="33">
        <v>10332</v>
      </c>
      <c r="M54" s="32">
        <v>9.6931999999999992</v>
      </c>
      <c r="N54" s="33">
        <v>160</v>
      </c>
      <c r="O54" s="32">
        <v>0.15010000000000001</v>
      </c>
      <c r="P54" s="42">
        <v>1025</v>
      </c>
      <c r="Q54" s="35">
        <v>0.96162999999999998</v>
      </c>
      <c r="R54" s="31">
        <v>15555</v>
      </c>
      <c r="S54" s="35">
        <v>14.593299999999999</v>
      </c>
      <c r="T54" s="72">
        <v>1969</v>
      </c>
      <c r="U54" s="73">
        <v>100</v>
      </c>
    </row>
    <row r="55" spans="1:23" s="28" customFormat="1" ht="15" customHeight="1" x14ac:dyDescent="0.2">
      <c r="A55" s="19" t="s">
        <v>68</v>
      </c>
      <c r="B55" s="36" t="s">
        <v>64</v>
      </c>
      <c r="C55" s="21">
        <v>107341</v>
      </c>
      <c r="D55" s="22">
        <v>1812</v>
      </c>
      <c r="E55" s="23">
        <v>1.6880999999999999</v>
      </c>
      <c r="F55" s="24">
        <v>14864</v>
      </c>
      <c r="G55" s="23">
        <v>13.8475</v>
      </c>
      <c r="H55" s="37">
        <v>70301</v>
      </c>
      <c r="I55" s="23">
        <v>65.493099999999998</v>
      </c>
      <c r="J55" s="37">
        <v>5652</v>
      </c>
      <c r="K55" s="23">
        <v>5.2655000000000003</v>
      </c>
      <c r="L55" s="24">
        <v>10726</v>
      </c>
      <c r="M55" s="23">
        <v>9.9924999999999997</v>
      </c>
      <c r="N55" s="24">
        <v>2350</v>
      </c>
      <c r="O55" s="23">
        <v>2.1892999999999998</v>
      </c>
      <c r="P55" s="41">
        <v>1636</v>
      </c>
      <c r="Q55" s="26">
        <v>1.5241100000000001</v>
      </c>
      <c r="R55" s="22">
        <v>14626</v>
      </c>
      <c r="S55" s="26">
        <v>13.6257</v>
      </c>
      <c r="T55" s="70">
        <v>2282</v>
      </c>
      <c r="U55" s="71">
        <v>100</v>
      </c>
    </row>
    <row r="56" spans="1:23" s="28" customFormat="1" ht="15" customHeight="1" x14ac:dyDescent="0.2">
      <c r="A56" s="19" t="s">
        <v>68</v>
      </c>
      <c r="B56" s="29" t="s">
        <v>65</v>
      </c>
      <c r="C56" s="30">
        <v>2225</v>
      </c>
      <c r="D56" s="31">
        <v>17</v>
      </c>
      <c r="E56" s="32">
        <v>0.76400000000000001</v>
      </c>
      <c r="F56" s="33">
        <v>664</v>
      </c>
      <c r="G56" s="32">
        <v>29.842700000000001</v>
      </c>
      <c r="H56" s="33">
        <v>1026</v>
      </c>
      <c r="I56" s="32">
        <v>46.112400000000001</v>
      </c>
      <c r="J56" s="39">
        <v>99</v>
      </c>
      <c r="K56" s="32">
        <v>4.4493999999999998</v>
      </c>
      <c r="L56" s="33">
        <v>360</v>
      </c>
      <c r="M56" s="32">
        <v>16.1798</v>
      </c>
      <c r="N56" s="39">
        <v>16</v>
      </c>
      <c r="O56" s="32">
        <v>0.71909999999999996</v>
      </c>
      <c r="P56" s="34">
        <v>43</v>
      </c>
      <c r="Q56" s="35">
        <v>1.93258</v>
      </c>
      <c r="R56" s="40">
        <v>135</v>
      </c>
      <c r="S56" s="35">
        <v>6.0674000000000001</v>
      </c>
      <c r="T56" s="72">
        <v>730</v>
      </c>
      <c r="U56" s="73">
        <v>100</v>
      </c>
    </row>
    <row r="57" spans="1:23" s="28" customFormat="1" ht="15" customHeight="1" x14ac:dyDescent="0.2">
      <c r="A57" s="19" t="s">
        <v>68</v>
      </c>
      <c r="B57" s="36" t="s">
        <v>66</v>
      </c>
      <c r="C57" s="21">
        <v>47820</v>
      </c>
      <c r="D57" s="22">
        <v>114</v>
      </c>
      <c r="E57" s="23">
        <v>0.2384</v>
      </c>
      <c r="F57" s="37">
        <v>11340</v>
      </c>
      <c r="G57" s="23">
        <v>23.713899999999999</v>
      </c>
      <c r="H57" s="24">
        <v>31420</v>
      </c>
      <c r="I57" s="23">
        <v>65.704700000000003</v>
      </c>
      <c r="J57" s="24">
        <v>1136</v>
      </c>
      <c r="K57" s="23">
        <v>2.3755999999999999</v>
      </c>
      <c r="L57" s="24">
        <v>3383</v>
      </c>
      <c r="M57" s="23">
        <v>7.0743999999999998</v>
      </c>
      <c r="N57" s="24">
        <v>84</v>
      </c>
      <c r="O57" s="23">
        <v>0.1757</v>
      </c>
      <c r="P57" s="41">
        <v>343</v>
      </c>
      <c r="Q57" s="26">
        <v>0.71726999999999996</v>
      </c>
      <c r="R57" s="38">
        <v>7524</v>
      </c>
      <c r="S57" s="26">
        <v>15.734</v>
      </c>
      <c r="T57" s="70">
        <v>2244</v>
      </c>
      <c r="U57" s="71">
        <v>100</v>
      </c>
    </row>
    <row r="58" spans="1:23" s="28" customFormat="1" ht="15" customHeight="1" thickBot="1" x14ac:dyDescent="0.25">
      <c r="A58" s="19" t="s">
        <v>68</v>
      </c>
      <c r="B58" s="45" t="s">
        <v>67</v>
      </c>
      <c r="C58" s="66">
        <v>2617</v>
      </c>
      <c r="D58" s="65">
        <v>337</v>
      </c>
      <c r="E58" s="48">
        <v>12.8773</v>
      </c>
      <c r="F58" s="49">
        <v>96</v>
      </c>
      <c r="G58" s="48">
        <v>3.6682999999999999</v>
      </c>
      <c r="H58" s="50">
        <v>1946</v>
      </c>
      <c r="I58" s="48">
        <v>74.36</v>
      </c>
      <c r="J58" s="49">
        <v>36</v>
      </c>
      <c r="K58" s="48">
        <v>1.3755999999999999</v>
      </c>
      <c r="L58" s="49">
        <v>153</v>
      </c>
      <c r="M58" s="48">
        <v>5.8464</v>
      </c>
      <c r="N58" s="49">
        <v>20</v>
      </c>
      <c r="O58" s="48">
        <v>0.76419999999999999</v>
      </c>
      <c r="P58" s="51">
        <v>29</v>
      </c>
      <c r="Q58" s="52">
        <v>1.1081399999999999</v>
      </c>
      <c r="R58" s="47">
        <v>569</v>
      </c>
      <c r="S58" s="52">
        <v>21.7425</v>
      </c>
      <c r="T58" s="75">
        <v>360</v>
      </c>
      <c r="U58" s="76">
        <v>100</v>
      </c>
    </row>
    <row r="59" spans="1:23" s="55" customFormat="1" ht="15" customHeight="1" x14ac:dyDescent="0.2">
      <c r="A59" s="58"/>
      <c r="B59" s="62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</row>
    <row r="60" spans="1:23" s="55" customFormat="1" ht="15" customHeight="1" x14ac:dyDescent="0.2">
      <c r="A60" s="58"/>
      <c r="B60" s="59" t="str">
        <f>CONCATENATE("NOTE: Table reads (for US Totals):  Of all ",IF(ISTEXT(C7),LEFT(C7,3),TEXT(C7,"#,##0"))," public school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4,937,185 public school students who are English language learners, 41,627 (0.8%) were American Indian or Alaska Native, and 620,390 (12.6%) were students with disabilities served under the Individuals with Disabilities Education Act (IDEA).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60"/>
      <c r="W60" s="61"/>
    </row>
    <row r="61" spans="1:23" s="55" customFormat="1" ht="13.9" customHeight="1" x14ac:dyDescent="0.2">
      <c r="B61" s="59" t="s">
        <v>69</v>
      </c>
      <c r="C61" s="28"/>
      <c r="D61" s="53"/>
      <c r="E61" s="53"/>
      <c r="F61" s="53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28"/>
      <c r="S61" s="53"/>
      <c r="T61" s="54"/>
      <c r="U61" s="53"/>
    </row>
    <row r="62" spans="1:23" s="55" customFormat="1" ht="15" customHeight="1" x14ac:dyDescent="0.2">
      <c r="A62" s="58"/>
      <c r="B62" s="80" t="s">
        <v>70</v>
      </c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54"/>
      <c r="W62" s="54"/>
    </row>
    <row r="63" spans="1:23" s="55" customFormat="1" ht="15" customHeight="1" x14ac:dyDescent="0.2">
      <c r="A63" s="58"/>
      <c r="B63" s="78" t="s">
        <v>72</v>
      </c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79"/>
      <c r="V63" s="79"/>
      <c r="W63" s="79"/>
    </row>
    <row r="64" spans="1:23" s="55" customFormat="1" ht="15" customHeight="1" x14ac:dyDescent="0.2">
      <c r="A64" s="58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</row>
  </sheetData>
  <mergeCells count="16">
    <mergeCell ref="B63:W63"/>
    <mergeCell ref="B62:U62"/>
    <mergeCell ref="B2:U2"/>
    <mergeCell ref="B4:B5"/>
    <mergeCell ref="C4:C5"/>
    <mergeCell ref="D4:Q4"/>
    <mergeCell ref="R4:S5"/>
    <mergeCell ref="T4:T5"/>
    <mergeCell ref="U4:U5"/>
    <mergeCell ref="D5:E5"/>
    <mergeCell ref="F5:G5"/>
    <mergeCell ref="H5:I5"/>
    <mergeCell ref="J5:K5"/>
    <mergeCell ref="L5:M5"/>
    <mergeCell ref="N5:O5"/>
    <mergeCell ref="P5:Q5"/>
  </mergeCells>
  <phoneticPr fontId="20" type="noConversion"/>
  <printOptions horizontalCentered="1"/>
  <pageMargins left="0.25" right="0.25" top="1" bottom="1" header="0.5" footer="0.5"/>
  <pageSetup paperSize="3" scale="68" orientation="landscape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2:Z65"/>
  <sheetViews>
    <sheetView showGridLines="0" zoomScale="80" zoomScaleNormal="80" workbookViewId="0">
      <selection activeCell="B1" sqref="B1"/>
    </sheetView>
  </sheetViews>
  <sheetFormatPr defaultColWidth="12.1640625" defaultRowHeight="15" customHeight="1" x14ac:dyDescent="0.2"/>
  <cols>
    <col min="1" max="1" width="16" style="8" customWidth="1"/>
    <col min="2" max="2" width="22" style="1" customWidth="1"/>
    <col min="3" max="21" width="14.6640625" style="1" customWidth="1"/>
    <col min="22" max="16384" width="12.1640625" style="5"/>
  </cols>
  <sheetData>
    <row r="2" spans="1:21" s="2" customFormat="1" ht="15" customHeight="1" x14ac:dyDescent="0.25">
      <c r="A2" s="7"/>
      <c r="B2" s="81" t="str">
        <f>CONCATENATE("Number and percentage of public school male students ",A7, ", by race/ethnicity and disability status, by state: School Year 2013-14")</f>
        <v>Number and percentage of public school male students who are English language learners, by race/ethnicity and disability status, by state: School Year 2013-14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</row>
    <row r="3" spans="1:21" s="1" customFormat="1" ht="15" customHeight="1" thickBot="1" x14ac:dyDescent="0.3">
      <c r="A3" s="6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s="10" customFormat="1" ht="25.15" customHeight="1" x14ac:dyDescent="0.2">
      <c r="A4" s="9"/>
      <c r="B4" s="82" t="s">
        <v>0</v>
      </c>
      <c r="C4" s="84" t="s">
        <v>11</v>
      </c>
      <c r="D4" s="86" t="s">
        <v>10</v>
      </c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8"/>
      <c r="R4" s="89" t="s">
        <v>15</v>
      </c>
      <c r="S4" s="90"/>
      <c r="T4" s="93" t="s">
        <v>14</v>
      </c>
      <c r="U4" s="95" t="s">
        <v>12</v>
      </c>
    </row>
    <row r="5" spans="1:21" s="10" customFormat="1" ht="25.15" customHeight="1" x14ac:dyDescent="0.2">
      <c r="A5" s="9"/>
      <c r="B5" s="83"/>
      <c r="C5" s="85"/>
      <c r="D5" s="97" t="s">
        <v>1</v>
      </c>
      <c r="E5" s="98"/>
      <c r="F5" s="99" t="s">
        <v>2</v>
      </c>
      <c r="G5" s="98"/>
      <c r="H5" s="100" t="s">
        <v>3</v>
      </c>
      <c r="I5" s="98"/>
      <c r="J5" s="100" t="s">
        <v>4</v>
      </c>
      <c r="K5" s="98"/>
      <c r="L5" s="100" t="s">
        <v>5</v>
      </c>
      <c r="M5" s="98"/>
      <c r="N5" s="100" t="s">
        <v>6</v>
      </c>
      <c r="O5" s="98"/>
      <c r="P5" s="100" t="s">
        <v>7</v>
      </c>
      <c r="Q5" s="101"/>
      <c r="R5" s="91"/>
      <c r="S5" s="92"/>
      <c r="T5" s="94"/>
      <c r="U5" s="96"/>
    </row>
    <row r="6" spans="1:21" s="10" customFormat="1" ht="15" customHeight="1" thickBot="1" x14ac:dyDescent="0.25">
      <c r="A6" s="9"/>
      <c r="B6" s="11"/>
      <c r="C6" s="56"/>
      <c r="D6" s="12" t="s">
        <v>8</v>
      </c>
      <c r="E6" s="13" t="s">
        <v>13</v>
      </c>
      <c r="F6" s="14" t="s">
        <v>8</v>
      </c>
      <c r="G6" s="13" t="s">
        <v>13</v>
      </c>
      <c r="H6" s="14" t="s">
        <v>8</v>
      </c>
      <c r="I6" s="13" t="s">
        <v>13</v>
      </c>
      <c r="J6" s="14" t="s">
        <v>8</v>
      </c>
      <c r="K6" s="13" t="s">
        <v>13</v>
      </c>
      <c r="L6" s="14" t="s">
        <v>8</v>
      </c>
      <c r="M6" s="13" t="s">
        <v>13</v>
      </c>
      <c r="N6" s="14" t="s">
        <v>8</v>
      </c>
      <c r="O6" s="13" t="s">
        <v>13</v>
      </c>
      <c r="P6" s="14" t="s">
        <v>8</v>
      </c>
      <c r="Q6" s="15" t="s">
        <v>13</v>
      </c>
      <c r="R6" s="12" t="s">
        <v>8</v>
      </c>
      <c r="S6" s="16" t="s">
        <v>9</v>
      </c>
      <c r="T6" s="17"/>
      <c r="U6" s="18"/>
    </row>
    <row r="7" spans="1:21" s="28" customFormat="1" ht="15" customHeight="1" x14ac:dyDescent="0.2">
      <c r="A7" s="19" t="s">
        <v>68</v>
      </c>
      <c r="B7" s="20" t="s">
        <v>16</v>
      </c>
      <c r="C7" s="21">
        <v>2648303</v>
      </c>
      <c r="D7" s="22">
        <v>22763</v>
      </c>
      <c r="E7" s="23">
        <v>0.85950000000000004</v>
      </c>
      <c r="F7" s="24">
        <v>291332</v>
      </c>
      <c r="G7" s="23">
        <v>11.0007</v>
      </c>
      <c r="H7" s="24">
        <v>2047143</v>
      </c>
      <c r="I7" s="23">
        <v>77.300200000000004</v>
      </c>
      <c r="J7" s="24">
        <v>94031</v>
      </c>
      <c r="K7" s="23">
        <v>3.5506000000000002</v>
      </c>
      <c r="L7" s="24">
        <v>155386</v>
      </c>
      <c r="M7" s="23">
        <v>5.8673999999999999</v>
      </c>
      <c r="N7" s="37">
        <v>16026</v>
      </c>
      <c r="O7" s="23">
        <v>0.60509999999999997</v>
      </c>
      <c r="P7" s="25">
        <v>21622</v>
      </c>
      <c r="Q7" s="26">
        <v>0.81645000000000001</v>
      </c>
      <c r="R7" s="27">
        <v>414643</v>
      </c>
      <c r="S7" s="26">
        <v>15.6569</v>
      </c>
      <c r="T7" s="70">
        <v>95507</v>
      </c>
      <c r="U7" s="71">
        <v>99.984300000000005</v>
      </c>
    </row>
    <row r="8" spans="1:21" s="28" customFormat="1" ht="15" customHeight="1" x14ac:dyDescent="0.2">
      <c r="A8" s="19" t="s">
        <v>68</v>
      </c>
      <c r="B8" s="29" t="s">
        <v>17</v>
      </c>
      <c r="C8" s="30">
        <v>12967</v>
      </c>
      <c r="D8" s="31">
        <v>20</v>
      </c>
      <c r="E8" s="32">
        <v>0.1542</v>
      </c>
      <c r="F8" s="33">
        <v>1420</v>
      </c>
      <c r="G8" s="32">
        <v>10.950900000000001</v>
      </c>
      <c r="H8" s="33">
        <v>10018</v>
      </c>
      <c r="I8" s="32">
        <v>77.2577</v>
      </c>
      <c r="J8" s="33">
        <v>180</v>
      </c>
      <c r="K8" s="32">
        <v>1.3880999999999999</v>
      </c>
      <c r="L8" s="39">
        <v>1027</v>
      </c>
      <c r="M8" s="32">
        <v>7.9200999999999997</v>
      </c>
      <c r="N8" s="33">
        <v>39</v>
      </c>
      <c r="O8" s="32">
        <v>0.30080000000000001</v>
      </c>
      <c r="P8" s="42">
        <v>263</v>
      </c>
      <c r="Q8" s="35">
        <v>2.0282300000000002</v>
      </c>
      <c r="R8" s="31">
        <v>1446</v>
      </c>
      <c r="S8" s="35">
        <v>11.151400000000001</v>
      </c>
      <c r="T8" s="72">
        <v>1397</v>
      </c>
      <c r="U8" s="73">
        <v>100</v>
      </c>
    </row>
    <row r="9" spans="1:21" s="28" customFormat="1" ht="15" customHeight="1" x14ac:dyDescent="0.2">
      <c r="A9" s="19" t="s">
        <v>68</v>
      </c>
      <c r="B9" s="36" t="s">
        <v>18</v>
      </c>
      <c r="C9" s="57">
        <v>8237</v>
      </c>
      <c r="D9" s="22">
        <v>3950</v>
      </c>
      <c r="E9" s="23">
        <v>47.9544</v>
      </c>
      <c r="F9" s="24">
        <v>1635</v>
      </c>
      <c r="G9" s="23">
        <v>19.849499999999999</v>
      </c>
      <c r="H9" s="24">
        <v>917</v>
      </c>
      <c r="I9" s="23">
        <v>11.1327</v>
      </c>
      <c r="J9" s="37">
        <v>205</v>
      </c>
      <c r="K9" s="23">
        <v>2.4887999999999999</v>
      </c>
      <c r="L9" s="37">
        <v>645</v>
      </c>
      <c r="M9" s="23">
        <v>7.8304999999999998</v>
      </c>
      <c r="N9" s="24">
        <v>615</v>
      </c>
      <c r="O9" s="23">
        <v>7.4663000000000004</v>
      </c>
      <c r="P9" s="25">
        <v>270</v>
      </c>
      <c r="Q9" s="26">
        <v>3.2778900000000002</v>
      </c>
      <c r="R9" s="38">
        <v>1584</v>
      </c>
      <c r="S9" s="26">
        <v>19.2303</v>
      </c>
      <c r="T9" s="70">
        <v>495</v>
      </c>
      <c r="U9" s="71">
        <v>100</v>
      </c>
    </row>
    <row r="10" spans="1:21" s="28" customFormat="1" ht="15" customHeight="1" x14ac:dyDescent="0.2">
      <c r="A10" s="19" t="s">
        <v>68</v>
      </c>
      <c r="B10" s="29" t="s">
        <v>19</v>
      </c>
      <c r="C10" s="30">
        <v>45451</v>
      </c>
      <c r="D10" s="40">
        <v>1400</v>
      </c>
      <c r="E10" s="32">
        <v>3.0802</v>
      </c>
      <c r="F10" s="33">
        <v>1757</v>
      </c>
      <c r="G10" s="32">
        <v>3.8656999999999999</v>
      </c>
      <c r="H10" s="39">
        <v>39512</v>
      </c>
      <c r="I10" s="32">
        <v>86.933199999999999</v>
      </c>
      <c r="J10" s="33">
        <v>943</v>
      </c>
      <c r="K10" s="32">
        <v>2.0748000000000002</v>
      </c>
      <c r="L10" s="39">
        <v>1570</v>
      </c>
      <c r="M10" s="32">
        <v>3.4542999999999999</v>
      </c>
      <c r="N10" s="39">
        <v>152</v>
      </c>
      <c r="O10" s="32">
        <v>0.33439999999999998</v>
      </c>
      <c r="P10" s="34">
        <v>117</v>
      </c>
      <c r="Q10" s="35">
        <v>0.25741999999999998</v>
      </c>
      <c r="R10" s="40">
        <v>6633</v>
      </c>
      <c r="S10" s="35">
        <v>14.5937</v>
      </c>
      <c r="T10" s="72">
        <v>1913</v>
      </c>
      <c r="U10" s="73">
        <v>100</v>
      </c>
    </row>
    <row r="11" spans="1:21" s="28" customFormat="1" ht="15" customHeight="1" x14ac:dyDescent="0.2">
      <c r="A11" s="19" t="s">
        <v>68</v>
      </c>
      <c r="B11" s="36" t="s">
        <v>20</v>
      </c>
      <c r="C11" s="21">
        <v>19141</v>
      </c>
      <c r="D11" s="22">
        <v>42</v>
      </c>
      <c r="E11" s="23">
        <v>0.21940000000000001</v>
      </c>
      <c r="F11" s="37">
        <v>1244</v>
      </c>
      <c r="G11" s="67">
        <v>6.4991000000000003</v>
      </c>
      <c r="H11" s="24">
        <v>15879</v>
      </c>
      <c r="I11" s="23">
        <v>82.957999999999998</v>
      </c>
      <c r="J11" s="24">
        <v>198</v>
      </c>
      <c r="K11" s="23">
        <v>1.0344</v>
      </c>
      <c r="L11" s="24">
        <v>664</v>
      </c>
      <c r="M11" s="23">
        <v>3.4689999999999999</v>
      </c>
      <c r="N11" s="24">
        <v>1047</v>
      </c>
      <c r="O11" s="23">
        <v>5.4699</v>
      </c>
      <c r="P11" s="41">
        <v>67</v>
      </c>
      <c r="Q11" s="68">
        <v>0.35003000000000001</v>
      </c>
      <c r="R11" s="38">
        <v>2383</v>
      </c>
      <c r="S11" s="68">
        <v>12.4497</v>
      </c>
      <c r="T11" s="70">
        <v>1085</v>
      </c>
      <c r="U11" s="71">
        <v>100</v>
      </c>
    </row>
    <row r="12" spans="1:21" s="28" customFormat="1" ht="15" customHeight="1" x14ac:dyDescent="0.2">
      <c r="A12" s="19" t="s">
        <v>68</v>
      </c>
      <c r="B12" s="29" t="s">
        <v>21</v>
      </c>
      <c r="C12" s="30">
        <v>776237</v>
      </c>
      <c r="D12" s="31">
        <v>1646</v>
      </c>
      <c r="E12" s="32">
        <v>0.21199999999999999</v>
      </c>
      <c r="F12" s="39">
        <v>88526</v>
      </c>
      <c r="G12" s="32">
        <v>11.404500000000001</v>
      </c>
      <c r="H12" s="33">
        <v>643314</v>
      </c>
      <c r="I12" s="32">
        <v>82.876000000000005</v>
      </c>
      <c r="J12" s="33">
        <v>3617</v>
      </c>
      <c r="K12" s="32">
        <v>0.46600000000000003</v>
      </c>
      <c r="L12" s="33">
        <v>27826</v>
      </c>
      <c r="M12" s="32">
        <v>3.5847000000000002</v>
      </c>
      <c r="N12" s="39">
        <v>3602</v>
      </c>
      <c r="O12" s="32">
        <v>0.46400000000000002</v>
      </c>
      <c r="P12" s="42">
        <v>7706</v>
      </c>
      <c r="Q12" s="35">
        <v>0.99273999999999996</v>
      </c>
      <c r="R12" s="40">
        <v>131872</v>
      </c>
      <c r="S12" s="35">
        <v>16.988600000000005</v>
      </c>
      <c r="T12" s="72">
        <v>9883</v>
      </c>
      <c r="U12" s="73">
        <v>99.979799999999997</v>
      </c>
    </row>
    <row r="13" spans="1:21" s="28" customFormat="1" ht="15" customHeight="1" x14ac:dyDescent="0.2">
      <c r="A13" s="19" t="s">
        <v>68</v>
      </c>
      <c r="B13" s="36" t="s">
        <v>22</v>
      </c>
      <c r="C13" s="21">
        <v>66438</v>
      </c>
      <c r="D13" s="22">
        <v>277</v>
      </c>
      <c r="E13" s="23">
        <v>0.41689999999999999</v>
      </c>
      <c r="F13" s="37">
        <v>5293</v>
      </c>
      <c r="G13" s="23">
        <v>7.9668000000000001</v>
      </c>
      <c r="H13" s="24">
        <v>54748</v>
      </c>
      <c r="I13" s="23">
        <v>82.404600000000002</v>
      </c>
      <c r="J13" s="37">
        <v>2361</v>
      </c>
      <c r="K13" s="23">
        <v>3.5537000000000001</v>
      </c>
      <c r="L13" s="24">
        <v>3235</v>
      </c>
      <c r="M13" s="23">
        <v>4.8692000000000002</v>
      </c>
      <c r="N13" s="24">
        <v>144</v>
      </c>
      <c r="O13" s="23">
        <v>0.2167</v>
      </c>
      <c r="P13" s="25">
        <v>380</v>
      </c>
      <c r="Q13" s="26">
        <v>0.57196000000000002</v>
      </c>
      <c r="R13" s="38">
        <v>9172</v>
      </c>
      <c r="S13" s="26">
        <v>13.805400000000001</v>
      </c>
      <c r="T13" s="70">
        <v>1841</v>
      </c>
      <c r="U13" s="71">
        <v>100</v>
      </c>
    </row>
    <row r="14" spans="1:21" s="28" customFormat="1" ht="15" customHeight="1" x14ac:dyDescent="0.2">
      <c r="A14" s="19" t="s">
        <v>68</v>
      </c>
      <c r="B14" s="29" t="s">
        <v>23</v>
      </c>
      <c r="C14" s="43">
        <v>17394</v>
      </c>
      <c r="D14" s="31">
        <v>30</v>
      </c>
      <c r="E14" s="32">
        <v>0.17249999999999999</v>
      </c>
      <c r="F14" s="33">
        <v>1875</v>
      </c>
      <c r="G14" s="32">
        <v>10.7796</v>
      </c>
      <c r="H14" s="39">
        <v>12151</v>
      </c>
      <c r="I14" s="32">
        <v>69.857399999999998</v>
      </c>
      <c r="J14" s="39">
        <v>933</v>
      </c>
      <c r="K14" s="32">
        <v>5.3639000000000001</v>
      </c>
      <c r="L14" s="39">
        <v>2255</v>
      </c>
      <c r="M14" s="32">
        <v>12.9642</v>
      </c>
      <c r="N14" s="39">
        <v>15</v>
      </c>
      <c r="O14" s="32">
        <v>8.6199999999999999E-2</v>
      </c>
      <c r="P14" s="34">
        <v>135</v>
      </c>
      <c r="Q14" s="35">
        <v>0.77612999999999999</v>
      </c>
      <c r="R14" s="40">
        <v>3635</v>
      </c>
      <c r="S14" s="35">
        <v>20.898</v>
      </c>
      <c r="T14" s="72">
        <v>1140</v>
      </c>
      <c r="U14" s="73">
        <v>99.912300000000002</v>
      </c>
    </row>
    <row r="15" spans="1:21" s="28" customFormat="1" ht="15" customHeight="1" x14ac:dyDescent="0.2">
      <c r="A15" s="19" t="s">
        <v>68</v>
      </c>
      <c r="B15" s="36" t="s">
        <v>24</v>
      </c>
      <c r="C15" s="21">
        <v>4429</v>
      </c>
      <c r="D15" s="22">
        <v>14</v>
      </c>
      <c r="E15" s="23">
        <v>0.31609999999999999</v>
      </c>
      <c r="F15" s="24">
        <v>483</v>
      </c>
      <c r="G15" s="23">
        <v>10.9054</v>
      </c>
      <c r="H15" s="24">
        <v>3197</v>
      </c>
      <c r="I15" s="23">
        <v>72.183300000000003</v>
      </c>
      <c r="J15" s="24">
        <v>345</v>
      </c>
      <c r="K15" s="23">
        <v>7.7896000000000001</v>
      </c>
      <c r="L15" s="24">
        <v>356</v>
      </c>
      <c r="M15" s="23">
        <v>8.0379000000000005</v>
      </c>
      <c r="N15" s="24">
        <v>17</v>
      </c>
      <c r="O15" s="23">
        <v>0.38379999999999997</v>
      </c>
      <c r="P15" s="25">
        <v>17</v>
      </c>
      <c r="Q15" s="26">
        <v>0.38383</v>
      </c>
      <c r="R15" s="22">
        <v>921</v>
      </c>
      <c r="S15" s="26">
        <v>20.794799999999999</v>
      </c>
      <c r="T15" s="70">
        <v>227</v>
      </c>
      <c r="U15" s="71">
        <v>100</v>
      </c>
    </row>
    <row r="16" spans="1:21" s="28" customFormat="1" ht="15" customHeight="1" x14ac:dyDescent="0.2">
      <c r="A16" s="19" t="s">
        <v>68</v>
      </c>
      <c r="B16" s="29" t="s">
        <v>25</v>
      </c>
      <c r="C16" s="43">
        <v>4315</v>
      </c>
      <c r="D16" s="31">
        <v>6</v>
      </c>
      <c r="E16" s="32">
        <v>0.13900000000000001</v>
      </c>
      <c r="F16" s="39">
        <v>249</v>
      </c>
      <c r="G16" s="32">
        <v>5.7706</v>
      </c>
      <c r="H16" s="39">
        <v>3360</v>
      </c>
      <c r="I16" s="32">
        <v>77.867900000000006</v>
      </c>
      <c r="J16" s="39">
        <v>476</v>
      </c>
      <c r="K16" s="32">
        <v>11.0313</v>
      </c>
      <c r="L16" s="39">
        <v>195</v>
      </c>
      <c r="M16" s="32">
        <v>4.5190999999999999</v>
      </c>
      <c r="N16" s="39">
        <v>6</v>
      </c>
      <c r="O16" s="32">
        <v>0.13900000000000001</v>
      </c>
      <c r="P16" s="34">
        <v>23</v>
      </c>
      <c r="Q16" s="35">
        <v>0.53302000000000005</v>
      </c>
      <c r="R16" s="40">
        <v>814</v>
      </c>
      <c r="S16" s="35">
        <v>18.8644</v>
      </c>
      <c r="T16" s="74">
        <v>204</v>
      </c>
      <c r="U16" s="73">
        <v>100</v>
      </c>
    </row>
    <row r="17" spans="1:21" s="28" customFormat="1" ht="15" customHeight="1" x14ac:dyDescent="0.2">
      <c r="A17" s="19" t="s">
        <v>68</v>
      </c>
      <c r="B17" s="36" t="s">
        <v>26</v>
      </c>
      <c r="C17" s="21">
        <v>141308</v>
      </c>
      <c r="D17" s="22">
        <v>361</v>
      </c>
      <c r="E17" s="23">
        <v>0.2555</v>
      </c>
      <c r="F17" s="37">
        <v>6041</v>
      </c>
      <c r="G17" s="23">
        <v>4.2751000000000001</v>
      </c>
      <c r="H17" s="24">
        <v>108956</v>
      </c>
      <c r="I17" s="23">
        <v>77.1053</v>
      </c>
      <c r="J17" s="37">
        <v>17148</v>
      </c>
      <c r="K17" s="23">
        <v>12.135199999999999</v>
      </c>
      <c r="L17" s="37">
        <v>7936</v>
      </c>
      <c r="M17" s="23">
        <v>5.6161000000000003</v>
      </c>
      <c r="N17" s="37">
        <v>199</v>
      </c>
      <c r="O17" s="23">
        <v>0.14080000000000001</v>
      </c>
      <c r="P17" s="41">
        <v>667</v>
      </c>
      <c r="Q17" s="26">
        <v>0.47202</v>
      </c>
      <c r="R17" s="22">
        <v>21427</v>
      </c>
      <c r="S17" s="26">
        <v>15.1633</v>
      </c>
      <c r="T17" s="70">
        <v>3954</v>
      </c>
      <c r="U17" s="71">
        <v>100</v>
      </c>
    </row>
    <row r="18" spans="1:21" s="28" customFormat="1" ht="15" customHeight="1" x14ac:dyDescent="0.2">
      <c r="A18" s="19" t="s">
        <v>68</v>
      </c>
      <c r="B18" s="29" t="s">
        <v>27</v>
      </c>
      <c r="C18" s="30">
        <v>64185</v>
      </c>
      <c r="D18" s="40">
        <v>271</v>
      </c>
      <c r="E18" s="32">
        <v>0.42220000000000002</v>
      </c>
      <c r="F18" s="33">
        <v>8189</v>
      </c>
      <c r="G18" s="32">
        <v>12.7584</v>
      </c>
      <c r="H18" s="33">
        <v>49516</v>
      </c>
      <c r="I18" s="32">
        <v>77.145799999999994</v>
      </c>
      <c r="J18" s="33">
        <v>3120</v>
      </c>
      <c r="K18" s="32">
        <v>4.8609</v>
      </c>
      <c r="L18" s="33">
        <v>2660</v>
      </c>
      <c r="M18" s="32">
        <v>4.1443000000000003</v>
      </c>
      <c r="N18" s="33">
        <v>134</v>
      </c>
      <c r="O18" s="32">
        <v>0.20880000000000001</v>
      </c>
      <c r="P18" s="42">
        <v>295</v>
      </c>
      <c r="Q18" s="35">
        <v>0.45961000000000002</v>
      </c>
      <c r="R18" s="40">
        <v>7687</v>
      </c>
      <c r="S18" s="35">
        <v>11.9763</v>
      </c>
      <c r="T18" s="72">
        <v>2444</v>
      </c>
      <c r="U18" s="73">
        <v>99.795400000000001</v>
      </c>
    </row>
    <row r="19" spans="1:21" s="28" customFormat="1" ht="15" customHeight="1" x14ac:dyDescent="0.2">
      <c r="A19" s="19" t="s">
        <v>68</v>
      </c>
      <c r="B19" s="36" t="s">
        <v>28</v>
      </c>
      <c r="C19" s="21">
        <v>13356</v>
      </c>
      <c r="D19" s="22">
        <v>8</v>
      </c>
      <c r="E19" s="23">
        <v>5.9900000000000002E-2</v>
      </c>
      <c r="F19" s="24">
        <v>6880</v>
      </c>
      <c r="G19" s="23">
        <v>51.5124</v>
      </c>
      <c r="H19" s="24">
        <v>1066</v>
      </c>
      <c r="I19" s="23">
        <v>7.9813999999999998</v>
      </c>
      <c r="J19" s="24">
        <v>44</v>
      </c>
      <c r="K19" s="23">
        <v>0.32940000000000003</v>
      </c>
      <c r="L19" s="24">
        <v>307</v>
      </c>
      <c r="M19" s="23">
        <v>2.2986</v>
      </c>
      <c r="N19" s="24">
        <v>4361</v>
      </c>
      <c r="O19" s="23">
        <v>32.652000000000001</v>
      </c>
      <c r="P19" s="25">
        <v>690</v>
      </c>
      <c r="Q19" s="26">
        <v>5.16622</v>
      </c>
      <c r="R19" s="22">
        <v>1799</v>
      </c>
      <c r="S19" s="26">
        <v>13.4696</v>
      </c>
      <c r="T19" s="70">
        <v>287</v>
      </c>
      <c r="U19" s="71">
        <v>100</v>
      </c>
    </row>
    <row r="20" spans="1:21" s="28" customFormat="1" ht="15" customHeight="1" x14ac:dyDescent="0.2">
      <c r="A20" s="19" t="s">
        <v>68</v>
      </c>
      <c r="B20" s="29" t="s">
        <v>29</v>
      </c>
      <c r="C20" s="43">
        <v>8468</v>
      </c>
      <c r="D20" s="40">
        <v>102</v>
      </c>
      <c r="E20" s="32">
        <v>1.2044999999999999</v>
      </c>
      <c r="F20" s="39">
        <v>387</v>
      </c>
      <c r="G20" s="32">
        <v>4.5701000000000001</v>
      </c>
      <c r="H20" s="33">
        <v>6871</v>
      </c>
      <c r="I20" s="32">
        <v>81.140799999999999</v>
      </c>
      <c r="J20" s="39">
        <v>266</v>
      </c>
      <c r="K20" s="32">
        <v>3.1412</v>
      </c>
      <c r="L20" s="39">
        <v>708</v>
      </c>
      <c r="M20" s="32">
        <v>8.3609000000000009</v>
      </c>
      <c r="N20" s="39">
        <v>31</v>
      </c>
      <c r="O20" s="32">
        <v>0.36609999999999998</v>
      </c>
      <c r="P20" s="34">
        <v>103</v>
      </c>
      <c r="Q20" s="35">
        <v>1.21634</v>
      </c>
      <c r="R20" s="40">
        <v>940</v>
      </c>
      <c r="S20" s="35">
        <v>11.1006</v>
      </c>
      <c r="T20" s="72">
        <v>715</v>
      </c>
      <c r="U20" s="73">
        <v>100</v>
      </c>
    </row>
    <row r="21" spans="1:21" s="28" customFormat="1" ht="15" customHeight="1" x14ac:dyDescent="0.2">
      <c r="A21" s="19" t="s">
        <v>68</v>
      </c>
      <c r="B21" s="36" t="s">
        <v>30</v>
      </c>
      <c r="C21" s="21">
        <v>106310</v>
      </c>
      <c r="D21" s="38">
        <v>606</v>
      </c>
      <c r="E21" s="23">
        <v>0.56999999999999995</v>
      </c>
      <c r="F21" s="24">
        <v>9162</v>
      </c>
      <c r="G21" s="23">
        <v>8.6181999999999999</v>
      </c>
      <c r="H21" s="37">
        <v>82160</v>
      </c>
      <c r="I21" s="23">
        <v>77.2834</v>
      </c>
      <c r="J21" s="24">
        <v>2002</v>
      </c>
      <c r="K21" s="23">
        <v>1.8832</v>
      </c>
      <c r="L21" s="24">
        <v>11508</v>
      </c>
      <c r="M21" s="23">
        <v>10.8249</v>
      </c>
      <c r="N21" s="24">
        <v>143</v>
      </c>
      <c r="O21" s="23">
        <v>0.13450000000000001</v>
      </c>
      <c r="P21" s="41">
        <v>729</v>
      </c>
      <c r="Q21" s="26">
        <v>0.68572999999999995</v>
      </c>
      <c r="R21" s="22">
        <v>23718</v>
      </c>
      <c r="S21" s="26">
        <v>22.310199999999995</v>
      </c>
      <c r="T21" s="70">
        <v>4134</v>
      </c>
      <c r="U21" s="71">
        <v>100</v>
      </c>
    </row>
    <row r="22" spans="1:21" s="28" customFormat="1" ht="15" customHeight="1" x14ac:dyDescent="0.2">
      <c r="A22" s="19" t="s">
        <v>68</v>
      </c>
      <c r="B22" s="29" t="s">
        <v>31</v>
      </c>
      <c r="C22" s="30">
        <v>34220</v>
      </c>
      <c r="D22" s="31">
        <v>61</v>
      </c>
      <c r="E22" s="32">
        <v>0.17829999999999999</v>
      </c>
      <c r="F22" s="39">
        <v>4949</v>
      </c>
      <c r="G22" s="32">
        <v>14.462300000000001</v>
      </c>
      <c r="H22" s="39">
        <v>24946</v>
      </c>
      <c r="I22" s="32">
        <v>72.898899999999998</v>
      </c>
      <c r="J22" s="33">
        <v>1095</v>
      </c>
      <c r="K22" s="32">
        <v>3.1999</v>
      </c>
      <c r="L22" s="33">
        <v>2737</v>
      </c>
      <c r="M22" s="32">
        <v>7.9981999999999998</v>
      </c>
      <c r="N22" s="33">
        <v>70</v>
      </c>
      <c r="O22" s="32">
        <v>0.2046</v>
      </c>
      <c r="P22" s="42">
        <v>362</v>
      </c>
      <c r="Q22" s="35">
        <v>1.05786</v>
      </c>
      <c r="R22" s="31">
        <v>4699</v>
      </c>
      <c r="S22" s="35">
        <v>13.7317</v>
      </c>
      <c r="T22" s="72">
        <v>1864</v>
      </c>
      <c r="U22" s="73">
        <v>100</v>
      </c>
    </row>
    <row r="23" spans="1:21" s="28" customFormat="1" ht="15" customHeight="1" x14ac:dyDescent="0.2">
      <c r="A23" s="19" t="s">
        <v>68</v>
      </c>
      <c r="B23" s="36" t="s">
        <v>32</v>
      </c>
      <c r="C23" s="21">
        <v>12920</v>
      </c>
      <c r="D23" s="22">
        <v>30</v>
      </c>
      <c r="E23" s="23">
        <v>0.23219999999999999</v>
      </c>
      <c r="F23" s="24">
        <v>1884</v>
      </c>
      <c r="G23" s="23">
        <v>14.582000000000001</v>
      </c>
      <c r="H23" s="24">
        <v>8691</v>
      </c>
      <c r="I23" s="23">
        <v>67.267799999999994</v>
      </c>
      <c r="J23" s="24">
        <v>1105</v>
      </c>
      <c r="K23" s="23">
        <v>8.5526</v>
      </c>
      <c r="L23" s="24">
        <v>981</v>
      </c>
      <c r="M23" s="23">
        <v>7.5929000000000002</v>
      </c>
      <c r="N23" s="37">
        <v>171</v>
      </c>
      <c r="O23" s="23">
        <v>1.3234999999999999</v>
      </c>
      <c r="P23" s="41">
        <v>58</v>
      </c>
      <c r="Q23" s="26">
        <v>0.44891999999999999</v>
      </c>
      <c r="R23" s="38">
        <v>1896</v>
      </c>
      <c r="S23" s="26">
        <v>14.674899999999999</v>
      </c>
      <c r="T23" s="70">
        <v>1424</v>
      </c>
      <c r="U23" s="71">
        <v>100</v>
      </c>
    </row>
    <row r="24" spans="1:21" s="28" customFormat="1" ht="15" customHeight="1" x14ac:dyDescent="0.2">
      <c r="A24" s="19" t="s">
        <v>68</v>
      </c>
      <c r="B24" s="29" t="s">
        <v>33</v>
      </c>
      <c r="C24" s="30">
        <v>26832</v>
      </c>
      <c r="D24" s="40">
        <v>168</v>
      </c>
      <c r="E24" s="32">
        <v>0.62609999999999999</v>
      </c>
      <c r="F24" s="33">
        <v>2763</v>
      </c>
      <c r="G24" s="32">
        <v>10.2974</v>
      </c>
      <c r="H24" s="39">
        <v>22115</v>
      </c>
      <c r="I24" s="32">
        <v>82.420199999999994</v>
      </c>
      <c r="J24" s="39">
        <v>432</v>
      </c>
      <c r="K24" s="32">
        <v>1.61</v>
      </c>
      <c r="L24" s="33">
        <v>1088</v>
      </c>
      <c r="M24" s="32">
        <v>4.0548999999999999</v>
      </c>
      <c r="N24" s="33">
        <v>100</v>
      </c>
      <c r="O24" s="32">
        <v>0.37269999999999998</v>
      </c>
      <c r="P24" s="42">
        <v>166</v>
      </c>
      <c r="Q24" s="35">
        <v>0.61865999999999999</v>
      </c>
      <c r="R24" s="40">
        <v>3466</v>
      </c>
      <c r="S24" s="35">
        <v>12.917400000000001</v>
      </c>
      <c r="T24" s="72">
        <v>1396</v>
      </c>
      <c r="U24" s="73">
        <v>100</v>
      </c>
    </row>
    <row r="25" spans="1:21" s="28" customFormat="1" ht="15" customHeight="1" x14ac:dyDescent="0.2">
      <c r="A25" s="19" t="s">
        <v>68</v>
      </c>
      <c r="B25" s="36" t="s">
        <v>34</v>
      </c>
      <c r="C25" s="57">
        <v>10714</v>
      </c>
      <c r="D25" s="22">
        <v>13</v>
      </c>
      <c r="E25" s="23">
        <v>0.12130000000000001</v>
      </c>
      <c r="F25" s="24">
        <v>1739</v>
      </c>
      <c r="G25" s="23">
        <v>16.231100000000001</v>
      </c>
      <c r="H25" s="24">
        <v>6772</v>
      </c>
      <c r="I25" s="23">
        <v>63.207000000000001</v>
      </c>
      <c r="J25" s="24">
        <v>978</v>
      </c>
      <c r="K25" s="23">
        <v>9.1281999999999996</v>
      </c>
      <c r="L25" s="37">
        <v>1052</v>
      </c>
      <c r="M25" s="23">
        <v>9.8188999999999975</v>
      </c>
      <c r="N25" s="24">
        <v>71</v>
      </c>
      <c r="O25" s="23">
        <v>0.66269999999999996</v>
      </c>
      <c r="P25" s="41">
        <v>89</v>
      </c>
      <c r="Q25" s="26">
        <v>0.83069000000000004</v>
      </c>
      <c r="R25" s="22">
        <v>1390</v>
      </c>
      <c r="S25" s="26">
        <v>12.973699999999997</v>
      </c>
      <c r="T25" s="70">
        <v>1422</v>
      </c>
      <c r="U25" s="71">
        <v>100</v>
      </c>
    </row>
    <row r="26" spans="1:21" s="28" customFormat="1" ht="15" customHeight="1" x14ac:dyDescent="0.2">
      <c r="A26" s="19" t="s">
        <v>68</v>
      </c>
      <c r="B26" s="29" t="s">
        <v>35</v>
      </c>
      <c r="C26" s="30">
        <v>8750</v>
      </c>
      <c r="D26" s="31">
        <v>26</v>
      </c>
      <c r="E26" s="32">
        <v>0.29709999999999998</v>
      </c>
      <c r="F26" s="39">
        <v>1489</v>
      </c>
      <c r="G26" s="32">
        <v>17.017099999999999</v>
      </c>
      <c r="H26" s="33">
        <v>6279</v>
      </c>
      <c r="I26" s="32">
        <v>71.760000000000005</v>
      </c>
      <c r="J26" s="33">
        <v>234</v>
      </c>
      <c r="K26" s="32">
        <v>2.6743000000000001</v>
      </c>
      <c r="L26" s="33">
        <v>637</v>
      </c>
      <c r="M26" s="32">
        <v>7.28</v>
      </c>
      <c r="N26" s="39">
        <v>33</v>
      </c>
      <c r="O26" s="32">
        <v>0.37709999999999999</v>
      </c>
      <c r="P26" s="42">
        <v>52</v>
      </c>
      <c r="Q26" s="35">
        <v>0.59428999999999998</v>
      </c>
      <c r="R26" s="31">
        <v>646</v>
      </c>
      <c r="S26" s="35">
        <v>7.3829000000000002</v>
      </c>
      <c r="T26" s="72">
        <v>1343</v>
      </c>
      <c r="U26" s="73">
        <v>100</v>
      </c>
    </row>
    <row r="27" spans="1:21" s="28" customFormat="1" ht="15" customHeight="1" x14ac:dyDescent="0.2">
      <c r="A27" s="19" t="s">
        <v>68</v>
      </c>
      <c r="B27" s="36" t="s">
        <v>36</v>
      </c>
      <c r="C27" s="57">
        <v>3098</v>
      </c>
      <c r="D27" s="38">
        <v>8</v>
      </c>
      <c r="E27" s="23">
        <v>0.25819999999999999</v>
      </c>
      <c r="F27" s="24">
        <v>408</v>
      </c>
      <c r="G27" s="23">
        <v>13.1698</v>
      </c>
      <c r="H27" s="24">
        <v>279</v>
      </c>
      <c r="I27" s="23">
        <v>9.0058000000000025</v>
      </c>
      <c r="J27" s="24">
        <v>1412</v>
      </c>
      <c r="K27" s="23">
        <v>45.577800000000011</v>
      </c>
      <c r="L27" s="37">
        <v>939</v>
      </c>
      <c r="M27" s="23">
        <v>30.309899999999999</v>
      </c>
      <c r="N27" s="37">
        <v>14</v>
      </c>
      <c r="O27" s="23">
        <v>0.45190000000000002</v>
      </c>
      <c r="P27" s="41">
        <v>38</v>
      </c>
      <c r="Q27" s="26">
        <v>1.2265999999999997</v>
      </c>
      <c r="R27" s="38">
        <v>659</v>
      </c>
      <c r="S27" s="26">
        <v>21.271799999999999</v>
      </c>
      <c r="T27" s="70">
        <v>573</v>
      </c>
      <c r="U27" s="71">
        <v>100</v>
      </c>
    </row>
    <row r="28" spans="1:21" s="28" customFormat="1" ht="15" customHeight="1" x14ac:dyDescent="0.2">
      <c r="A28" s="19" t="s">
        <v>68</v>
      </c>
      <c r="B28" s="29" t="s">
        <v>37</v>
      </c>
      <c r="C28" s="43">
        <v>33515</v>
      </c>
      <c r="D28" s="31">
        <v>126</v>
      </c>
      <c r="E28" s="32">
        <v>0.376</v>
      </c>
      <c r="F28" s="33">
        <v>4620</v>
      </c>
      <c r="G28" s="32">
        <v>13.7849</v>
      </c>
      <c r="H28" s="39">
        <v>23286</v>
      </c>
      <c r="I28" s="32">
        <v>69.479299999999995</v>
      </c>
      <c r="J28" s="33">
        <v>3599</v>
      </c>
      <c r="K28" s="32">
        <v>10.7385</v>
      </c>
      <c r="L28" s="39">
        <v>1609</v>
      </c>
      <c r="M28" s="32">
        <v>4.8007999999999997</v>
      </c>
      <c r="N28" s="33">
        <v>106</v>
      </c>
      <c r="O28" s="32">
        <v>0.31630000000000003</v>
      </c>
      <c r="P28" s="34">
        <v>169</v>
      </c>
      <c r="Q28" s="35">
        <v>0.50424999999999998</v>
      </c>
      <c r="R28" s="31">
        <v>4164</v>
      </c>
      <c r="S28" s="35">
        <v>12.424300000000001</v>
      </c>
      <c r="T28" s="72">
        <v>1435</v>
      </c>
      <c r="U28" s="73">
        <v>100</v>
      </c>
    </row>
    <row r="29" spans="1:21" s="28" customFormat="1" ht="15" customHeight="1" x14ac:dyDescent="0.2">
      <c r="A29" s="19" t="s">
        <v>68</v>
      </c>
      <c r="B29" s="36" t="s">
        <v>38</v>
      </c>
      <c r="C29" s="21">
        <v>41114</v>
      </c>
      <c r="D29" s="22">
        <v>98</v>
      </c>
      <c r="E29" s="23">
        <v>0.2384</v>
      </c>
      <c r="F29" s="24">
        <v>6886</v>
      </c>
      <c r="G29" s="23">
        <v>16.7486</v>
      </c>
      <c r="H29" s="37">
        <v>21839</v>
      </c>
      <c r="I29" s="23">
        <v>53.118200000000002</v>
      </c>
      <c r="J29" s="24">
        <v>5805</v>
      </c>
      <c r="K29" s="23">
        <v>14.119300000000003</v>
      </c>
      <c r="L29" s="37">
        <v>5583</v>
      </c>
      <c r="M29" s="23">
        <v>13.5793</v>
      </c>
      <c r="N29" s="37">
        <v>46</v>
      </c>
      <c r="O29" s="23">
        <v>0.1119</v>
      </c>
      <c r="P29" s="41">
        <v>857</v>
      </c>
      <c r="Q29" s="26">
        <v>2.0844499999999999</v>
      </c>
      <c r="R29" s="22">
        <v>8967</v>
      </c>
      <c r="S29" s="26">
        <v>21.810099999999998</v>
      </c>
      <c r="T29" s="70">
        <v>1859</v>
      </c>
      <c r="U29" s="71">
        <v>99.946200000000005</v>
      </c>
    </row>
    <row r="30" spans="1:21" s="28" customFormat="1" ht="15" customHeight="1" x14ac:dyDescent="0.2">
      <c r="A30" s="19" t="s">
        <v>68</v>
      </c>
      <c r="B30" s="29" t="s">
        <v>39</v>
      </c>
      <c r="C30" s="30">
        <v>42761</v>
      </c>
      <c r="D30" s="40">
        <v>71</v>
      </c>
      <c r="E30" s="32">
        <v>0.16600000000000001</v>
      </c>
      <c r="F30" s="39">
        <v>6478</v>
      </c>
      <c r="G30" s="32">
        <v>15.1493</v>
      </c>
      <c r="H30" s="33">
        <v>17980</v>
      </c>
      <c r="I30" s="32">
        <v>42.047699999999999</v>
      </c>
      <c r="J30" s="33">
        <v>1504</v>
      </c>
      <c r="K30" s="32">
        <v>3.5171999999999999</v>
      </c>
      <c r="L30" s="33">
        <v>16166</v>
      </c>
      <c r="M30" s="32">
        <v>37.805500000000002</v>
      </c>
      <c r="N30" s="33">
        <v>55</v>
      </c>
      <c r="O30" s="32">
        <v>0.12859999999999999</v>
      </c>
      <c r="P30" s="42">
        <v>507</v>
      </c>
      <c r="Q30" s="35">
        <v>1.1856599999999999</v>
      </c>
      <c r="R30" s="31">
        <v>5596</v>
      </c>
      <c r="S30" s="35">
        <v>13.0867</v>
      </c>
      <c r="T30" s="72">
        <v>3672</v>
      </c>
      <c r="U30" s="73">
        <v>99.972800000000007</v>
      </c>
    </row>
    <row r="31" spans="1:21" s="28" customFormat="1" ht="15" customHeight="1" x14ac:dyDescent="0.2">
      <c r="A31" s="19" t="s">
        <v>68</v>
      </c>
      <c r="B31" s="36" t="s">
        <v>40</v>
      </c>
      <c r="C31" s="57">
        <v>35420</v>
      </c>
      <c r="D31" s="22">
        <v>79</v>
      </c>
      <c r="E31" s="23">
        <v>0.223</v>
      </c>
      <c r="F31" s="37">
        <v>10938</v>
      </c>
      <c r="G31" s="23">
        <v>30.8809</v>
      </c>
      <c r="H31" s="24">
        <v>14285</v>
      </c>
      <c r="I31" s="23">
        <v>40.330300000000001</v>
      </c>
      <c r="J31" s="37">
        <v>8059</v>
      </c>
      <c r="K31" s="23">
        <v>22.752700000000001</v>
      </c>
      <c r="L31" s="24">
        <v>1662</v>
      </c>
      <c r="M31" s="23">
        <v>4.6923000000000004</v>
      </c>
      <c r="N31" s="24">
        <v>53</v>
      </c>
      <c r="O31" s="23">
        <v>0.14960000000000001</v>
      </c>
      <c r="P31" s="25">
        <v>344</v>
      </c>
      <c r="Q31" s="26">
        <v>0.97119999999999995</v>
      </c>
      <c r="R31" s="22">
        <v>5362</v>
      </c>
      <c r="S31" s="26">
        <v>15.138299999999999</v>
      </c>
      <c r="T31" s="70">
        <v>2056</v>
      </c>
      <c r="U31" s="71">
        <v>100</v>
      </c>
    </row>
    <row r="32" spans="1:21" s="28" customFormat="1" ht="15" customHeight="1" x14ac:dyDescent="0.2">
      <c r="A32" s="19" t="s">
        <v>68</v>
      </c>
      <c r="B32" s="29" t="s">
        <v>41</v>
      </c>
      <c r="C32" s="30">
        <v>5052</v>
      </c>
      <c r="D32" s="40">
        <v>39</v>
      </c>
      <c r="E32" s="32">
        <v>0.77200000000000002</v>
      </c>
      <c r="F32" s="33">
        <v>653</v>
      </c>
      <c r="G32" s="32">
        <v>12.925599999999999</v>
      </c>
      <c r="H32" s="33">
        <v>4009</v>
      </c>
      <c r="I32" s="32">
        <v>79.354699999999994</v>
      </c>
      <c r="J32" s="33">
        <v>131</v>
      </c>
      <c r="K32" s="32">
        <v>2.593</v>
      </c>
      <c r="L32" s="39">
        <v>187</v>
      </c>
      <c r="M32" s="32">
        <v>3.7014999999999998</v>
      </c>
      <c r="N32" s="39">
        <v>9</v>
      </c>
      <c r="O32" s="32">
        <v>0.17810000000000001</v>
      </c>
      <c r="P32" s="34">
        <v>24</v>
      </c>
      <c r="Q32" s="35">
        <v>0.47505999999999998</v>
      </c>
      <c r="R32" s="40">
        <v>556</v>
      </c>
      <c r="S32" s="35">
        <v>11.0055</v>
      </c>
      <c r="T32" s="72">
        <v>967</v>
      </c>
      <c r="U32" s="73">
        <v>100</v>
      </c>
    </row>
    <row r="33" spans="1:21" s="28" customFormat="1" ht="15" customHeight="1" x14ac:dyDescent="0.2">
      <c r="A33" s="19" t="s">
        <v>68</v>
      </c>
      <c r="B33" s="36" t="s">
        <v>42</v>
      </c>
      <c r="C33" s="21">
        <v>15797</v>
      </c>
      <c r="D33" s="38">
        <v>45</v>
      </c>
      <c r="E33" s="23">
        <v>0.28489999999999999</v>
      </c>
      <c r="F33" s="24">
        <v>2387</v>
      </c>
      <c r="G33" s="23">
        <v>15.1105</v>
      </c>
      <c r="H33" s="37">
        <v>8820</v>
      </c>
      <c r="I33" s="23">
        <v>55.833399999999997</v>
      </c>
      <c r="J33" s="24">
        <v>1309</v>
      </c>
      <c r="K33" s="23">
        <v>8.2864000000000004</v>
      </c>
      <c r="L33" s="24">
        <v>2736</v>
      </c>
      <c r="M33" s="23">
        <v>17.319700000000001</v>
      </c>
      <c r="N33" s="37">
        <v>312</v>
      </c>
      <c r="O33" s="23">
        <v>1.9751000000000001</v>
      </c>
      <c r="P33" s="41">
        <v>188</v>
      </c>
      <c r="Q33" s="26">
        <v>1.1900999999999999</v>
      </c>
      <c r="R33" s="38">
        <v>1631</v>
      </c>
      <c r="S33" s="26">
        <v>10.3247</v>
      </c>
      <c r="T33" s="70">
        <v>2281</v>
      </c>
      <c r="U33" s="71">
        <v>100</v>
      </c>
    </row>
    <row r="34" spans="1:21" s="28" customFormat="1" ht="15" customHeight="1" x14ac:dyDescent="0.2">
      <c r="A34" s="19" t="s">
        <v>68</v>
      </c>
      <c r="B34" s="29" t="s">
        <v>43</v>
      </c>
      <c r="C34" s="43">
        <v>1905</v>
      </c>
      <c r="D34" s="31">
        <v>1434</v>
      </c>
      <c r="E34" s="32">
        <v>75.275599999999997</v>
      </c>
      <c r="F34" s="33">
        <v>47</v>
      </c>
      <c r="G34" s="32">
        <v>2.4672000000000001</v>
      </c>
      <c r="H34" s="39">
        <v>108</v>
      </c>
      <c r="I34" s="32">
        <v>5.6692999999999998</v>
      </c>
      <c r="J34" s="33">
        <v>18</v>
      </c>
      <c r="K34" s="32">
        <v>0.94489999999999996</v>
      </c>
      <c r="L34" s="39">
        <v>241</v>
      </c>
      <c r="M34" s="32">
        <v>12.6509</v>
      </c>
      <c r="N34" s="39">
        <v>5</v>
      </c>
      <c r="O34" s="32">
        <v>0.26250000000000001</v>
      </c>
      <c r="P34" s="34">
        <v>52</v>
      </c>
      <c r="Q34" s="35">
        <v>2.72966</v>
      </c>
      <c r="R34" s="40">
        <v>503</v>
      </c>
      <c r="S34" s="35">
        <v>26.404199999999999</v>
      </c>
      <c r="T34" s="72">
        <v>794</v>
      </c>
      <c r="U34" s="73">
        <v>100</v>
      </c>
    </row>
    <row r="35" spans="1:21" s="28" customFormat="1" ht="15" customHeight="1" x14ac:dyDescent="0.2">
      <c r="A35" s="19" t="s">
        <v>68</v>
      </c>
      <c r="B35" s="36" t="s">
        <v>44</v>
      </c>
      <c r="C35" s="57">
        <v>9445</v>
      </c>
      <c r="D35" s="38">
        <v>69</v>
      </c>
      <c r="E35" s="23">
        <v>0.73050000000000004</v>
      </c>
      <c r="F35" s="24">
        <v>1185</v>
      </c>
      <c r="G35" s="23">
        <v>12.5463</v>
      </c>
      <c r="H35" s="37">
        <v>6971</v>
      </c>
      <c r="I35" s="23">
        <v>73.806200000000004</v>
      </c>
      <c r="J35" s="24">
        <v>614</v>
      </c>
      <c r="K35" s="23">
        <v>6.5007999999999999</v>
      </c>
      <c r="L35" s="37">
        <v>520</v>
      </c>
      <c r="M35" s="23">
        <v>5.5056000000000003</v>
      </c>
      <c r="N35" s="24">
        <v>29</v>
      </c>
      <c r="O35" s="23">
        <v>0.307</v>
      </c>
      <c r="P35" s="41">
        <v>57</v>
      </c>
      <c r="Q35" s="26">
        <v>0.60348999999999997</v>
      </c>
      <c r="R35" s="38">
        <v>1194</v>
      </c>
      <c r="S35" s="26">
        <v>12.6416</v>
      </c>
      <c r="T35" s="70">
        <v>1050</v>
      </c>
      <c r="U35" s="71">
        <v>100</v>
      </c>
    </row>
    <row r="36" spans="1:21" s="28" customFormat="1" ht="15" customHeight="1" x14ac:dyDescent="0.2">
      <c r="A36" s="19" t="s">
        <v>68</v>
      </c>
      <c r="B36" s="29" t="s">
        <v>45</v>
      </c>
      <c r="C36" s="43">
        <v>36645</v>
      </c>
      <c r="D36" s="40">
        <v>72</v>
      </c>
      <c r="E36" s="32">
        <v>0.19650000000000001</v>
      </c>
      <c r="F36" s="33">
        <v>2305</v>
      </c>
      <c r="G36" s="32">
        <v>6.2900999999999998</v>
      </c>
      <c r="H36" s="33">
        <v>32381</v>
      </c>
      <c r="I36" s="32">
        <v>88.364000000000004</v>
      </c>
      <c r="J36" s="39">
        <v>487</v>
      </c>
      <c r="K36" s="32">
        <v>1.329</v>
      </c>
      <c r="L36" s="39">
        <v>981</v>
      </c>
      <c r="M36" s="32">
        <v>2.677</v>
      </c>
      <c r="N36" s="33">
        <v>230</v>
      </c>
      <c r="O36" s="32">
        <v>0.62760000000000005</v>
      </c>
      <c r="P36" s="42">
        <v>189</v>
      </c>
      <c r="Q36" s="35">
        <v>0.51576</v>
      </c>
      <c r="R36" s="40">
        <v>6738</v>
      </c>
      <c r="S36" s="35">
        <v>18.3872</v>
      </c>
      <c r="T36" s="72">
        <v>652</v>
      </c>
      <c r="U36" s="73">
        <v>100</v>
      </c>
    </row>
    <row r="37" spans="1:21" s="28" customFormat="1" ht="15" customHeight="1" x14ac:dyDescent="0.2">
      <c r="A37" s="19" t="s">
        <v>68</v>
      </c>
      <c r="B37" s="36" t="s">
        <v>46</v>
      </c>
      <c r="C37" s="21">
        <v>2811</v>
      </c>
      <c r="D37" s="38">
        <v>8</v>
      </c>
      <c r="E37" s="23">
        <v>0.28460000000000002</v>
      </c>
      <c r="F37" s="24">
        <v>769</v>
      </c>
      <c r="G37" s="23">
        <v>27.3568</v>
      </c>
      <c r="H37" s="24">
        <v>1161</v>
      </c>
      <c r="I37" s="23">
        <v>41.302</v>
      </c>
      <c r="J37" s="24">
        <v>373</v>
      </c>
      <c r="K37" s="23">
        <v>13.269299999999999</v>
      </c>
      <c r="L37" s="24">
        <v>456</v>
      </c>
      <c r="M37" s="23">
        <v>16.222000000000001</v>
      </c>
      <c r="N37" s="24">
        <v>11</v>
      </c>
      <c r="O37" s="23">
        <v>0.39129999999999998</v>
      </c>
      <c r="P37" s="41">
        <v>33</v>
      </c>
      <c r="Q37" s="26">
        <v>1.1739599999999999</v>
      </c>
      <c r="R37" s="22">
        <v>612</v>
      </c>
      <c r="S37" s="26">
        <v>21.771599999999999</v>
      </c>
      <c r="T37" s="70">
        <v>482</v>
      </c>
      <c r="U37" s="71">
        <v>100</v>
      </c>
    </row>
    <row r="38" spans="1:21" s="28" customFormat="1" ht="15" customHeight="1" x14ac:dyDescent="0.2">
      <c r="A38" s="19" t="s">
        <v>68</v>
      </c>
      <c r="B38" s="29" t="s">
        <v>47</v>
      </c>
      <c r="C38" s="30">
        <v>32668</v>
      </c>
      <c r="D38" s="31">
        <v>35</v>
      </c>
      <c r="E38" s="32">
        <v>0.1071</v>
      </c>
      <c r="F38" s="33">
        <v>5165</v>
      </c>
      <c r="G38" s="32">
        <v>15.810600000000001</v>
      </c>
      <c r="H38" s="33">
        <v>22586</v>
      </c>
      <c r="I38" s="32">
        <v>69.138000000000005</v>
      </c>
      <c r="J38" s="33">
        <v>1670</v>
      </c>
      <c r="K38" s="32">
        <v>5.1120000000000001</v>
      </c>
      <c r="L38" s="33">
        <v>3006</v>
      </c>
      <c r="M38" s="32">
        <v>9.2017000000000024</v>
      </c>
      <c r="N38" s="33">
        <v>94</v>
      </c>
      <c r="O38" s="32">
        <v>0.28770000000000001</v>
      </c>
      <c r="P38" s="34">
        <v>112</v>
      </c>
      <c r="Q38" s="35">
        <v>0.34283999999999998</v>
      </c>
      <c r="R38" s="40">
        <v>3184</v>
      </c>
      <c r="S38" s="35">
        <v>9.7464999999999993</v>
      </c>
      <c r="T38" s="72">
        <v>2469</v>
      </c>
      <c r="U38" s="73">
        <v>99.959500000000006</v>
      </c>
    </row>
    <row r="39" spans="1:21" s="28" customFormat="1" ht="15" customHeight="1" x14ac:dyDescent="0.2">
      <c r="A39" s="19" t="s">
        <v>68</v>
      </c>
      <c r="B39" s="36" t="s">
        <v>48</v>
      </c>
      <c r="C39" s="21">
        <v>29512</v>
      </c>
      <c r="D39" s="38">
        <v>4992</v>
      </c>
      <c r="E39" s="23">
        <v>16.915199999999999</v>
      </c>
      <c r="F39" s="24">
        <v>458</v>
      </c>
      <c r="G39" s="23">
        <v>1.5519000000000001</v>
      </c>
      <c r="H39" s="37">
        <v>23007</v>
      </c>
      <c r="I39" s="23">
        <v>77.958100000000002</v>
      </c>
      <c r="J39" s="24">
        <v>116</v>
      </c>
      <c r="K39" s="23">
        <v>0.3931</v>
      </c>
      <c r="L39" s="37">
        <v>745</v>
      </c>
      <c r="M39" s="23">
        <v>2.5244</v>
      </c>
      <c r="N39" s="37">
        <v>30</v>
      </c>
      <c r="O39" s="23">
        <v>0.1017</v>
      </c>
      <c r="P39" s="41">
        <v>164</v>
      </c>
      <c r="Q39" s="26">
        <v>0.55571000000000004</v>
      </c>
      <c r="R39" s="22">
        <v>6475</v>
      </c>
      <c r="S39" s="26">
        <v>21.940200000000001</v>
      </c>
      <c r="T39" s="70">
        <v>872</v>
      </c>
      <c r="U39" s="71">
        <v>100</v>
      </c>
    </row>
    <row r="40" spans="1:21" s="28" customFormat="1" ht="15" customHeight="1" x14ac:dyDescent="0.2">
      <c r="A40" s="19" t="s">
        <v>68</v>
      </c>
      <c r="B40" s="29" t="s">
        <v>49</v>
      </c>
      <c r="C40" s="43">
        <v>118441</v>
      </c>
      <c r="D40" s="31">
        <v>344</v>
      </c>
      <c r="E40" s="32">
        <v>0.29039999999999999</v>
      </c>
      <c r="F40" s="33">
        <v>24576</v>
      </c>
      <c r="G40" s="32">
        <v>20.749600000000001</v>
      </c>
      <c r="H40" s="39">
        <v>75943</v>
      </c>
      <c r="I40" s="32">
        <v>64.118799999999979</v>
      </c>
      <c r="J40" s="39">
        <v>7288</v>
      </c>
      <c r="K40" s="32">
        <v>6.1532999999999998</v>
      </c>
      <c r="L40" s="33">
        <v>9596</v>
      </c>
      <c r="M40" s="32">
        <v>8.1019000000000005</v>
      </c>
      <c r="N40" s="33">
        <v>471</v>
      </c>
      <c r="O40" s="32">
        <v>0.3977</v>
      </c>
      <c r="P40" s="34">
        <v>223</v>
      </c>
      <c r="Q40" s="35">
        <v>0.18828</v>
      </c>
      <c r="R40" s="40">
        <v>29492</v>
      </c>
      <c r="S40" s="35">
        <v>24.900200000000005</v>
      </c>
      <c r="T40" s="72">
        <v>4894</v>
      </c>
      <c r="U40" s="73">
        <v>100</v>
      </c>
    </row>
    <row r="41" spans="1:21" s="28" customFormat="1" ht="15" customHeight="1" x14ac:dyDescent="0.2">
      <c r="A41" s="19" t="s">
        <v>68</v>
      </c>
      <c r="B41" s="36" t="s">
        <v>50</v>
      </c>
      <c r="C41" s="21">
        <v>54120</v>
      </c>
      <c r="D41" s="38">
        <v>244</v>
      </c>
      <c r="E41" s="23">
        <v>0.45079999999999998</v>
      </c>
      <c r="F41" s="24">
        <v>5405</v>
      </c>
      <c r="G41" s="23">
        <v>9.9870999999999999</v>
      </c>
      <c r="H41" s="24">
        <v>44434</v>
      </c>
      <c r="I41" s="23">
        <v>82.102699999999999</v>
      </c>
      <c r="J41" s="24">
        <v>1318</v>
      </c>
      <c r="K41" s="23">
        <v>2.4352999999999998</v>
      </c>
      <c r="L41" s="37">
        <v>2308</v>
      </c>
      <c r="M41" s="23">
        <v>4.2645999999999997</v>
      </c>
      <c r="N41" s="37">
        <v>144</v>
      </c>
      <c r="O41" s="23">
        <v>0.2661</v>
      </c>
      <c r="P41" s="41">
        <v>267</v>
      </c>
      <c r="Q41" s="26">
        <v>0.49335000000000001</v>
      </c>
      <c r="R41" s="22">
        <v>9888</v>
      </c>
      <c r="S41" s="26">
        <v>18.270499999999998</v>
      </c>
      <c r="T41" s="70">
        <v>2587</v>
      </c>
      <c r="U41" s="71">
        <v>100</v>
      </c>
    </row>
    <row r="42" spans="1:21" s="28" customFormat="1" ht="15" customHeight="1" x14ac:dyDescent="0.2">
      <c r="A42" s="19" t="s">
        <v>68</v>
      </c>
      <c r="B42" s="29" t="s">
        <v>51</v>
      </c>
      <c r="C42" s="30">
        <v>1594</v>
      </c>
      <c r="D42" s="31">
        <v>241</v>
      </c>
      <c r="E42" s="32">
        <v>15.119199999999999</v>
      </c>
      <c r="F42" s="33">
        <v>257</v>
      </c>
      <c r="G42" s="32">
        <v>16.123000000000001</v>
      </c>
      <c r="H42" s="33">
        <v>424</v>
      </c>
      <c r="I42" s="32">
        <v>26.599699999999999</v>
      </c>
      <c r="J42" s="39">
        <v>392</v>
      </c>
      <c r="K42" s="32">
        <v>24.592199999999995</v>
      </c>
      <c r="L42" s="33">
        <v>261</v>
      </c>
      <c r="M42" s="32">
        <v>16.373899999999999</v>
      </c>
      <c r="N42" s="39">
        <v>6</v>
      </c>
      <c r="O42" s="32">
        <v>0.37640000000000001</v>
      </c>
      <c r="P42" s="34">
        <v>13</v>
      </c>
      <c r="Q42" s="35">
        <v>0.81555999999999995</v>
      </c>
      <c r="R42" s="40">
        <v>320</v>
      </c>
      <c r="S42" s="35">
        <v>20.075299999999999</v>
      </c>
      <c r="T42" s="72">
        <v>451</v>
      </c>
      <c r="U42" s="73">
        <v>100</v>
      </c>
    </row>
    <row r="43" spans="1:21" s="28" customFormat="1" ht="15" customHeight="1" x14ac:dyDescent="0.2">
      <c r="A43" s="19" t="s">
        <v>68</v>
      </c>
      <c r="B43" s="36" t="s">
        <v>52</v>
      </c>
      <c r="C43" s="21">
        <v>23736</v>
      </c>
      <c r="D43" s="22">
        <v>24</v>
      </c>
      <c r="E43" s="23">
        <v>0.1011</v>
      </c>
      <c r="F43" s="24">
        <v>4530</v>
      </c>
      <c r="G43" s="23">
        <v>19.084900000000001</v>
      </c>
      <c r="H43" s="37">
        <v>10255</v>
      </c>
      <c r="I43" s="23">
        <v>43.2044</v>
      </c>
      <c r="J43" s="24">
        <v>4353</v>
      </c>
      <c r="K43" s="23">
        <v>18.339200000000005</v>
      </c>
      <c r="L43" s="37">
        <v>4150</v>
      </c>
      <c r="M43" s="23">
        <v>17.484000000000005</v>
      </c>
      <c r="N43" s="24">
        <v>80</v>
      </c>
      <c r="O43" s="23">
        <v>0.33700000000000002</v>
      </c>
      <c r="P43" s="25">
        <v>344</v>
      </c>
      <c r="Q43" s="26">
        <v>1.4492799999999999</v>
      </c>
      <c r="R43" s="38">
        <v>3475</v>
      </c>
      <c r="S43" s="26">
        <v>14.6402</v>
      </c>
      <c r="T43" s="70">
        <v>3609</v>
      </c>
      <c r="U43" s="71">
        <v>99.972300000000004</v>
      </c>
    </row>
    <row r="44" spans="1:21" s="28" customFormat="1" ht="15" customHeight="1" x14ac:dyDescent="0.2">
      <c r="A44" s="19" t="s">
        <v>68</v>
      </c>
      <c r="B44" s="29" t="s">
        <v>53</v>
      </c>
      <c r="C44" s="30">
        <v>26054</v>
      </c>
      <c r="D44" s="31">
        <v>1014</v>
      </c>
      <c r="E44" s="32">
        <v>3.8919000000000001</v>
      </c>
      <c r="F44" s="39">
        <v>1838</v>
      </c>
      <c r="G44" s="32">
        <v>7.0545999999999998</v>
      </c>
      <c r="H44" s="33">
        <v>21063</v>
      </c>
      <c r="I44" s="32">
        <v>80.843599999999995</v>
      </c>
      <c r="J44" s="33">
        <v>279</v>
      </c>
      <c r="K44" s="32">
        <v>1.0709</v>
      </c>
      <c r="L44" s="33">
        <v>1251</v>
      </c>
      <c r="M44" s="32">
        <v>4.8015999999999988</v>
      </c>
      <c r="N44" s="39">
        <v>337</v>
      </c>
      <c r="O44" s="32">
        <v>1.2935000000000001</v>
      </c>
      <c r="P44" s="42">
        <v>272</v>
      </c>
      <c r="Q44" s="35">
        <v>1.04399</v>
      </c>
      <c r="R44" s="40">
        <v>4276</v>
      </c>
      <c r="S44" s="35">
        <v>16.412099999999999</v>
      </c>
      <c r="T44" s="72">
        <v>1811</v>
      </c>
      <c r="U44" s="73">
        <v>100</v>
      </c>
    </row>
    <row r="45" spans="1:21" s="28" customFormat="1" ht="15" customHeight="1" x14ac:dyDescent="0.2">
      <c r="A45" s="19" t="s">
        <v>68</v>
      </c>
      <c r="B45" s="36" t="s">
        <v>54</v>
      </c>
      <c r="C45" s="21">
        <v>27296</v>
      </c>
      <c r="D45" s="38">
        <v>454</v>
      </c>
      <c r="E45" s="23">
        <v>1.6632</v>
      </c>
      <c r="F45" s="24">
        <v>2276</v>
      </c>
      <c r="G45" s="23">
        <v>8.3382000000000005</v>
      </c>
      <c r="H45" s="37">
        <v>20896</v>
      </c>
      <c r="I45" s="23">
        <v>76.553299999999979</v>
      </c>
      <c r="J45" s="24">
        <v>640</v>
      </c>
      <c r="K45" s="23">
        <v>2.3447</v>
      </c>
      <c r="L45" s="37">
        <v>2092</v>
      </c>
      <c r="M45" s="23">
        <v>7.6641000000000004</v>
      </c>
      <c r="N45" s="24">
        <v>470</v>
      </c>
      <c r="O45" s="23">
        <v>1.7219</v>
      </c>
      <c r="P45" s="25">
        <v>468</v>
      </c>
      <c r="Q45" s="26">
        <v>1.71454</v>
      </c>
      <c r="R45" s="22">
        <v>5350</v>
      </c>
      <c r="S45" s="26">
        <v>19.599900000000005</v>
      </c>
      <c r="T45" s="70">
        <v>1309</v>
      </c>
      <c r="U45" s="71">
        <v>100</v>
      </c>
    </row>
    <row r="46" spans="1:21" s="28" customFormat="1" ht="15" customHeight="1" x14ac:dyDescent="0.2">
      <c r="A46" s="19" t="s">
        <v>68</v>
      </c>
      <c r="B46" s="29" t="s">
        <v>55</v>
      </c>
      <c r="C46" s="30">
        <v>28386</v>
      </c>
      <c r="D46" s="31">
        <v>31</v>
      </c>
      <c r="E46" s="32">
        <v>0.10920000000000001</v>
      </c>
      <c r="F46" s="33">
        <v>5896</v>
      </c>
      <c r="G46" s="32">
        <v>20.770800000000001</v>
      </c>
      <c r="H46" s="39">
        <v>16961</v>
      </c>
      <c r="I46" s="32">
        <v>59.751300000000001</v>
      </c>
      <c r="J46" s="39">
        <v>2033</v>
      </c>
      <c r="K46" s="32">
        <v>7.1619999999999999</v>
      </c>
      <c r="L46" s="39">
        <v>2801</v>
      </c>
      <c r="M46" s="32">
        <v>9.8674999999999997</v>
      </c>
      <c r="N46" s="39">
        <v>39</v>
      </c>
      <c r="O46" s="32">
        <v>0.13739999999999999</v>
      </c>
      <c r="P46" s="42">
        <v>625</v>
      </c>
      <c r="Q46" s="35">
        <v>2.2017899999999999</v>
      </c>
      <c r="R46" s="31">
        <v>6264</v>
      </c>
      <c r="S46" s="35">
        <v>22.0672</v>
      </c>
      <c r="T46" s="72">
        <v>3056</v>
      </c>
      <c r="U46" s="73">
        <v>100</v>
      </c>
    </row>
    <row r="47" spans="1:21" s="28" customFormat="1" ht="15" customHeight="1" x14ac:dyDescent="0.2">
      <c r="A47" s="19" t="s">
        <v>68</v>
      </c>
      <c r="B47" s="36" t="s">
        <v>56</v>
      </c>
      <c r="C47" s="57">
        <v>5699</v>
      </c>
      <c r="D47" s="38">
        <v>10</v>
      </c>
      <c r="E47" s="23">
        <v>0.17549999999999999</v>
      </c>
      <c r="F47" s="37">
        <v>450</v>
      </c>
      <c r="G47" s="23">
        <v>7.8960999999999997</v>
      </c>
      <c r="H47" s="37">
        <v>4171</v>
      </c>
      <c r="I47" s="23">
        <v>73.188299999999998</v>
      </c>
      <c r="J47" s="37">
        <v>542</v>
      </c>
      <c r="K47" s="23">
        <v>9.5104000000000006</v>
      </c>
      <c r="L47" s="37">
        <v>421</v>
      </c>
      <c r="M47" s="23">
        <v>7.3872999999999998</v>
      </c>
      <c r="N47" s="37">
        <v>14</v>
      </c>
      <c r="O47" s="23">
        <v>0.2457</v>
      </c>
      <c r="P47" s="25">
        <v>91</v>
      </c>
      <c r="Q47" s="26">
        <v>1.59677</v>
      </c>
      <c r="R47" s="38">
        <v>1140</v>
      </c>
      <c r="S47" s="26">
        <v>20.003499999999999</v>
      </c>
      <c r="T47" s="70">
        <v>293</v>
      </c>
      <c r="U47" s="71">
        <v>100</v>
      </c>
    </row>
    <row r="48" spans="1:21" s="28" customFormat="1" ht="15" customHeight="1" x14ac:dyDescent="0.2">
      <c r="A48" s="19" t="s">
        <v>68</v>
      </c>
      <c r="B48" s="29" t="s">
        <v>57</v>
      </c>
      <c r="C48" s="30">
        <v>24205</v>
      </c>
      <c r="D48" s="40">
        <v>112</v>
      </c>
      <c r="E48" s="32">
        <v>0.4627</v>
      </c>
      <c r="F48" s="33">
        <v>2528</v>
      </c>
      <c r="G48" s="32">
        <v>10.444100000000001</v>
      </c>
      <c r="H48" s="39">
        <v>19130</v>
      </c>
      <c r="I48" s="32">
        <v>79.033299999999997</v>
      </c>
      <c r="J48" s="33">
        <v>289</v>
      </c>
      <c r="K48" s="32">
        <v>1.194</v>
      </c>
      <c r="L48" s="33">
        <v>1797</v>
      </c>
      <c r="M48" s="32">
        <v>7.4241000000000001</v>
      </c>
      <c r="N48" s="33">
        <v>95</v>
      </c>
      <c r="O48" s="32">
        <v>0.39250000000000002</v>
      </c>
      <c r="P48" s="42">
        <v>254</v>
      </c>
      <c r="Q48" s="35">
        <v>1.0493699999999997</v>
      </c>
      <c r="R48" s="40">
        <v>2942</v>
      </c>
      <c r="S48" s="35">
        <v>12.154500000000001</v>
      </c>
      <c r="T48" s="72">
        <v>1226</v>
      </c>
      <c r="U48" s="73">
        <v>100</v>
      </c>
    </row>
    <row r="49" spans="1:26" s="28" customFormat="1" ht="15" customHeight="1" x14ac:dyDescent="0.2">
      <c r="A49" s="19" t="s">
        <v>68</v>
      </c>
      <c r="B49" s="36" t="s">
        <v>58</v>
      </c>
      <c r="C49" s="57">
        <v>2433</v>
      </c>
      <c r="D49" s="22">
        <v>250</v>
      </c>
      <c r="E49" s="23">
        <v>10.275399999999999</v>
      </c>
      <c r="F49" s="24">
        <v>487</v>
      </c>
      <c r="G49" s="23">
        <v>20.016400000000001</v>
      </c>
      <c r="H49" s="24">
        <v>649</v>
      </c>
      <c r="I49" s="23">
        <v>26.674900000000001</v>
      </c>
      <c r="J49" s="24">
        <v>525</v>
      </c>
      <c r="K49" s="23">
        <v>21.578299999999999</v>
      </c>
      <c r="L49" s="37">
        <v>511</v>
      </c>
      <c r="M49" s="23">
        <v>21.0029</v>
      </c>
      <c r="N49" s="37">
        <v>5</v>
      </c>
      <c r="O49" s="23">
        <v>0.20549999999999999</v>
      </c>
      <c r="P49" s="25">
        <v>6</v>
      </c>
      <c r="Q49" s="26">
        <v>0.24661</v>
      </c>
      <c r="R49" s="38">
        <v>401</v>
      </c>
      <c r="S49" s="26">
        <v>16.4817</v>
      </c>
      <c r="T49" s="70">
        <v>687</v>
      </c>
      <c r="U49" s="71">
        <v>100</v>
      </c>
    </row>
    <row r="50" spans="1:26" s="28" customFormat="1" ht="15" customHeight="1" x14ac:dyDescent="0.2">
      <c r="A50" s="19" t="s">
        <v>68</v>
      </c>
      <c r="B50" s="29" t="s">
        <v>59</v>
      </c>
      <c r="C50" s="30">
        <v>22027</v>
      </c>
      <c r="D50" s="31">
        <v>17</v>
      </c>
      <c r="E50" s="32">
        <v>7.7200000000000005E-2</v>
      </c>
      <c r="F50" s="33">
        <v>2009</v>
      </c>
      <c r="G50" s="32">
        <v>9.1205999999999996</v>
      </c>
      <c r="H50" s="39">
        <v>16642</v>
      </c>
      <c r="I50" s="32">
        <v>75.552700000000002</v>
      </c>
      <c r="J50" s="33">
        <v>913</v>
      </c>
      <c r="K50" s="32">
        <v>4.1448999999999998</v>
      </c>
      <c r="L50" s="33">
        <v>2255</v>
      </c>
      <c r="M50" s="32">
        <v>10.237399999999997</v>
      </c>
      <c r="N50" s="39">
        <v>46</v>
      </c>
      <c r="O50" s="32">
        <v>0.20880000000000001</v>
      </c>
      <c r="P50" s="42">
        <v>145</v>
      </c>
      <c r="Q50" s="35">
        <v>0.65827999999999998</v>
      </c>
      <c r="R50" s="31">
        <v>2528</v>
      </c>
      <c r="S50" s="35">
        <v>11.476800000000001</v>
      </c>
      <c r="T50" s="72">
        <v>1798</v>
      </c>
      <c r="U50" s="73">
        <v>99.833100000000002</v>
      </c>
    </row>
    <row r="51" spans="1:26" s="28" customFormat="1" ht="15" customHeight="1" x14ac:dyDescent="0.2">
      <c r="A51" s="19" t="s">
        <v>68</v>
      </c>
      <c r="B51" s="36" t="s">
        <v>60</v>
      </c>
      <c r="C51" s="21">
        <v>477130</v>
      </c>
      <c r="D51" s="38">
        <v>1728</v>
      </c>
      <c r="E51" s="23">
        <v>0.36220000000000002</v>
      </c>
      <c r="F51" s="37">
        <v>26462</v>
      </c>
      <c r="G51" s="23">
        <v>5.5461</v>
      </c>
      <c r="H51" s="24">
        <v>429734</v>
      </c>
      <c r="I51" s="23">
        <v>90.066400000000002</v>
      </c>
      <c r="J51" s="24">
        <v>6060</v>
      </c>
      <c r="K51" s="23">
        <v>1.2701</v>
      </c>
      <c r="L51" s="24">
        <v>10561</v>
      </c>
      <c r="M51" s="23">
        <v>2.2134</v>
      </c>
      <c r="N51" s="37">
        <v>436</v>
      </c>
      <c r="O51" s="23">
        <v>9.1399999999999995E-2</v>
      </c>
      <c r="P51" s="25">
        <v>2149</v>
      </c>
      <c r="Q51" s="26">
        <v>0.45040000000000002</v>
      </c>
      <c r="R51" s="22">
        <v>46055</v>
      </c>
      <c r="S51" s="26">
        <v>9.6524999999999999</v>
      </c>
      <c r="T51" s="70">
        <v>8574</v>
      </c>
      <c r="U51" s="71">
        <v>100</v>
      </c>
    </row>
    <row r="52" spans="1:26" s="28" customFormat="1" ht="15" customHeight="1" x14ac:dyDescent="0.2">
      <c r="A52" s="19" t="s">
        <v>68</v>
      </c>
      <c r="B52" s="29" t="s">
        <v>61</v>
      </c>
      <c r="C52" s="30">
        <v>20773</v>
      </c>
      <c r="D52" s="40">
        <v>569</v>
      </c>
      <c r="E52" s="32">
        <v>2.7391000000000001</v>
      </c>
      <c r="F52" s="33">
        <v>1306</v>
      </c>
      <c r="G52" s="32">
        <v>6.2869999999999999</v>
      </c>
      <c r="H52" s="39">
        <v>16376</v>
      </c>
      <c r="I52" s="32">
        <v>78.833100000000002</v>
      </c>
      <c r="J52" s="39">
        <v>697</v>
      </c>
      <c r="K52" s="32">
        <v>3.3553000000000002</v>
      </c>
      <c r="L52" s="33">
        <v>1149</v>
      </c>
      <c r="M52" s="32">
        <v>5.5312000000000001</v>
      </c>
      <c r="N52" s="39">
        <v>551</v>
      </c>
      <c r="O52" s="32">
        <v>2.6524999999999999</v>
      </c>
      <c r="P52" s="34">
        <v>125</v>
      </c>
      <c r="Q52" s="35">
        <v>0.60174000000000005</v>
      </c>
      <c r="R52" s="31">
        <v>5084</v>
      </c>
      <c r="S52" s="35">
        <v>24.4741</v>
      </c>
      <c r="T52" s="72">
        <v>990</v>
      </c>
      <c r="U52" s="73">
        <v>100</v>
      </c>
    </row>
    <row r="53" spans="1:26" s="28" customFormat="1" ht="15" customHeight="1" x14ac:dyDescent="0.2">
      <c r="A53" s="19" t="s">
        <v>68</v>
      </c>
      <c r="B53" s="36" t="s">
        <v>62</v>
      </c>
      <c r="C53" s="57">
        <v>952</v>
      </c>
      <c r="D53" s="38">
        <v>0</v>
      </c>
      <c r="E53" s="23">
        <v>0</v>
      </c>
      <c r="F53" s="37">
        <v>381</v>
      </c>
      <c r="G53" s="23">
        <v>40.021000000000001</v>
      </c>
      <c r="H53" s="37">
        <v>74</v>
      </c>
      <c r="I53" s="23">
        <v>7.7731000000000003</v>
      </c>
      <c r="J53" s="24">
        <v>252</v>
      </c>
      <c r="K53" s="23">
        <v>26.470600000000001</v>
      </c>
      <c r="L53" s="37">
        <v>213</v>
      </c>
      <c r="M53" s="23">
        <v>22.373899999999999</v>
      </c>
      <c r="N53" s="24" t="s">
        <v>71</v>
      </c>
      <c r="O53" s="23">
        <v>0.31509999999999999</v>
      </c>
      <c r="P53" s="41">
        <v>29</v>
      </c>
      <c r="Q53" s="26">
        <v>3.0462199999999999</v>
      </c>
      <c r="R53" s="38">
        <v>150</v>
      </c>
      <c r="S53" s="26">
        <v>15.7563</v>
      </c>
      <c r="T53" s="70">
        <v>307</v>
      </c>
      <c r="U53" s="71">
        <v>100</v>
      </c>
    </row>
    <row r="54" spans="1:26" s="28" customFormat="1" ht="15" customHeight="1" x14ac:dyDescent="0.2">
      <c r="A54" s="19" t="s">
        <v>68</v>
      </c>
      <c r="B54" s="29" t="s">
        <v>63</v>
      </c>
      <c r="C54" s="30">
        <v>58165</v>
      </c>
      <c r="D54" s="40">
        <v>327</v>
      </c>
      <c r="E54" s="32">
        <v>0.56220000000000003</v>
      </c>
      <c r="F54" s="33">
        <v>9763</v>
      </c>
      <c r="G54" s="44">
        <v>16.785</v>
      </c>
      <c r="H54" s="39">
        <v>37534</v>
      </c>
      <c r="I54" s="44">
        <v>64.530199999999979</v>
      </c>
      <c r="J54" s="33">
        <v>4078</v>
      </c>
      <c r="K54" s="32">
        <v>7.0110999999999999</v>
      </c>
      <c r="L54" s="33">
        <v>5783</v>
      </c>
      <c r="M54" s="32">
        <v>9.9423999999999992</v>
      </c>
      <c r="N54" s="33">
        <v>89</v>
      </c>
      <c r="O54" s="32">
        <v>0.153</v>
      </c>
      <c r="P54" s="42">
        <v>591</v>
      </c>
      <c r="Q54" s="35">
        <v>1.01607</v>
      </c>
      <c r="R54" s="31">
        <v>10437</v>
      </c>
      <c r="S54" s="35">
        <v>17.9438</v>
      </c>
      <c r="T54" s="72">
        <v>1969</v>
      </c>
      <c r="U54" s="73">
        <v>100</v>
      </c>
    </row>
    <row r="55" spans="1:26" s="28" customFormat="1" ht="15" customHeight="1" x14ac:dyDescent="0.2">
      <c r="A55" s="19" t="s">
        <v>68</v>
      </c>
      <c r="B55" s="36" t="s">
        <v>64</v>
      </c>
      <c r="C55" s="21">
        <v>57693</v>
      </c>
      <c r="D55" s="38">
        <v>1035</v>
      </c>
      <c r="E55" s="23">
        <v>1.794</v>
      </c>
      <c r="F55" s="24">
        <v>8342</v>
      </c>
      <c r="G55" s="23">
        <v>14.459300000000001</v>
      </c>
      <c r="H55" s="37">
        <v>37345</v>
      </c>
      <c r="I55" s="23">
        <v>64.730599999999995</v>
      </c>
      <c r="J55" s="37">
        <v>2925</v>
      </c>
      <c r="K55" s="23">
        <v>5.0698999999999996</v>
      </c>
      <c r="L55" s="24">
        <v>5928</v>
      </c>
      <c r="M55" s="23">
        <v>10.2751</v>
      </c>
      <c r="N55" s="24">
        <v>1234</v>
      </c>
      <c r="O55" s="23">
        <v>2.1389</v>
      </c>
      <c r="P55" s="41">
        <v>884</v>
      </c>
      <c r="Q55" s="26">
        <v>1.5322499999999999</v>
      </c>
      <c r="R55" s="22">
        <v>9580</v>
      </c>
      <c r="S55" s="26">
        <v>16.6051</v>
      </c>
      <c r="T55" s="70">
        <v>2282</v>
      </c>
      <c r="U55" s="71">
        <v>100</v>
      </c>
    </row>
    <row r="56" spans="1:26" s="28" customFormat="1" ht="15" customHeight="1" x14ac:dyDescent="0.2">
      <c r="A56" s="19" t="s">
        <v>68</v>
      </c>
      <c r="B56" s="29" t="s">
        <v>65</v>
      </c>
      <c r="C56" s="30">
        <v>1182</v>
      </c>
      <c r="D56" s="31">
        <v>9</v>
      </c>
      <c r="E56" s="32">
        <v>0.76139999999999997</v>
      </c>
      <c r="F56" s="33">
        <v>362</v>
      </c>
      <c r="G56" s="32">
        <v>30.626100000000001</v>
      </c>
      <c r="H56" s="33">
        <v>534</v>
      </c>
      <c r="I56" s="32">
        <v>45.177700000000002</v>
      </c>
      <c r="J56" s="39">
        <v>53</v>
      </c>
      <c r="K56" s="32">
        <v>4.4839000000000002</v>
      </c>
      <c r="L56" s="33">
        <v>192</v>
      </c>
      <c r="M56" s="32">
        <v>16.2437</v>
      </c>
      <c r="N56" s="39">
        <v>10</v>
      </c>
      <c r="O56" s="32">
        <v>0.84599999999999997</v>
      </c>
      <c r="P56" s="34">
        <v>22</v>
      </c>
      <c r="Q56" s="35">
        <v>1.8612500000000001</v>
      </c>
      <c r="R56" s="40">
        <v>92</v>
      </c>
      <c r="S56" s="35">
        <v>7.7834000000000003</v>
      </c>
      <c r="T56" s="72">
        <v>730</v>
      </c>
      <c r="U56" s="73">
        <v>100</v>
      </c>
    </row>
    <row r="57" spans="1:26" s="28" customFormat="1" ht="15" customHeight="1" x14ac:dyDescent="0.2">
      <c r="A57" s="19" t="s">
        <v>68</v>
      </c>
      <c r="B57" s="36" t="s">
        <v>66</v>
      </c>
      <c r="C57" s="21">
        <v>25560</v>
      </c>
      <c r="D57" s="38">
        <v>56</v>
      </c>
      <c r="E57" s="23">
        <v>0.21909999999999999</v>
      </c>
      <c r="F57" s="37">
        <v>6148</v>
      </c>
      <c r="G57" s="23">
        <v>24.0532</v>
      </c>
      <c r="H57" s="24">
        <v>16726</v>
      </c>
      <c r="I57" s="23">
        <v>65.438199999999995</v>
      </c>
      <c r="J57" s="24">
        <v>597</v>
      </c>
      <c r="K57" s="23">
        <v>2.3357000000000001</v>
      </c>
      <c r="L57" s="24">
        <v>1814</v>
      </c>
      <c r="M57" s="23">
        <v>7.0970000000000004</v>
      </c>
      <c r="N57" s="24">
        <v>42</v>
      </c>
      <c r="O57" s="23">
        <v>0.1643</v>
      </c>
      <c r="P57" s="41">
        <v>177</v>
      </c>
      <c r="Q57" s="26">
        <v>0.69249000000000005</v>
      </c>
      <c r="R57" s="38">
        <v>5051</v>
      </c>
      <c r="S57" s="26">
        <v>19.761299999999999</v>
      </c>
      <c r="T57" s="70">
        <v>2244</v>
      </c>
      <c r="U57" s="71">
        <v>100</v>
      </c>
    </row>
    <row r="58" spans="1:26" s="28" customFormat="1" ht="15" customHeight="1" thickBot="1" x14ac:dyDescent="0.25">
      <c r="A58" s="19" t="s">
        <v>68</v>
      </c>
      <c r="B58" s="45" t="s">
        <v>67</v>
      </c>
      <c r="C58" s="46">
        <v>1442</v>
      </c>
      <c r="D58" s="47">
        <v>191</v>
      </c>
      <c r="E58" s="48">
        <v>13.2455</v>
      </c>
      <c r="F58" s="49">
        <v>52</v>
      </c>
      <c r="G58" s="48">
        <v>3.6061000000000001</v>
      </c>
      <c r="H58" s="50">
        <v>1072</v>
      </c>
      <c r="I58" s="48">
        <v>74.341200000000001</v>
      </c>
      <c r="J58" s="49">
        <v>18</v>
      </c>
      <c r="K58" s="48">
        <v>1.2483</v>
      </c>
      <c r="L58" s="49">
        <v>85</v>
      </c>
      <c r="M58" s="48">
        <v>5.8945999999999996</v>
      </c>
      <c r="N58" s="50">
        <v>10</v>
      </c>
      <c r="O58" s="48">
        <v>0.69350000000000001</v>
      </c>
      <c r="P58" s="51">
        <v>14</v>
      </c>
      <c r="Q58" s="52">
        <v>0.97087000000000001</v>
      </c>
      <c r="R58" s="47">
        <v>349</v>
      </c>
      <c r="S58" s="52">
        <v>24.202500000000001</v>
      </c>
      <c r="T58" s="75">
        <v>360</v>
      </c>
      <c r="U58" s="76">
        <v>100</v>
      </c>
    </row>
    <row r="59" spans="1:26" s="55" customFormat="1" ht="15" customHeight="1" x14ac:dyDescent="0.2">
      <c r="A59" s="58"/>
      <c r="B59" s="62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</row>
    <row r="60" spans="1:26" s="55" customFormat="1" ht="15" customHeight="1" x14ac:dyDescent="0.2">
      <c r="A60" s="58"/>
      <c r="B60" s="59" t="str">
        <f>CONCATENATE("NOTE: Table reads (for US Totals):  Of all ",IF(ISTEXT(C7),LEFT(C7,3),TEXT(C7,"#,##0"))," public school male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2,648,303 public school male students who are English language learners, 22,763 (0.9%) were American Indian or Alaska Native, and 414,643 (15.7%) were students with disabilities served under the Individuals with Disabilities Education Act (IDEA).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60"/>
      <c r="W60" s="61"/>
    </row>
    <row r="61" spans="1:26" s="28" customFormat="1" ht="15" customHeight="1" x14ac:dyDescent="0.2">
      <c r="A61" s="19"/>
      <c r="B61" s="59" t="s">
        <v>69</v>
      </c>
      <c r="C61" s="63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3"/>
      <c r="S61" s="63"/>
      <c r="T61" s="64"/>
      <c r="U61" s="64"/>
    </row>
    <row r="62" spans="1:26" s="55" customFormat="1" ht="13.9" customHeight="1" x14ac:dyDescent="0.2">
      <c r="B62" s="80" t="s">
        <v>70</v>
      </c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77"/>
      <c r="W62" s="77"/>
      <c r="X62" s="77"/>
      <c r="Y62" s="77"/>
      <c r="Z62" s="77"/>
    </row>
    <row r="63" spans="1:26" s="55" customFormat="1" ht="15" customHeight="1" x14ac:dyDescent="0.2">
      <c r="A63" s="58"/>
      <c r="B63" s="80" t="s">
        <v>73</v>
      </c>
      <c r="C63" s="80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77"/>
      <c r="W63" s="77"/>
      <c r="X63" s="77"/>
      <c r="Y63" s="77"/>
      <c r="Z63" s="77"/>
    </row>
    <row r="64" spans="1:26" s="55" customFormat="1" ht="15" customHeight="1" x14ac:dyDescent="0.2">
      <c r="A64" s="58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</row>
    <row r="65" spans="1:21" s="55" customFormat="1" ht="15" customHeight="1" x14ac:dyDescent="0.2">
      <c r="A65" s="58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</row>
  </sheetData>
  <mergeCells count="16">
    <mergeCell ref="B63:U63"/>
    <mergeCell ref="B62:U62"/>
    <mergeCell ref="B2:U2"/>
    <mergeCell ref="B4:B5"/>
    <mergeCell ref="R4:S5"/>
    <mergeCell ref="T4:T5"/>
    <mergeCell ref="C4:C5"/>
    <mergeCell ref="U4:U5"/>
    <mergeCell ref="N5:O5"/>
    <mergeCell ref="P5:Q5"/>
    <mergeCell ref="D4:Q4"/>
    <mergeCell ref="D5:E5"/>
    <mergeCell ref="F5:G5"/>
    <mergeCell ref="H5:I5"/>
    <mergeCell ref="J5:K5"/>
    <mergeCell ref="L5:M5"/>
  </mergeCells>
  <phoneticPr fontId="20" type="noConversion"/>
  <printOptions horizontalCentered="1"/>
  <pageMargins left="0.25" right="0.25" top="1" bottom="1" header="0.5" footer="0.5"/>
  <pageSetup paperSize="3" scale="68" orientation="landscape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2:W65"/>
  <sheetViews>
    <sheetView showGridLines="0" zoomScale="80" zoomScaleNormal="80" workbookViewId="0">
      <selection activeCell="B1" sqref="B1"/>
    </sheetView>
  </sheetViews>
  <sheetFormatPr defaultColWidth="12.1640625" defaultRowHeight="15" customHeight="1" x14ac:dyDescent="0.2"/>
  <cols>
    <col min="1" max="1" width="16" style="8" customWidth="1"/>
    <col min="2" max="2" width="22" style="1" customWidth="1"/>
    <col min="3" max="21" width="14.6640625" style="1" customWidth="1"/>
    <col min="22" max="16384" width="12.1640625" style="5"/>
  </cols>
  <sheetData>
    <row r="2" spans="1:21" s="2" customFormat="1" ht="15" customHeight="1" x14ac:dyDescent="0.25">
      <c r="A2" s="7"/>
      <c r="B2" s="81" t="str">
        <f>CONCATENATE("Number and percentage of public school female students ",A7, ", by race/ethnicity and disability status, by state: School Year 2013-14")</f>
        <v>Number and percentage of public school female students who are English language learners, by race/ethnicity and disability status, by state: School Year 2013-14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</row>
    <row r="3" spans="1:21" s="1" customFormat="1" ht="15" customHeight="1" thickBot="1" x14ac:dyDescent="0.3">
      <c r="A3" s="6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s="10" customFormat="1" ht="25.15" customHeight="1" x14ac:dyDescent="0.2">
      <c r="A4" s="9"/>
      <c r="B4" s="82" t="s">
        <v>0</v>
      </c>
      <c r="C4" s="84" t="s">
        <v>11</v>
      </c>
      <c r="D4" s="86" t="s">
        <v>10</v>
      </c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8"/>
      <c r="R4" s="89" t="s">
        <v>15</v>
      </c>
      <c r="S4" s="90"/>
      <c r="T4" s="93" t="s">
        <v>14</v>
      </c>
      <c r="U4" s="95" t="s">
        <v>12</v>
      </c>
    </row>
    <row r="5" spans="1:21" s="10" customFormat="1" ht="25.15" customHeight="1" x14ac:dyDescent="0.2">
      <c r="A5" s="9"/>
      <c r="B5" s="83"/>
      <c r="C5" s="85"/>
      <c r="D5" s="97" t="s">
        <v>1</v>
      </c>
      <c r="E5" s="98"/>
      <c r="F5" s="99" t="s">
        <v>2</v>
      </c>
      <c r="G5" s="98"/>
      <c r="H5" s="100" t="s">
        <v>3</v>
      </c>
      <c r="I5" s="98"/>
      <c r="J5" s="100" t="s">
        <v>4</v>
      </c>
      <c r="K5" s="98"/>
      <c r="L5" s="100" t="s">
        <v>5</v>
      </c>
      <c r="M5" s="98"/>
      <c r="N5" s="100" t="s">
        <v>6</v>
      </c>
      <c r="O5" s="98"/>
      <c r="P5" s="100" t="s">
        <v>7</v>
      </c>
      <c r="Q5" s="101"/>
      <c r="R5" s="91"/>
      <c r="S5" s="92"/>
      <c r="T5" s="94"/>
      <c r="U5" s="96"/>
    </row>
    <row r="6" spans="1:21" s="10" customFormat="1" ht="15" customHeight="1" thickBot="1" x14ac:dyDescent="0.25">
      <c r="A6" s="9"/>
      <c r="B6" s="11"/>
      <c r="C6" s="56"/>
      <c r="D6" s="12" t="s">
        <v>8</v>
      </c>
      <c r="E6" s="13" t="s">
        <v>13</v>
      </c>
      <c r="F6" s="14" t="s">
        <v>8</v>
      </c>
      <c r="G6" s="13" t="s">
        <v>13</v>
      </c>
      <c r="H6" s="14" t="s">
        <v>8</v>
      </c>
      <c r="I6" s="13" t="s">
        <v>13</v>
      </c>
      <c r="J6" s="14" t="s">
        <v>8</v>
      </c>
      <c r="K6" s="13" t="s">
        <v>13</v>
      </c>
      <c r="L6" s="14" t="s">
        <v>8</v>
      </c>
      <c r="M6" s="13" t="s">
        <v>13</v>
      </c>
      <c r="N6" s="14" t="s">
        <v>8</v>
      </c>
      <c r="O6" s="13" t="s">
        <v>13</v>
      </c>
      <c r="P6" s="14" t="s">
        <v>8</v>
      </c>
      <c r="Q6" s="15" t="s">
        <v>13</v>
      </c>
      <c r="R6" s="12" t="s">
        <v>8</v>
      </c>
      <c r="S6" s="16" t="s">
        <v>9</v>
      </c>
      <c r="T6" s="17"/>
      <c r="U6" s="18"/>
    </row>
    <row r="7" spans="1:21" s="28" customFormat="1" ht="15" customHeight="1" x14ac:dyDescent="0.2">
      <c r="A7" s="69" t="s">
        <v>68</v>
      </c>
      <c r="B7" s="20" t="s">
        <v>16</v>
      </c>
      <c r="C7" s="21">
        <v>2288882</v>
      </c>
      <c r="D7" s="22">
        <v>18864</v>
      </c>
      <c r="E7" s="23">
        <v>0.82420000000000004</v>
      </c>
      <c r="F7" s="37">
        <v>235423</v>
      </c>
      <c r="G7" s="23">
        <v>10.285500000000001</v>
      </c>
      <c r="H7" s="24">
        <v>1793054</v>
      </c>
      <c r="I7" s="23">
        <v>78.337500000000006</v>
      </c>
      <c r="J7" s="24">
        <v>81693</v>
      </c>
      <c r="K7" s="23">
        <v>3.5691000000000002</v>
      </c>
      <c r="L7" s="24">
        <v>128345</v>
      </c>
      <c r="M7" s="23">
        <v>5.6073000000000004</v>
      </c>
      <c r="N7" s="24">
        <v>13661</v>
      </c>
      <c r="O7" s="23">
        <v>0.5968</v>
      </c>
      <c r="P7" s="25">
        <v>17842</v>
      </c>
      <c r="Q7" s="26">
        <v>0.77951000000000004</v>
      </c>
      <c r="R7" s="27">
        <v>205747</v>
      </c>
      <c r="S7" s="26">
        <v>8.9890000000000008</v>
      </c>
      <c r="T7" s="70">
        <v>95507</v>
      </c>
      <c r="U7" s="71">
        <v>99.984300000000005</v>
      </c>
    </row>
    <row r="8" spans="1:21" s="28" customFormat="1" ht="15" customHeight="1" x14ac:dyDescent="0.2">
      <c r="A8" s="69" t="s">
        <v>68</v>
      </c>
      <c r="B8" s="29" t="s">
        <v>17</v>
      </c>
      <c r="C8" s="30">
        <v>11552</v>
      </c>
      <c r="D8" s="31">
        <v>24</v>
      </c>
      <c r="E8" s="32">
        <v>0.20780000000000001</v>
      </c>
      <c r="F8" s="33">
        <v>1125</v>
      </c>
      <c r="G8" s="32">
        <v>9.7385999999999999</v>
      </c>
      <c r="H8" s="39">
        <v>9030</v>
      </c>
      <c r="I8" s="32">
        <v>78.168300000000002</v>
      </c>
      <c r="J8" s="39">
        <v>138</v>
      </c>
      <c r="K8" s="32">
        <v>1.1946000000000001</v>
      </c>
      <c r="L8" s="39">
        <v>946</v>
      </c>
      <c r="M8" s="32">
        <v>8.1890999999999998</v>
      </c>
      <c r="N8" s="39">
        <v>48</v>
      </c>
      <c r="O8" s="32">
        <v>0.41549999999999998</v>
      </c>
      <c r="P8" s="34">
        <v>241</v>
      </c>
      <c r="Q8" s="35">
        <v>2.08622</v>
      </c>
      <c r="R8" s="31">
        <v>914</v>
      </c>
      <c r="S8" s="35">
        <v>7.9119999999999999</v>
      </c>
      <c r="T8" s="72">
        <v>1397</v>
      </c>
      <c r="U8" s="73">
        <v>100</v>
      </c>
    </row>
    <row r="9" spans="1:21" s="28" customFormat="1" ht="15" customHeight="1" x14ac:dyDescent="0.2">
      <c r="A9" s="69" t="s">
        <v>68</v>
      </c>
      <c r="B9" s="36" t="s">
        <v>18</v>
      </c>
      <c r="C9" s="57">
        <v>6921</v>
      </c>
      <c r="D9" s="22">
        <v>3449</v>
      </c>
      <c r="E9" s="23">
        <v>49.833799999999989</v>
      </c>
      <c r="F9" s="24">
        <v>1314</v>
      </c>
      <c r="G9" s="23">
        <v>18.985700000000001</v>
      </c>
      <c r="H9" s="24">
        <v>787</v>
      </c>
      <c r="I9" s="23">
        <v>11.3712</v>
      </c>
      <c r="J9" s="37">
        <v>151</v>
      </c>
      <c r="K9" s="23">
        <v>2.1818</v>
      </c>
      <c r="L9" s="24">
        <v>481</v>
      </c>
      <c r="M9" s="23">
        <v>6.9499000000000004</v>
      </c>
      <c r="N9" s="24">
        <v>526</v>
      </c>
      <c r="O9" s="23">
        <v>7.6001000000000003</v>
      </c>
      <c r="P9" s="41">
        <v>213</v>
      </c>
      <c r="Q9" s="26">
        <v>3.0775899999999998</v>
      </c>
      <c r="R9" s="38">
        <v>864</v>
      </c>
      <c r="S9" s="26">
        <v>12.483700000000001</v>
      </c>
      <c r="T9" s="70">
        <v>495</v>
      </c>
      <c r="U9" s="71">
        <v>100</v>
      </c>
    </row>
    <row r="10" spans="1:21" s="28" customFormat="1" ht="15" customHeight="1" x14ac:dyDescent="0.2">
      <c r="A10" s="69" t="s">
        <v>68</v>
      </c>
      <c r="B10" s="29" t="s">
        <v>19</v>
      </c>
      <c r="C10" s="43">
        <v>37560</v>
      </c>
      <c r="D10" s="40">
        <v>1052</v>
      </c>
      <c r="E10" s="32">
        <v>2.8008999999999999</v>
      </c>
      <c r="F10" s="33">
        <v>1394</v>
      </c>
      <c r="G10" s="32">
        <v>3.7113999999999998</v>
      </c>
      <c r="H10" s="39">
        <v>32776</v>
      </c>
      <c r="I10" s="32">
        <v>87.263000000000005</v>
      </c>
      <c r="J10" s="33">
        <v>847</v>
      </c>
      <c r="K10" s="32">
        <v>2.2551000000000001</v>
      </c>
      <c r="L10" s="33">
        <v>1301</v>
      </c>
      <c r="M10" s="32">
        <v>3.4638</v>
      </c>
      <c r="N10" s="39">
        <v>118</v>
      </c>
      <c r="O10" s="32">
        <v>0.31419999999999998</v>
      </c>
      <c r="P10" s="34">
        <v>72</v>
      </c>
      <c r="Q10" s="35">
        <v>0.19169</v>
      </c>
      <c r="R10" s="40">
        <v>3311</v>
      </c>
      <c r="S10" s="35">
        <v>8.8152000000000008</v>
      </c>
      <c r="T10" s="72">
        <v>1913</v>
      </c>
      <c r="U10" s="73">
        <v>100</v>
      </c>
    </row>
    <row r="11" spans="1:21" s="28" customFormat="1" ht="15" customHeight="1" x14ac:dyDescent="0.2">
      <c r="A11" s="69" t="s">
        <v>68</v>
      </c>
      <c r="B11" s="36" t="s">
        <v>20</v>
      </c>
      <c r="C11" s="21">
        <v>17076</v>
      </c>
      <c r="D11" s="22">
        <v>44</v>
      </c>
      <c r="E11" s="23">
        <v>0.25769999999999998</v>
      </c>
      <c r="F11" s="37">
        <v>1020</v>
      </c>
      <c r="G11" s="23">
        <v>5.9733000000000001</v>
      </c>
      <c r="H11" s="24">
        <v>14241</v>
      </c>
      <c r="I11" s="23">
        <v>83.397800000000004</v>
      </c>
      <c r="J11" s="24">
        <v>202</v>
      </c>
      <c r="K11" s="23">
        <v>1.1829000000000001</v>
      </c>
      <c r="L11" s="37">
        <v>606</v>
      </c>
      <c r="M11" s="23">
        <v>3.5488</v>
      </c>
      <c r="N11" s="24">
        <v>904</v>
      </c>
      <c r="O11" s="23">
        <v>5.2939999999999996</v>
      </c>
      <c r="P11" s="41">
        <v>59</v>
      </c>
      <c r="Q11" s="26">
        <v>0.34550999999999998</v>
      </c>
      <c r="R11" s="38">
        <v>1194</v>
      </c>
      <c r="S11" s="26">
        <v>6.9923000000000002</v>
      </c>
      <c r="T11" s="70">
        <v>1085</v>
      </c>
      <c r="U11" s="71">
        <v>100</v>
      </c>
    </row>
    <row r="12" spans="1:21" s="28" customFormat="1" ht="15" customHeight="1" x14ac:dyDescent="0.2">
      <c r="A12" s="69" t="s">
        <v>68</v>
      </c>
      <c r="B12" s="29" t="s">
        <v>21</v>
      </c>
      <c r="C12" s="30">
        <v>667637</v>
      </c>
      <c r="D12" s="31">
        <v>1375</v>
      </c>
      <c r="E12" s="32">
        <v>0.20599999999999999</v>
      </c>
      <c r="F12" s="39">
        <v>69997</v>
      </c>
      <c r="G12" s="32">
        <v>10.484299999999999</v>
      </c>
      <c r="H12" s="33">
        <v>560978</v>
      </c>
      <c r="I12" s="32">
        <v>84.0244</v>
      </c>
      <c r="J12" s="39">
        <v>2992</v>
      </c>
      <c r="K12" s="32">
        <v>0.4481</v>
      </c>
      <c r="L12" s="33">
        <v>23222</v>
      </c>
      <c r="M12" s="32">
        <v>3.4782000000000002</v>
      </c>
      <c r="N12" s="39">
        <v>2855</v>
      </c>
      <c r="O12" s="32">
        <v>0.42759999999999998</v>
      </c>
      <c r="P12" s="42">
        <v>6218</v>
      </c>
      <c r="Q12" s="35">
        <v>0.93133999999999995</v>
      </c>
      <c r="R12" s="40">
        <v>63482</v>
      </c>
      <c r="S12" s="35">
        <v>9.5084999999999997</v>
      </c>
      <c r="T12" s="72">
        <v>9883</v>
      </c>
      <c r="U12" s="73">
        <v>99.979799999999997</v>
      </c>
    </row>
    <row r="13" spans="1:21" s="28" customFormat="1" ht="15" customHeight="1" x14ac:dyDescent="0.2">
      <c r="A13" s="69" t="s">
        <v>68</v>
      </c>
      <c r="B13" s="36" t="s">
        <v>22</v>
      </c>
      <c r="C13" s="57">
        <v>61260</v>
      </c>
      <c r="D13" s="22">
        <v>253</v>
      </c>
      <c r="E13" s="23">
        <v>0.41299999999999998</v>
      </c>
      <c r="F13" s="37">
        <v>4620</v>
      </c>
      <c r="G13" s="23">
        <v>7.5415999999999999</v>
      </c>
      <c r="H13" s="37">
        <v>50805</v>
      </c>
      <c r="I13" s="23">
        <v>82.933400000000006</v>
      </c>
      <c r="J13" s="24">
        <v>2199</v>
      </c>
      <c r="K13" s="23">
        <v>3.5895999999999999</v>
      </c>
      <c r="L13" s="37">
        <v>2868</v>
      </c>
      <c r="M13" s="23">
        <v>4.6817000000000002</v>
      </c>
      <c r="N13" s="24">
        <v>159</v>
      </c>
      <c r="O13" s="23">
        <v>0.25950000000000001</v>
      </c>
      <c r="P13" s="25">
        <v>356</v>
      </c>
      <c r="Q13" s="26">
        <v>0.58113000000000004</v>
      </c>
      <c r="R13" s="38">
        <v>4805</v>
      </c>
      <c r="S13" s="26">
        <v>7.8436000000000003</v>
      </c>
      <c r="T13" s="70">
        <v>1841</v>
      </c>
      <c r="U13" s="71">
        <v>100</v>
      </c>
    </row>
    <row r="14" spans="1:21" s="28" customFormat="1" ht="15" customHeight="1" x14ac:dyDescent="0.2">
      <c r="A14" s="69" t="s">
        <v>68</v>
      </c>
      <c r="B14" s="29" t="s">
        <v>23</v>
      </c>
      <c r="C14" s="30">
        <v>15082</v>
      </c>
      <c r="D14" s="31">
        <v>20</v>
      </c>
      <c r="E14" s="32">
        <v>0.1326</v>
      </c>
      <c r="F14" s="33">
        <v>1467</v>
      </c>
      <c r="G14" s="32">
        <v>9.7268000000000008</v>
      </c>
      <c r="H14" s="39">
        <v>10787</v>
      </c>
      <c r="I14" s="32">
        <v>71.522300000000001</v>
      </c>
      <c r="J14" s="39">
        <v>831</v>
      </c>
      <c r="K14" s="32">
        <v>5.5099</v>
      </c>
      <c r="L14" s="39">
        <v>1835</v>
      </c>
      <c r="M14" s="32">
        <v>12.1668</v>
      </c>
      <c r="N14" s="39">
        <v>28</v>
      </c>
      <c r="O14" s="32">
        <v>0.1857</v>
      </c>
      <c r="P14" s="34">
        <v>114</v>
      </c>
      <c r="Q14" s="35">
        <v>0.75587000000000004</v>
      </c>
      <c r="R14" s="40">
        <v>1979</v>
      </c>
      <c r="S14" s="35">
        <v>13.121600000000003</v>
      </c>
      <c r="T14" s="72">
        <v>1140</v>
      </c>
      <c r="U14" s="73">
        <v>99.912300000000002</v>
      </c>
    </row>
    <row r="15" spans="1:21" s="28" customFormat="1" ht="15" customHeight="1" x14ac:dyDescent="0.2">
      <c r="A15" s="69" t="s">
        <v>68</v>
      </c>
      <c r="B15" s="36" t="s">
        <v>24</v>
      </c>
      <c r="C15" s="57">
        <v>3803</v>
      </c>
      <c r="D15" s="22">
        <v>13</v>
      </c>
      <c r="E15" s="23">
        <v>0.34179999999999999</v>
      </c>
      <c r="F15" s="24">
        <v>332</v>
      </c>
      <c r="G15" s="23">
        <v>8.73</v>
      </c>
      <c r="H15" s="24">
        <v>2841</v>
      </c>
      <c r="I15" s="23">
        <v>74.7042</v>
      </c>
      <c r="J15" s="37">
        <v>325</v>
      </c>
      <c r="K15" s="23">
        <v>8.5458999999999996</v>
      </c>
      <c r="L15" s="24">
        <v>272</v>
      </c>
      <c r="M15" s="23">
        <v>7.1521999999999997</v>
      </c>
      <c r="N15" s="37">
        <v>10</v>
      </c>
      <c r="O15" s="23">
        <v>0.26300000000000001</v>
      </c>
      <c r="P15" s="25">
        <v>10</v>
      </c>
      <c r="Q15" s="26">
        <v>0.26295000000000002</v>
      </c>
      <c r="R15" s="38">
        <v>523</v>
      </c>
      <c r="S15" s="26">
        <v>13.7523</v>
      </c>
      <c r="T15" s="70">
        <v>227</v>
      </c>
      <c r="U15" s="71">
        <v>100</v>
      </c>
    </row>
    <row r="16" spans="1:21" s="28" customFormat="1" ht="15" customHeight="1" x14ac:dyDescent="0.2">
      <c r="A16" s="69" t="s">
        <v>68</v>
      </c>
      <c r="B16" s="29" t="s">
        <v>25</v>
      </c>
      <c r="C16" s="43">
        <v>3724</v>
      </c>
      <c r="D16" s="40">
        <v>5</v>
      </c>
      <c r="E16" s="32">
        <v>0.1343</v>
      </c>
      <c r="F16" s="39">
        <v>207</v>
      </c>
      <c r="G16" s="32">
        <v>5.5585000000000004</v>
      </c>
      <c r="H16" s="39">
        <v>2869</v>
      </c>
      <c r="I16" s="32">
        <v>77.040800000000004</v>
      </c>
      <c r="J16" s="39">
        <v>413</v>
      </c>
      <c r="K16" s="32">
        <v>11.090199999999999</v>
      </c>
      <c r="L16" s="39">
        <v>201</v>
      </c>
      <c r="M16" s="32">
        <v>5.3974000000000002</v>
      </c>
      <c r="N16" s="33">
        <v>5</v>
      </c>
      <c r="O16" s="32">
        <v>0.1343</v>
      </c>
      <c r="P16" s="34">
        <v>24</v>
      </c>
      <c r="Q16" s="35">
        <v>0.64446999999999999</v>
      </c>
      <c r="R16" s="40">
        <v>404</v>
      </c>
      <c r="S16" s="35">
        <v>10.8485</v>
      </c>
      <c r="T16" s="74">
        <v>204</v>
      </c>
      <c r="U16" s="73">
        <v>100</v>
      </c>
    </row>
    <row r="17" spans="1:21" s="28" customFormat="1" ht="15" customHeight="1" x14ac:dyDescent="0.2">
      <c r="A17" s="69" t="s">
        <v>68</v>
      </c>
      <c r="B17" s="36" t="s">
        <v>26</v>
      </c>
      <c r="C17" s="21">
        <v>118555</v>
      </c>
      <c r="D17" s="22">
        <v>270</v>
      </c>
      <c r="E17" s="23">
        <v>0.22770000000000001</v>
      </c>
      <c r="F17" s="37">
        <v>4598</v>
      </c>
      <c r="G17" s="23">
        <v>3.8784000000000001</v>
      </c>
      <c r="H17" s="37">
        <v>91929</v>
      </c>
      <c r="I17" s="23">
        <v>77.541200000000003</v>
      </c>
      <c r="J17" s="37">
        <v>14767</v>
      </c>
      <c r="K17" s="23">
        <v>12.4558</v>
      </c>
      <c r="L17" s="37">
        <v>6324</v>
      </c>
      <c r="M17" s="23">
        <v>5.3342000000000001</v>
      </c>
      <c r="N17" s="37">
        <v>165</v>
      </c>
      <c r="O17" s="23">
        <v>0.13919999999999999</v>
      </c>
      <c r="P17" s="25">
        <v>502</v>
      </c>
      <c r="Q17" s="26">
        <v>0.42342999999999997</v>
      </c>
      <c r="R17" s="22">
        <v>9393</v>
      </c>
      <c r="S17" s="26">
        <v>7.9229000000000003</v>
      </c>
      <c r="T17" s="70">
        <v>3954</v>
      </c>
      <c r="U17" s="71">
        <v>100</v>
      </c>
    </row>
    <row r="18" spans="1:21" s="28" customFormat="1" ht="15" customHeight="1" x14ac:dyDescent="0.2">
      <c r="A18" s="69" t="s">
        <v>68</v>
      </c>
      <c r="B18" s="29" t="s">
        <v>27</v>
      </c>
      <c r="C18" s="30">
        <v>55860</v>
      </c>
      <c r="D18" s="40">
        <v>219</v>
      </c>
      <c r="E18" s="32">
        <v>0.3921</v>
      </c>
      <c r="F18" s="33">
        <v>6727</v>
      </c>
      <c r="G18" s="32">
        <v>12.0426</v>
      </c>
      <c r="H18" s="39">
        <v>43626</v>
      </c>
      <c r="I18" s="32">
        <v>78.098799999999997</v>
      </c>
      <c r="J18" s="33">
        <v>2647</v>
      </c>
      <c r="K18" s="32">
        <v>4.7385999999999999</v>
      </c>
      <c r="L18" s="33">
        <v>2269</v>
      </c>
      <c r="M18" s="32">
        <v>4.0618999999999996</v>
      </c>
      <c r="N18" s="33">
        <v>113</v>
      </c>
      <c r="O18" s="32">
        <v>0.20230000000000001</v>
      </c>
      <c r="P18" s="42">
        <v>259</v>
      </c>
      <c r="Q18" s="35">
        <v>0.46366000000000002</v>
      </c>
      <c r="R18" s="40">
        <v>3620</v>
      </c>
      <c r="S18" s="35">
        <v>6.4805000000000001</v>
      </c>
      <c r="T18" s="72">
        <v>2444</v>
      </c>
      <c r="U18" s="73">
        <v>99.795400000000001</v>
      </c>
    </row>
    <row r="19" spans="1:21" s="28" customFormat="1" ht="15" customHeight="1" x14ac:dyDescent="0.2">
      <c r="A19" s="69" t="s">
        <v>68</v>
      </c>
      <c r="B19" s="36" t="s">
        <v>28</v>
      </c>
      <c r="C19" s="21">
        <v>10965</v>
      </c>
      <c r="D19" s="38">
        <v>10</v>
      </c>
      <c r="E19" s="23">
        <v>9.1200000000000003E-2</v>
      </c>
      <c r="F19" s="24">
        <v>5367</v>
      </c>
      <c r="G19" s="23">
        <v>48.946599999999989</v>
      </c>
      <c r="H19" s="24">
        <v>944</v>
      </c>
      <c r="I19" s="23">
        <v>8.6091999999999995</v>
      </c>
      <c r="J19" s="24">
        <v>37</v>
      </c>
      <c r="K19" s="23">
        <v>0.33739999999999998</v>
      </c>
      <c r="L19" s="24">
        <v>279</v>
      </c>
      <c r="M19" s="23">
        <v>2.5445000000000002</v>
      </c>
      <c r="N19" s="24">
        <v>3758</v>
      </c>
      <c r="O19" s="23">
        <v>34.2727</v>
      </c>
      <c r="P19" s="25">
        <v>570</v>
      </c>
      <c r="Q19" s="26">
        <v>5.1983600000000001</v>
      </c>
      <c r="R19" s="38">
        <v>778</v>
      </c>
      <c r="S19" s="26">
        <v>7.0952999999999999</v>
      </c>
      <c r="T19" s="70">
        <v>287</v>
      </c>
      <c r="U19" s="71">
        <v>100</v>
      </c>
    </row>
    <row r="20" spans="1:21" s="28" customFormat="1" ht="15" customHeight="1" x14ac:dyDescent="0.2">
      <c r="A20" s="69" t="s">
        <v>68</v>
      </c>
      <c r="B20" s="29" t="s">
        <v>29</v>
      </c>
      <c r="C20" s="43">
        <v>7155</v>
      </c>
      <c r="D20" s="40">
        <v>72</v>
      </c>
      <c r="E20" s="32">
        <v>1.0063</v>
      </c>
      <c r="F20" s="39">
        <v>309</v>
      </c>
      <c r="G20" s="32">
        <v>4.3186999999999998</v>
      </c>
      <c r="H20" s="33">
        <v>5865</v>
      </c>
      <c r="I20" s="32">
        <v>81.970600000000005</v>
      </c>
      <c r="J20" s="39">
        <v>234</v>
      </c>
      <c r="K20" s="32">
        <v>3.2704</v>
      </c>
      <c r="L20" s="39">
        <v>582</v>
      </c>
      <c r="M20" s="32">
        <v>8.1341999999999999</v>
      </c>
      <c r="N20" s="39">
        <v>18</v>
      </c>
      <c r="O20" s="32">
        <v>0.25159999999999999</v>
      </c>
      <c r="P20" s="34">
        <v>75</v>
      </c>
      <c r="Q20" s="35">
        <v>1.0482199999999999</v>
      </c>
      <c r="R20" s="40">
        <v>530</v>
      </c>
      <c r="S20" s="35">
        <v>7.4074</v>
      </c>
      <c r="T20" s="72">
        <v>715</v>
      </c>
      <c r="U20" s="73">
        <v>100</v>
      </c>
    </row>
    <row r="21" spans="1:21" s="28" customFormat="1" ht="15" customHeight="1" x14ac:dyDescent="0.2">
      <c r="A21" s="69" t="s">
        <v>68</v>
      </c>
      <c r="B21" s="36" t="s">
        <v>30</v>
      </c>
      <c r="C21" s="21">
        <v>87525</v>
      </c>
      <c r="D21" s="38">
        <v>554</v>
      </c>
      <c r="E21" s="23">
        <v>0.63300000000000001</v>
      </c>
      <c r="F21" s="24">
        <v>6907</v>
      </c>
      <c r="G21" s="23">
        <v>7.8914999999999997</v>
      </c>
      <c r="H21" s="37">
        <v>68690</v>
      </c>
      <c r="I21" s="23">
        <v>78.480400000000003</v>
      </c>
      <c r="J21" s="37">
        <v>1628</v>
      </c>
      <c r="K21" s="23">
        <v>1.86</v>
      </c>
      <c r="L21" s="24">
        <v>9035</v>
      </c>
      <c r="M21" s="23">
        <v>10.322800000000003</v>
      </c>
      <c r="N21" s="24">
        <v>125</v>
      </c>
      <c r="O21" s="23">
        <v>0.14280000000000001</v>
      </c>
      <c r="P21" s="25">
        <v>586</v>
      </c>
      <c r="Q21" s="26">
        <v>0.66952</v>
      </c>
      <c r="R21" s="38">
        <v>11428</v>
      </c>
      <c r="S21" s="26">
        <v>13.056800000000003</v>
      </c>
      <c r="T21" s="70">
        <v>4134</v>
      </c>
      <c r="U21" s="71">
        <v>100</v>
      </c>
    </row>
    <row r="22" spans="1:21" s="28" customFormat="1" ht="15" customHeight="1" x14ac:dyDescent="0.2">
      <c r="A22" s="69" t="s">
        <v>68</v>
      </c>
      <c r="B22" s="29" t="s">
        <v>31</v>
      </c>
      <c r="C22" s="30">
        <v>30602</v>
      </c>
      <c r="D22" s="31">
        <v>39</v>
      </c>
      <c r="E22" s="32">
        <v>0.12740000000000001</v>
      </c>
      <c r="F22" s="39">
        <v>4371</v>
      </c>
      <c r="G22" s="32">
        <v>14.2834</v>
      </c>
      <c r="H22" s="39">
        <v>22487</v>
      </c>
      <c r="I22" s="32">
        <v>73.482100000000003</v>
      </c>
      <c r="J22" s="39">
        <v>930</v>
      </c>
      <c r="K22" s="32">
        <v>3.0390000000000001</v>
      </c>
      <c r="L22" s="39">
        <v>2407</v>
      </c>
      <c r="M22" s="32">
        <v>7.8654999999999999</v>
      </c>
      <c r="N22" s="39">
        <v>67</v>
      </c>
      <c r="O22" s="32">
        <v>0.21890000000000001</v>
      </c>
      <c r="P22" s="42">
        <v>301</v>
      </c>
      <c r="Q22" s="35">
        <v>0.98360000000000003</v>
      </c>
      <c r="R22" s="40">
        <v>2638</v>
      </c>
      <c r="S22" s="35">
        <v>8.6204000000000001</v>
      </c>
      <c r="T22" s="72">
        <v>1864</v>
      </c>
      <c r="U22" s="73">
        <v>100</v>
      </c>
    </row>
    <row r="23" spans="1:21" s="28" customFormat="1" ht="15" customHeight="1" x14ac:dyDescent="0.2">
      <c r="A23" s="69" t="s">
        <v>68</v>
      </c>
      <c r="B23" s="36" t="s">
        <v>32</v>
      </c>
      <c r="C23" s="57">
        <v>11456</v>
      </c>
      <c r="D23" s="22">
        <v>27</v>
      </c>
      <c r="E23" s="23">
        <v>0.23569999999999999</v>
      </c>
      <c r="F23" s="24">
        <v>1554</v>
      </c>
      <c r="G23" s="23">
        <v>13.5649</v>
      </c>
      <c r="H23" s="24">
        <v>7782</v>
      </c>
      <c r="I23" s="23">
        <v>67.929500000000004</v>
      </c>
      <c r="J23" s="24">
        <v>1060</v>
      </c>
      <c r="K23" s="23">
        <v>9.2528000000000006</v>
      </c>
      <c r="L23" s="37">
        <v>813</v>
      </c>
      <c r="M23" s="23">
        <v>7.0967000000000002</v>
      </c>
      <c r="N23" s="24">
        <v>164</v>
      </c>
      <c r="O23" s="23">
        <v>1.4316</v>
      </c>
      <c r="P23" s="41">
        <v>56</v>
      </c>
      <c r="Q23" s="26">
        <v>0.48882999999999999</v>
      </c>
      <c r="R23" s="38">
        <v>1126</v>
      </c>
      <c r="S23" s="26">
        <v>9.8289000000000009</v>
      </c>
      <c r="T23" s="70">
        <v>1424</v>
      </c>
      <c r="U23" s="71">
        <v>100</v>
      </c>
    </row>
    <row r="24" spans="1:21" s="28" customFormat="1" ht="15" customHeight="1" x14ac:dyDescent="0.2">
      <c r="A24" s="69" t="s">
        <v>68</v>
      </c>
      <c r="B24" s="29" t="s">
        <v>33</v>
      </c>
      <c r="C24" s="43">
        <v>24429</v>
      </c>
      <c r="D24" s="40">
        <v>157</v>
      </c>
      <c r="E24" s="32">
        <v>0.64270000000000005</v>
      </c>
      <c r="F24" s="33">
        <v>2303</v>
      </c>
      <c r="G24" s="32">
        <v>9.4273000000000025</v>
      </c>
      <c r="H24" s="39">
        <v>20260</v>
      </c>
      <c r="I24" s="32">
        <v>82.934200000000004</v>
      </c>
      <c r="J24" s="39">
        <v>437</v>
      </c>
      <c r="K24" s="32">
        <v>1.7888999999999999</v>
      </c>
      <c r="L24" s="39">
        <v>1010</v>
      </c>
      <c r="M24" s="32">
        <v>4.1344000000000003</v>
      </c>
      <c r="N24" s="33">
        <v>102</v>
      </c>
      <c r="O24" s="32">
        <v>0.41749999999999998</v>
      </c>
      <c r="P24" s="42">
        <v>160</v>
      </c>
      <c r="Q24" s="35">
        <v>0.65495999999999999</v>
      </c>
      <c r="R24" s="40">
        <v>1830</v>
      </c>
      <c r="S24" s="35">
        <v>7.4911000000000003</v>
      </c>
      <c r="T24" s="72">
        <v>1396</v>
      </c>
      <c r="U24" s="73">
        <v>100</v>
      </c>
    </row>
    <row r="25" spans="1:21" s="28" customFormat="1" ht="15" customHeight="1" x14ac:dyDescent="0.2">
      <c r="A25" s="69" t="s">
        <v>68</v>
      </c>
      <c r="B25" s="36" t="s">
        <v>34</v>
      </c>
      <c r="C25" s="57">
        <v>9310</v>
      </c>
      <c r="D25" s="22">
        <v>16</v>
      </c>
      <c r="E25" s="23">
        <v>0.1719</v>
      </c>
      <c r="F25" s="24">
        <v>1471</v>
      </c>
      <c r="G25" s="23">
        <v>15.8002</v>
      </c>
      <c r="H25" s="24">
        <v>5846</v>
      </c>
      <c r="I25" s="23">
        <v>62.792700000000004</v>
      </c>
      <c r="J25" s="24">
        <v>977</v>
      </c>
      <c r="K25" s="23">
        <v>10.4941</v>
      </c>
      <c r="L25" s="37">
        <v>861</v>
      </c>
      <c r="M25" s="23">
        <v>9.2481000000000009</v>
      </c>
      <c r="N25" s="24">
        <v>68</v>
      </c>
      <c r="O25" s="23">
        <v>0.73040000000000005</v>
      </c>
      <c r="P25" s="41">
        <v>71</v>
      </c>
      <c r="Q25" s="26">
        <v>0.76261999999999996</v>
      </c>
      <c r="R25" s="22">
        <v>725</v>
      </c>
      <c r="S25" s="26">
        <v>7.7873000000000001</v>
      </c>
      <c r="T25" s="70">
        <v>1422</v>
      </c>
      <c r="U25" s="71">
        <v>100</v>
      </c>
    </row>
    <row r="26" spans="1:21" s="28" customFormat="1" ht="15" customHeight="1" x14ac:dyDescent="0.2">
      <c r="A26" s="69" t="s">
        <v>68</v>
      </c>
      <c r="B26" s="29" t="s">
        <v>35</v>
      </c>
      <c r="C26" s="30">
        <v>7262</v>
      </c>
      <c r="D26" s="31">
        <v>19</v>
      </c>
      <c r="E26" s="32">
        <v>0.2616</v>
      </c>
      <c r="F26" s="39">
        <v>1119</v>
      </c>
      <c r="G26" s="32">
        <v>15.409000000000001</v>
      </c>
      <c r="H26" s="39">
        <v>5337</v>
      </c>
      <c r="I26" s="32">
        <v>73.492199999999997</v>
      </c>
      <c r="J26" s="33">
        <v>223</v>
      </c>
      <c r="K26" s="32">
        <v>3.0708000000000002</v>
      </c>
      <c r="L26" s="33">
        <v>484</v>
      </c>
      <c r="M26" s="32">
        <v>6.6647999999999996</v>
      </c>
      <c r="N26" s="39">
        <v>27</v>
      </c>
      <c r="O26" s="32">
        <v>0.37180000000000002</v>
      </c>
      <c r="P26" s="42">
        <v>53</v>
      </c>
      <c r="Q26" s="35">
        <v>0.72982999999999998</v>
      </c>
      <c r="R26" s="40">
        <v>284</v>
      </c>
      <c r="S26" s="35">
        <v>3.9108000000000001</v>
      </c>
      <c r="T26" s="72">
        <v>1343</v>
      </c>
      <c r="U26" s="73">
        <v>100</v>
      </c>
    </row>
    <row r="27" spans="1:21" s="28" customFormat="1" ht="15" customHeight="1" x14ac:dyDescent="0.2">
      <c r="A27" s="69" t="s">
        <v>68</v>
      </c>
      <c r="B27" s="36" t="s">
        <v>36</v>
      </c>
      <c r="C27" s="57">
        <v>2676</v>
      </c>
      <c r="D27" s="38">
        <v>4</v>
      </c>
      <c r="E27" s="23">
        <v>0.14949999999999999</v>
      </c>
      <c r="F27" s="24">
        <v>394</v>
      </c>
      <c r="G27" s="23">
        <v>14.7235</v>
      </c>
      <c r="H27" s="24">
        <v>245</v>
      </c>
      <c r="I27" s="23">
        <v>9.1555</v>
      </c>
      <c r="J27" s="24">
        <v>1350</v>
      </c>
      <c r="K27" s="23">
        <v>50.448399999999999</v>
      </c>
      <c r="L27" s="37">
        <v>649</v>
      </c>
      <c r="M27" s="23">
        <v>24.252600000000001</v>
      </c>
      <c r="N27" s="37" t="s">
        <v>71</v>
      </c>
      <c r="O27" s="23">
        <v>0.11210000000000001</v>
      </c>
      <c r="P27" s="41">
        <v>31</v>
      </c>
      <c r="Q27" s="26">
        <v>1.15845</v>
      </c>
      <c r="R27" s="22">
        <v>371</v>
      </c>
      <c r="S27" s="26">
        <v>13.864000000000001</v>
      </c>
      <c r="T27" s="70">
        <v>573</v>
      </c>
      <c r="U27" s="71">
        <v>100</v>
      </c>
    </row>
    <row r="28" spans="1:21" s="28" customFormat="1" ht="15" customHeight="1" x14ac:dyDescent="0.2">
      <c r="A28" s="69" t="s">
        <v>68</v>
      </c>
      <c r="B28" s="29" t="s">
        <v>37</v>
      </c>
      <c r="C28" s="43">
        <v>27952</v>
      </c>
      <c r="D28" s="40">
        <v>89</v>
      </c>
      <c r="E28" s="32">
        <v>0.31840000000000002</v>
      </c>
      <c r="F28" s="33">
        <v>3449</v>
      </c>
      <c r="G28" s="32">
        <v>12.339</v>
      </c>
      <c r="H28" s="39">
        <v>19996</v>
      </c>
      <c r="I28" s="32">
        <v>71.536900000000003</v>
      </c>
      <c r="J28" s="33">
        <v>2916</v>
      </c>
      <c r="K28" s="32">
        <v>10.4322</v>
      </c>
      <c r="L28" s="39">
        <v>1305</v>
      </c>
      <c r="M28" s="32">
        <v>4.6687000000000003</v>
      </c>
      <c r="N28" s="33">
        <v>80</v>
      </c>
      <c r="O28" s="32">
        <v>0.28620000000000001</v>
      </c>
      <c r="P28" s="42">
        <v>117</v>
      </c>
      <c r="Q28" s="35">
        <v>0.41857</v>
      </c>
      <c r="R28" s="40">
        <v>1880</v>
      </c>
      <c r="S28" s="35">
        <v>6.7257999999999996</v>
      </c>
      <c r="T28" s="72">
        <v>1435</v>
      </c>
      <c r="U28" s="73">
        <v>100</v>
      </c>
    </row>
    <row r="29" spans="1:21" s="28" customFormat="1" ht="15" customHeight="1" x14ac:dyDescent="0.2">
      <c r="A29" s="69" t="s">
        <v>68</v>
      </c>
      <c r="B29" s="36" t="s">
        <v>38</v>
      </c>
      <c r="C29" s="57">
        <v>35516</v>
      </c>
      <c r="D29" s="22">
        <v>79</v>
      </c>
      <c r="E29" s="23">
        <v>0.22239999999999999</v>
      </c>
      <c r="F29" s="24">
        <v>5486</v>
      </c>
      <c r="G29" s="23">
        <v>15.4466</v>
      </c>
      <c r="H29" s="37">
        <v>19323</v>
      </c>
      <c r="I29" s="23">
        <v>54.406500000000001</v>
      </c>
      <c r="J29" s="37">
        <v>5111</v>
      </c>
      <c r="K29" s="23">
        <v>14.390700000000001</v>
      </c>
      <c r="L29" s="37">
        <v>4677</v>
      </c>
      <c r="M29" s="23">
        <v>13.168699999999999</v>
      </c>
      <c r="N29" s="37">
        <v>40</v>
      </c>
      <c r="O29" s="23">
        <v>0.11260000000000001</v>
      </c>
      <c r="P29" s="25">
        <v>800</v>
      </c>
      <c r="Q29" s="26">
        <v>2.25251</v>
      </c>
      <c r="R29" s="22">
        <v>4910</v>
      </c>
      <c r="S29" s="26">
        <v>13.8248</v>
      </c>
      <c r="T29" s="70">
        <v>1859</v>
      </c>
      <c r="U29" s="71">
        <v>99.946200000000005</v>
      </c>
    </row>
    <row r="30" spans="1:21" s="28" customFormat="1" ht="15" customHeight="1" x14ac:dyDescent="0.2">
      <c r="A30" s="69" t="s">
        <v>68</v>
      </c>
      <c r="B30" s="29" t="s">
        <v>39</v>
      </c>
      <c r="C30" s="30">
        <v>37667</v>
      </c>
      <c r="D30" s="40">
        <v>62</v>
      </c>
      <c r="E30" s="32">
        <v>0.1646</v>
      </c>
      <c r="F30" s="39">
        <v>5732</v>
      </c>
      <c r="G30" s="32">
        <v>15.217599999999999</v>
      </c>
      <c r="H30" s="33">
        <v>16060</v>
      </c>
      <c r="I30" s="32">
        <v>42.636800000000001</v>
      </c>
      <c r="J30" s="33">
        <v>1306</v>
      </c>
      <c r="K30" s="32">
        <v>3.4672000000000001</v>
      </c>
      <c r="L30" s="33">
        <v>13974</v>
      </c>
      <c r="M30" s="32">
        <v>37.098799999999997</v>
      </c>
      <c r="N30" s="33">
        <v>58</v>
      </c>
      <c r="O30" s="32">
        <v>0.154</v>
      </c>
      <c r="P30" s="42">
        <v>475</v>
      </c>
      <c r="Q30" s="35">
        <v>1.26105</v>
      </c>
      <c r="R30" s="40">
        <v>2906</v>
      </c>
      <c r="S30" s="35">
        <v>7.7149999999999999</v>
      </c>
      <c r="T30" s="72">
        <v>3672</v>
      </c>
      <c r="U30" s="73">
        <v>99.972800000000007</v>
      </c>
    </row>
    <row r="31" spans="1:21" s="28" customFormat="1" ht="15" customHeight="1" x14ac:dyDescent="0.2">
      <c r="A31" s="69" t="s">
        <v>68</v>
      </c>
      <c r="B31" s="36" t="s">
        <v>40</v>
      </c>
      <c r="C31" s="21">
        <v>31574</v>
      </c>
      <c r="D31" s="22">
        <v>68</v>
      </c>
      <c r="E31" s="23">
        <v>0.21540000000000001</v>
      </c>
      <c r="F31" s="37">
        <v>9632</v>
      </c>
      <c r="G31" s="23">
        <v>30.5061</v>
      </c>
      <c r="H31" s="24">
        <v>12852</v>
      </c>
      <c r="I31" s="23">
        <v>40.7044</v>
      </c>
      <c r="J31" s="24">
        <v>7270</v>
      </c>
      <c r="K31" s="23">
        <v>23.025300000000001</v>
      </c>
      <c r="L31" s="24">
        <v>1369</v>
      </c>
      <c r="M31" s="23">
        <v>4.3357999999999999</v>
      </c>
      <c r="N31" s="24">
        <v>49</v>
      </c>
      <c r="O31" s="23">
        <v>0.1552</v>
      </c>
      <c r="P31" s="25">
        <v>334</v>
      </c>
      <c r="Q31" s="26">
        <v>1.05783</v>
      </c>
      <c r="R31" s="22">
        <v>2741</v>
      </c>
      <c r="S31" s="26">
        <v>8.6812000000000005</v>
      </c>
      <c r="T31" s="70">
        <v>2056</v>
      </c>
      <c r="U31" s="71">
        <v>100</v>
      </c>
    </row>
    <row r="32" spans="1:21" s="28" customFormat="1" ht="15" customHeight="1" x14ac:dyDescent="0.2">
      <c r="A32" s="69" t="s">
        <v>68</v>
      </c>
      <c r="B32" s="29" t="s">
        <v>41</v>
      </c>
      <c r="C32" s="43">
        <v>4237</v>
      </c>
      <c r="D32" s="31">
        <v>32</v>
      </c>
      <c r="E32" s="32">
        <v>0.75529999999999997</v>
      </c>
      <c r="F32" s="33">
        <v>483</v>
      </c>
      <c r="G32" s="32">
        <v>11.3996</v>
      </c>
      <c r="H32" s="33">
        <v>3461</v>
      </c>
      <c r="I32" s="32">
        <v>81.685199999999995</v>
      </c>
      <c r="J32" s="39">
        <v>80</v>
      </c>
      <c r="K32" s="32">
        <v>1.8880999999999999</v>
      </c>
      <c r="L32" s="33">
        <v>152</v>
      </c>
      <c r="M32" s="32">
        <v>3.5874000000000001</v>
      </c>
      <c r="N32" s="33">
        <v>13</v>
      </c>
      <c r="O32" s="32">
        <v>0.30680000000000002</v>
      </c>
      <c r="P32" s="42">
        <v>16</v>
      </c>
      <c r="Q32" s="35">
        <v>0.37763000000000002</v>
      </c>
      <c r="R32" s="31">
        <v>300</v>
      </c>
      <c r="S32" s="35">
        <v>7.0804999999999998</v>
      </c>
      <c r="T32" s="72">
        <v>967</v>
      </c>
      <c r="U32" s="73">
        <v>100</v>
      </c>
    </row>
    <row r="33" spans="1:21" s="28" customFormat="1" ht="15" customHeight="1" x14ac:dyDescent="0.2">
      <c r="A33" s="69" t="s">
        <v>68</v>
      </c>
      <c r="B33" s="36" t="s">
        <v>42</v>
      </c>
      <c r="C33" s="21">
        <v>14036</v>
      </c>
      <c r="D33" s="38">
        <v>40</v>
      </c>
      <c r="E33" s="23">
        <v>0.28499999999999998</v>
      </c>
      <c r="F33" s="24">
        <v>2054</v>
      </c>
      <c r="G33" s="23">
        <v>14.633800000000001</v>
      </c>
      <c r="H33" s="37">
        <v>8093</v>
      </c>
      <c r="I33" s="23">
        <v>57.658900000000003</v>
      </c>
      <c r="J33" s="24">
        <v>1176</v>
      </c>
      <c r="K33" s="23">
        <v>8.3785000000000007</v>
      </c>
      <c r="L33" s="37">
        <v>2264</v>
      </c>
      <c r="M33" s="23">
        <v>16.13</v>
      </c>
      <c r="N33" s="37">
        <v>284</v>
      </c>
      <c r="O33" s="23">
        <v>2.0234000000000001</v>
      </c>
      <c r="P33" s="25">
        <v>125</v>
      </c>
      <c r="Q33" s="26">
        <v>0.89056999999999997</v>
      </c>
      <c r="R33" s="38">
        <v>938</v>
      </c>
      <c r="S33" s="26">
        <v>6.6828000000000003</v>
      </c>
      <c r="T33" s="70">
        <v>2281</v>
      </c>
      <c r="U33" s="71">
        <v>100</v>
      </c>
    </row>
    <row r="34" spans="1:21" s="28" customFormat="1" ht="15" customHeight="1" x14ac:dyDescent="0.2">
      <c r="A34" s="69" t="s">
        <v>68</v>
      </c>
      <c r="B34" s="29" t="s">
        <v>43</v>
      </c>
      <c r="C34" s="43">
        <v>1446</v>
      </c>
      <c r="D34" s="31">
        <v>1050</v>
      </c>
      <c r="E34" s="32">
        <v>72.614099999999979</v>
      </c>
      <c r="F34" s="33">
        <v>48</v>
      </c>
      <c r="G34" s="32">
        <v>3.3195000000000001</v>
      </c>
      <c r="H34" s="39">
        <v>97</v>
      </c>
      <c r="I34" s="32">
        <v>6.7081999999999997</v>
      </c>
      <c r="J34" s="33">
        <v>18</v>
      </c>
      <c r="K34" s="32">
        <v>1.2447999999999999</v>
      </c>
      <c r="L34" s="39">
        <v>200</v>
      </c>
      <c r="M34" s="32">
        <v>13.831300000000001</v>
      </c>
      <c r="N34" s="39">
        <v>5</v>
      </c>
      <c r="O34" s="32">
        <v>0.3458</v>
      </c>
      <c r="P34" s="34">
        <v>28</v>
      </c>
      <c r="Q34" s="35">
        <v>1.93638</v>
      </c>
      <c r="R34" s="31">
        <v>284</v>
      </c>
      <c r="S34" s="35">
        <v>19.6404</v>
      </c>
      <c r="T34" s="72">
        <v>794</v>
      </c>
      <c r="U34" s="73">
        <v>100</v>
      </c>
    </row>
    <row r="35" spans="1:21" s="28" customFormat="1" ht="15" customHeight="1" x14ac:dyDescent="0.2">
      <c r="A35" s="69" t="s">
        <v>68</v>
      </c>
      <c r="B35" s="36" t="s">
        <v>44</v>
      </c>
      <c r="C35" s="57">
        <v>8518</v>
      </c>
      <c r="D35" s="38">
        <v>78</v>
      </c>
      <c r="E35" s="23">
        <v>0.91569999999999996</v>
      </c>
      <c r="F35" s="24">
        <v>1071</v>
      </c>
      <c r="G35" s="23">
        <v>12.573399999999999</v>
      </c>
      <c r="H35" s="24">
        <v>6262</v>
      </c>
      <c r="I35" s="23">
        <v>73.514899999999997</v>
      </c>
      <c r="J35" s="24">
        <v>550</v>
      </c>
      <c r="K35" s="23">
        <v>6.4569000000000001</v>
      </c>
      <c r="L35" s="37">
        <v>479</v>
      </c>
      <c r="M35" s="23">
        <v>5.6234000000000002</v>
      </c>
      <c r="N35" s="24">
        <v>33</v>
      </c>
      <c r="O35" s="23">
        <v>0.38740000000000002</v>
      </c>
      <c r="P35" s="25">
        <v>45</v>
      </c>
      <c r="Q35" s="26">
        <v>0.52829000000000004</v>
      </c>
      <c r="R35" s="22">
        <v>601</v>
      </c>
      <c r="S35" s="26">
        <v>7.0556000000000001</v>
      </c>
      <c r="T35" s="70">
        <v>1050</v>
      </c>
      <c r="U35" s="71">
        <v>100</v>
      </c>
    </row>
    <row r="36" spans="1:21" s="28" customFormat="1" ht="15" customHeight="1" x14ac:dyDescent="0.2">
      <c r="A36" s="69" t="s">
        <v>68</v>
      </c>
      <c r="B36" s="29" t="s">
        <v>45</v>
      </c>
      <c r="C36" s="43">
        <v>31280</v>
      </c>
      <c r="D36" s="40">
        <v>64</v>
      </c>
      <c r="E36" s="32">
        <v>0.2046</v>
      </c>
      <c r="F36" s="33">
        <v>1740</v>
      </c>
      <c r="G36" s="32">
        <v>5.5627000000000004</v>
      </c>
      <c r="H36" s="33">
        <v>27919</v>
      </c>
      <c r="I36" s="32">
        <v>89.255099999999999</v>
      </c>
      <c r="J36" s="33">
        <v>424</v>
      </c>
      <c r="K36" s="32">
        <v>1.3554999999999999</v>
      </c>
      <c r="L36" s="39">
        <v>798</v>
      </c>
      <c r="M36" s="32">
        <v>2.5512000000000001</v>
      </c>
      <c r="N36" s="33">
        <v>171</v>
      </c>
      <c r="O36" s="32">
        <v>0.54669999999999996</v>
      </c>
      <c r="P36" s="42">
        <v>164</v>
      </c>
      <c r="Q36" s="35">
        <v>0.52429999999999999</v>
      </c>
      <c r="R36" s="31">
        <v>3370</v>
      </c>
      <c r="S36" s="35">
        <v>10.7737</v>
      </c>
      <c r="T36" s="72">
        <v>652</v>
      </c>
      <c r="U36" s="73">
        <v>100</v>
      </c>
    </row>
    <row r="37" spans="1:21" s="28" customFormat="1" ht="15" customHeight="1" x14ac:dyDescent="0.2">
      <c r="A37" s="69" t="s">
        <v>68</v>
      </c>
      <c r="B37" s="36" t="s">
        <v>46</v>
      </c>
      <c r="C37" s="57">
        <v>2372</v>
      </c>
      <c r="D37" s="38">
        <v>5</v>
      </c>
      <c r="E37" s="23">
        <v>0.21079999999999999</v>
      </c>
      <c r="F37" s="24">
        <v>642</v>
      </c>
      <c r="G37" s="23">
        <v>27.065799999999999</v>
      </c>
      <c r="H37" s="24">
        <v>1016</v>
      </c>
      <c r="I37" s="23">
        <v>42.833100000000002</v>
      </c>
      <c r="J37" s="24">
        <v>330</v>
      </c>
      <c r="K37" s="23">
        <v>13.9123</v>
      </c>
      <c r="L37" s="37">
        <v>348</v>
      </c>
      <c r="M37" s="23">
        <v>14.671200000000001</v>
      </c>
      <c r="N37" s="37">
        <v>11</v>
      </c>
      <c r="O37" s="23">
        <v>0.4637</v>
      </c>
      <c r="P37" s="41">
        <v>20</v>
      </c>
      <c r="Q37" s="26">
        <v>0.84316999999999998</v>
      </c>
      <c r="R37" s="38">
        <v>365</v>
      </c>
      <c r="S37" s="26">
        <v>15.3879</v>
      </c>
      <c r="T37" s="70">
        <v>482</v>
      </c>
      <c r="U37" s="71">
        <v>100</v>
      </c>
    </row>
    <row r="38" spans="1:21" s="28" customFormat="1" ht="15" customHeight="1" x14ac:dyDescent="0.2">
      <c r="A38" s="69" t="s">
        <v>68</v>
      </c>
      <c r="B38" s="29" t="s">
        <v>47</v>
      </c>
      <c r="C38" s="30">
        <v>29829</v>
      </c>
      <c r="D38" s="31">
        <v>25</v>
      </c>
      <c r="E38" s="32">
        <v>8.3799999999999999E-2</v>
      </c>
      <c r="F38" s="33">
        <v>4295</v>
      </c>
      <c r="G38" s="32">
        <v>14.3987</v>
      </c>
      <c r="H38" s="39">
        <v>21445</v>
      </c>
      <c r="I38" s="32">
        <v>71.893100000000004</v>
      </c>
      <c r="J38" s="33">
        <v>1435</v>
      </c>
      <c r="K38" s="32">
        <v>4.8108000000000004</v>
      </c>
      <c r="L38" s="39">
        <v>2452</v>
      </c>
      <c r="M38" s="32">
        <v>8.2202000000000002</v>
      </c>
      <c r="N38" s="33">
        <v>72</v>
      </c>
      <c r="O38" s="32">
        <v>0.2414</v>
      </c>
      <c r="P38" s="34">
        <v>105</v>
      </c>
      <c r="Q38" s="35">
        <v>0.35200999999999999</v>
      </c>
      <c r="R38" s="31">
        <v>1768</v>
      </c>
      <c r="S38" s="35">
        <v>5.9271000000000003</v>
      </c>
      <c r="T38" s="72">
        <v>2469</v>
      </c>
      <c r="U38" s="73">
        <v>99.959500000000006</v>
      </c>
    </row>
    <row r="39" spans="1:21" s="28" customFormat="1" ht="15" customHeight="1" x14ac:dyDescent="0.2">
      <c r="A39" s="69" t="s">
        <v>68</v>
      </c>
      <c r="B39" s="36" t="s">
        <v>48</v>
      </c>
      <c r="C39" s="21">
        <v>25536</v>
      </c>
      <c r="D39" s="38">
        <v>4083</v>
      </c>
      <c r="E39" s="23">
        <v>15.9892</v>
      </c>
      <c r="F39" s="24">
        <v>339</v>
      </c>
      <c r="G39" s="23">
        <v>1.3274999999999999</v>
      </c>
      <c r="H39" s="37">
        <v>20155</v>
      </c>
      <c r="I39" s="23">
        <v>78.927800000000005</v>
      </c>
      <c r="J39" s="24">
        <v>116</v>
      </c>
      <c r="K39" s="23">
        <v>0.45429999999999998</v>
      </c>
      <c r="L39" s="37">
        <v>671</v>
      </c>
      <c r="M39" s="23">
        <v>2.6276999999999999</v>
      </c>
      <c r="N39" s="37">
        <v>24</v>
      </c>
      <c r="O39" s="23">
        <v>9.4E-2</v>
      </c>
      <c r="P39" s="41">
        <v>148</v>
      </c>
      <c r="Q39" s="26">
        <v>0.57957000000000003</v>
      </c>
      <c r="R39" s="22">
        <v>3280</v>
      </c>
      <c r="S39" s="26">
        <v>12.8446</v>
      </c>
      <c r="T39" s="70">
        <v>872</v>
      </c>
      <c r="U39" s="71">
        <v>100</v>
      </c>
    </row>
    <row r="40" spans="1:21" s="28" customFormat="1" ht="15" customHeight="1" x14ac:dyDescent="0.2">
      <c r="A40" s="69" t="s">
        <v>68</v>
      </c>
      <c r="B40" s="29" t="s">
        <v>49</v>
      </c>
      <c r="C40" s="43">
        <v>96287</v>
      </c>
      <c r="D40" s="31">
        <v>293</v>
      </c>
      <c r="E40" s="32">
        <v>0.30430000000000001</v>
      </c>
      <c r="F40" s="33">
        <v>19436</v>
      </c>
      <c r="G40" s="32">
        <v>20.185500000000001</v>
      </c>
      <c r="H40" s="33">
        <v>62743</v>
      </c>
      <c r="I40" s="32">
        <v>65.162499999999994</v>
      </c>
      <c r="J40" s="39">
        <v>6056</v>
      </c>
      <c r="K40" s="32">
        <v>6.2895000000000003</v>
      </c>
      <c r="L40" s="39">
        <v>7242</v>
      </c>
      <c r="M40" s="32">
        <v>7.5213000000000001</v>
      </c>
      <c r="N40" s="33">
        <v>334</v>
      </c>
      <c r="O40" s="32">
        <v>0.34689999999999999</v>
      </c>
      <c r="P40" s="42">
        <v>183</v>
      </c>
      <c r="Q40" s="35">
        <v>0.19006000000000001</v>
      </c>
      <c r="R40" s="40">
        <v>15373</v>
      </c>
      <c r="S40" s="35">
        <v>15.9658</v>
      </c>
      <c r="T40" s="72">
        <v>4894</v>
      </c>
      <c r="U40" s="73">
        <v>100</v>
      </c>
    </row>
    <row r="41" spans="1:21" s="28" customFormat="1" ht="15" customHeight="1" x14ac:dyDescent="0.2">
      <c r="A41" s="69" t="s">
        <v>68</v>
      </c>
      <c r="B41" s="36" t="s">
        <v>50</v>
      </c>
      <c r="C41" s="21">
        <v>43701</v>
      </c>
      <c r="D41" s="22">
        <v>188</v>
      </c>
      <c r="E41" s="23">
        <v>0.43020000000000003</v>
      </c>
      <c r="F41" s="24">
        <v>4124</v>
      </c>
      <c r="G41" s="23">
        <v>9.4368999999999996</v>
      </c>
      <c r="H41" s="24">
        <v>36300</v>
      </c>
      <c r="I41" s="23">
        <v>83.064499999999995</v>
      </c>
      <c r="J41" s="24">
        <v>1070</v>
      </c>
      <c r="K41" s="23">
        <v>2.4485000000000001</v>
      </c>
      <c r="L41" s="37">
        <v>1718</v>
      </c>
      <c r="M41" s="23">
        <v>3.9312999999999998</v>
      </c>
      <c r="N41" s="37">
        <v>129</v>
      </c>
      <c r="O41" s="23">
        <v>0.29520000000000002</v>
      </c>
      <c r="P41" s="41">
        <v>172</v>
      </c>
      <c r="Q41" s="26">
        <v>0.39357999999999999</v>
      </c>
      <c r="R41" s="38">
        <v>4844</v>
      </c>
      <c r="S41" s="26">
        <v>11.0844</v>
      </c>
      <c r="T41" s="70">
        <v>2587</v>
      </c>
      <c r="U41" s="71">
        <v>100</v>
      </c>
    </row>
    <row r="42" spans="1:21" s="28" customFormat="1" ht="15" customHeight="1" x14ac:dyDescent="0.2">
      <c r="A42" s="69" t="s">
        <v>68</v>
      </c>
      <c r="B42" s="29" t="s">
        <v>51</v>
      </c>
      <c r="C42" s="43">
        <v>1334</v>
      </c>
      <c r="D42" s="31">
        <v>167</v>
      </c>
      <c r="E42" s="32">
        <v>12.518700000000003</v>
      </c>
      <c r="F42" s="33">
        <v>278</v>
      </c>
      <c r="G42" s="32">
        <v>20.839600000000001</v>
      </c>
      <c r="H42" s="33">
        <v>304</v>
      </c>
      <c r="I42" s="32">
        <v>22.788599999999999</v>
      </c>
      <c r="J42" s="39">
        <v>337</v>
      </c>
      <c r="K42" s="32">
        <v>25.2624</v>
      </c>
      <c r="L42" s="39">
        <v>227</v>
      </c>
      <c r="M42" s="32">
        <v>17.016500000000001</v>
      </c>
      <c r="N42" s="39">
        <v>9</v>
      </c>
      <c r="O42" s="32">
        <v>0.67469999999999997</v>
      </c>
      <c r="P42" s="42">
        <v>12</v>
      </c>
      <c r="Q42" s="35">
        <v>0.89954999999999996</v>
      </c>
      <c r="R42" s="40">
        <v>193</v>
      </c>
      <c r="S42" s="35">
        <v>14.4678</v>
      </c>
      <c r="T42" s="72">
        <v>451</v>
      </c>
      <c r="U42" s="73">
        <v>100</v>
      </c>
    </row>
    <row r="43" spans="1:21" s="28" customFormat="1" ht="15" customHeight="1" x14ac:dyDescent="0.2">
      <c r="A43" s="69" t="s">
        <v>68</v>
      </c>
      <c r="B43" s="36" t="s">
        <v>52</v>
      </c>
      <c r="C43" s="21">
        <v>20613</v>
      </c>
      <c r="D43" s="22">
        <v>25</v>
      </c>
      <c r="E43" s="23">
        <v>0.12130000000000001</v>
      </c>
      <c r="F43" s="24">
        <v>3890</v>
      </c>
      <c r="G43" s="23">
        <v>18.871600000000001</v>
      </c>
      <c r="H43" s="37">
        <v>9093</v>
      </c>
      <c r="I43" s="23">
        <v>44.11290000000001</v>
      </c>
      <c r="J43" s="37">
        <v>3770</v>
      </c>
      <c r="K43" s="23">
        <v>18.289400000000001</v>
      </c>
      <c r="L43" s="37">
        <v>3446</v>
      </c>
      <c r="M43" s="23">
        <v>16.717600000000001</v>
      </c>
      <c r="N43" s="24">
        <v>100</v>
      </c>
      <c r="O43" s="23">
        <v>0.48509999999999998</v>
      </c>
      <c r="P43" s="25">
        <v>289</v>
      </c>
      <c r="Q43" s="26">
        <v>1.4020300000000001</v>
      </c>
      <c r="R43" s="38">
        <v>1865</v>
      </c>
      <c r="S43" s="26">
        <v>9.0477000000000007</v>
      </c>
      <c r="T43" s="70">
        <v>3609</v>
      </c>
      <c r="U43" s="71">
        <v>99.972300000000004</v>
      </c>
    </row>
    <row r="44" spans="1:21" s="28" customFormat="1" ht="15" customHeight="1" x14ac:dyDescent="0.2">
      <c r="A44" s="69" t="s">
        <v>68</v>
      </c>
      <c r="B44" s="29" t="s">
        <v>53</v>
      </c>
      <c r="C44" s="30">
        <v>22531</v>
      </c>
      <c r="D44" s="31">
        <v>950</v>
      </c>
      <c r="E44" s="32">
        <v>4.2164000000000001</v>
      </c>
      <c r="F44" s="39">
        <v>1571</v>
      </c>
      <c r="G44" s="32">
        <v>6.9725999999999999</v>
      </c>
      <c r="H44" s="39">
        <v>18190</v>
      </c>
      <c r="I44" s="32">
        <v>80.733199999999997</v>
      </c>
      <c r="J44" s="33">
        <v>223</v>
      </c>
      <c r="K44" s="32">
        <v>0.98970000000000002</v>
      </c>
      <c r="L44" s="33">
        <v>1048</v>
      </c>
      <c r="M44" s="32">
        <v>4.6513999999999998</v>
      </c>
      <c r="N44" s="33">
        <v>326</v>
      </c>
      <c r="O44" s="32">
        <v>1.4469000000000001</v>
      </c>
      <c r="P44" s="42">
        <v>223</v>
      </c>
      <c r="Q44" s="35">
        <v>0.98975000000000002</v>
      </c>
      <c r="R44" s="40">
        <v>2347</v>
      </c>
      <c r="S44" s="35">
        <v>10.4168</v>
      </c>
      <c r="T44" s="72">
        <v>1811</v>
      </c>
      <c r="U44" s="73">
        <v>100</v>
      </c>
    </row>
    <row r="45" spans="1:21" s="28" customFormat="1" ht="15" customHeight="1" x14ac:dyDescent="0.2">
      <c r="A45" s="69" t="s">
        <v>68</v>
      </c>
      <c r="B45" s="36" t="s">
        <v>54</v>
      </c>
      <c r="C45" s="21">
        <v>23597</v>
      </c>
      <c r="D45" s="38">
        <v>361</v>
      </c>
      <c r="E45" s="23">
        <v>1.5299</v>
      </c>
      <c r="F45" s="24">
        <v>1845</v>
      </c>
      <c r="G45" s="23">
        <v>7.8188000000000004</v>
      </c>
      <c r="H45" s="37">
        <v>18233</v>
      </c>
      <c r="I45" s="23">
        <v>77.268299999999996</v>
      </c>
      <c r="J45" s="24">
        <v>571</v>
      </c>
      <c r="K45" s="23">
        <v>2.4198</v>
      </c>
      <c r="L45" s="37">
        <v>1805</v>
      </c>
      <c r="M45" s="23">
        <v>7.6493000000000002</v>
      </c>
      <c r="N45" s="24">
        <v>422</v>
      </c>
      <c r="O45" s="23">
        <v>1.7884</v>
      </c>
      <c r="P45" s="25">
        <v>360</v>
      </c>
      <c r="Q45" s="26">
        <v>1.52562</v>
      </c>
      <c r="R45" s="22">
        <v>2901</v>
      </c>
      <c r="S45" s="26">
        <v>12.293900000000001</v>
      </c>
      <c r="T45" s="70">
        <v>1309</v>
      </c>
      <c r="U45" s="71">
        <v>100</v>
      </c>
    </row>
    <row r="46" spans="1:21" s="28" customFormat="1" ht="15" customHeight="1" x14ac:dyDescent="0.2">
      <c r="A46" s="69" t="s">
        <v>68</v>
      </c>
      <c r="B46" s="29" t="s">
        <v>55</v>
      </c>
      <c r="C46" s="30">
        <v>23450</v>
      </c>
      <c r="D46" s="31">
        <v>20</v>
      </c>
      <c r="E46" s="32">
        <v>8.5300000000000001E-2</v>
      </c>
      <c r="F46" s="33">
        <v>4732</v>
      </c>
      <c r="G46" s="32">
        <v>20.179099999999995</v>
      </c>
      <c r="H46" s="39">
        <v>14345</v>
      </c>
      <c r="I46" s="32">
        <v>61.172699999999999</v>
      </c>
      <c r="J46" s="39">
        <v>1713</v>
      </c>
      <c r="K46" s="32">
        <v>7.3048999999999999</v>
      </c>
      <c r="L46" s="33">
        <v>2125</v>
      </c>
      <c r="M46" s="32">
        <v>9.0617999999999999</v>
      </c>
      <c r="N46" s="39">
        <v>29</v>
      </c>
      <c r="O46" s="32">
        <v>0.1237</v>
      </c>
      <c r="P46" s="34">
        <v>486</v>
      </c>
      <c r="Q46" s="35">
        <v>2.0724900000000006</v>
      </c>
      <c r="R46" s="31">
        <v>3369</v>
      </c>
      <c r="S46" s="35">
        <v>14.3667</v>
      </c>
      <c r="T46" s="72">
        <v>3056</v>
      </c>
      <c r="U46" s="73">
        <v>100</v>
      </c>
    </row>
    <row r="47" spans="1:21" s="28" customFormat="1" ht="15" customHeight="1" x14ac:dyDescent="0.2">
      <c r="A47" s="69" t="s">
        <v>68</v>
      </c>
      <c r="B47" s="36" t="s">
        <v>56</v>
      </c>
      <c r="C47" s="21">
        <v>4854</v>
      </c>
      <c r="D47" s="22">
        <v>9</v>
      </c>
      <c r="E47" s="23">
        <v>0.18540000000000001</v>
      </c>
      <c r="F47" s="37">
        <v>335</v>
      </c>
      <c r="G47" s="23">
        <v>6.9015000000000004</v>
      </c>
      <c r="H47" s="37">
        <v>3542</v>
      </c>
      <c r="I47" s="23">
        <v>72.970699999999994</v>
      </c>
      <c r="J47" s="37">
        <v>530</v>
      </c>
      <c r="K47" s="23">
        <v>10.918799999999997</v>
      </c>
      <c r="L47" s="37">
        <v>354</v>
      </c>
      <c r="M47" s="23">
        <v>7.2930000000000001</v>
      </c>
      <c r="N47" s="37">
        <v>8</v>
      </c>
      <c r="O47" s="23">
        <v>0.1648</v>
      </c>
      <c r="P47" s="25">
        <v>76</v>
      </c>
      <c r="Q47" s="26">
        <v>1.56572</v>
      </c>
      <c r="R47" s="38">
        <v>498</v>
      </c>
      <c r="S47" s="26">
        <v>10.259600000000001</v>
      </c>
      <c r="T47" s="70">
        <v>293</v>
      </c>
      <c r="U47" s="71">
        <v>100</v>
      </c>
    </row>
    <row r="48" spans="1:21" s="28" customFormat="1" ht="15" customHeight="1" x14ac:dyDescent="0.2">
      <c r="A48" s="69" t="s">
        <v>68</v>
      </c>
      <c r="B48" s="29" t="s">
        <v>57</v>
      </c>
      <c r="C48" s="30">
        <v>21475</v>
      </c>
      <c r="D48" s="40">
        <v>81</v>
      </c>
      <c r="E48" s="32">
        <v>0.37719999999999998</v>
      </c>
      <c r="F48" s="33">
        <v>2152</v>
      </c>
      <c r="G48" s="32">
        <v>10.021000000000001</v>
      </c>
      <c r="H48" s="39">
        <v>17166</v>
      </c>
      <c r="I48" s="32">
        <v>79.934799999999996</v>
      </c>
      <c r="J48" s="33">
        <v>276</v>
      </c>
      <c r="K48" s="32">
        <v>1.2851999999999999</v>
      </c>
      <c r="L48" s="33">
        <v>1523</v>
      </c>
      <c r="M48" s="32">
        <v>7.0919999999999996</v>
      </c>
      <c r="N48" s="39">
        <v>80</v>
      </c>
      <c r="O48" s="32">
        <v>0.3725</v>
      </c>
      <c r="P48" s="42">
        <v>197</v>
      </c>
      <c r="Q48" s="35">
        <v>0.91735</v>
      </c>
      <c r="R48" s="40">
        <v>1534</v>
      </c>
      <c r="S48" s="35">
        <v>7.1432000000000002</v>
      </c>
      <c r="T48" s="72">
        <v>1226</v>
      </c>
      <c r="U48" s="73">
        <v>100</v>
      </c>
    </row>
    <row r="49" spans="1:23" s="28" customFormat="1" ht="15" customHeight="1" x14ac:dyDescent="0.2">
      <c r="A49" s="69" t="s">
        <v>68</v>
      </c>
      <c r="B49" s="36" t="s">
        <v>58</v>
      </c>
      <c r="C49" s="21">
        <v>2001</v>
      </c>
      <c r="D49" s="22">
        <v>164</v>
      </c>
      <c r="E49" s="23">
        <v>8.1959</v>
      </c>
      <c r="F49" s="24">
        <v>433</v>
      </c>
      <c r="G49" s="23">
        <v>21.639199999999999</v>
      </c>
      <c r="H49" s="24">
        <v>524</v>
      </c>
      <c r="I49" s="23">
        <v>26.186900000000001</v>
      </c>
      <c r="J49" s="24">
        <v>441</v>
      </c>
      <c r="K49" s="23">
        <v>22.039000000000001</v>
      </c>
      <c r="L49" s="24">
        <v>427</v>
      </c>
      <c r="M49" s="23">
        <v>21.339300000000001</v>
      </c>
      <c r="N49" s="37" t="s">
        <v>71</v>
      </c>
      <c r="O49" s="23">
        <v>0.14990000000000001</v>
      </c>
      <c r="P49" s="41">
        <v>9</v>
      </c>
      <c r="Q49" s="26">
        <v>0.44978000000000001</v>
      </c>
      <c r="R49" s="38">
        <v>221</v>
      </c>
      <c r="S49" s="26">
        <v>11.044499999999999</v>
      </c>
      <c r="T49" s="70">
        <v>687</v>
      </c>
      <c r="U49" s="71">
        <v>100</v>
      </c>
    </row>
    <row r="50" spans="1:23" s="28" customFormat="1" ht="15" customHeight="1" x14ac:dyDescent="0.2">
      <c r="A50" s="69" t="s">
        <v>68</v>
      </c>
      <c r="B50" s="29" t="s">
        <v>59</v>
      </c>
      <c r="C50" s="30">
        <v>18956</v>
      </c>
      <c r="D50" s="31">
        <v>33</v>
      </c>
      <c r="E50" s="32">
        <v>0.1741</v>
      </c>
      <c r="F50" s="33">
        <v>1752</v>
      </c>
      <c r="G50" s="32">
        <v>9.2424999999999997</v>
      </c>
      <c r="H50" s="39">
        <v>14496</v>
      </c>
      <c r="I50" s="32">
        <v>76.471800000000002</v>
      </c>
      <c r="J50" s="33">
        <v>771</v>
      </c>
      <c r="K50" s="32">
        <v>4.0673000000000004</v>
      </c>
      <c r="L50" s="39">
        <v>1743</v>
      </c>
      <c r="M50" s="32">
        <v>9.1950000000000003</v>
      </c>
      <c r="N50" s="39">
        <v>50</v>
      </c>
      <c r="O50" s="32">
        <v>0.26379999999999998</v>
      </c>
      <c r="P50" s="42">
        <v>111</v>
      </c>
      <c r="Q50" s="35">
        <v>0.58557000000000003</v>
      </c>
      <c r="R50" s="40">
        <v>1318</v>
      </c>
      <c r="S50" s="35">
        <v>6.9528999999999996</v>
      </c>
      <c r="T50" s="72">
        <v>1798</v>
      </c>
      <c r="U50" s="73">
        <v>99.833100000000002</v>
      </c>
    </row>
    <row r="51" spans="1:23" s="28" customFormat="1" ht="15" customHeight="1" x14ac:dyDescent="0.2">
      <c r="A51" s="69" t="s">
        <v>68</v>
      </c>
      <c r="B51" s="36" t="s">
        <v>60</v>
      </c>
      <c r="C51" s="21">
        <v>428511</v>
      </c>
      <c r="D51" s="38">
        <v>1435</v>
      </c>
      <c r="E51" s="23">
        <v>0.33489999999999998</v>
      </c>
      <c r="F51" s="37">
        <v>22317</v>
      </c>
      <c r="G51" s="23">
        <v>5.2080000000000002</v>
      </c>
      <c r="H51" s="24">
        <v>388112</v>
      </c>
      <c r="I51" s="23">
        <v>90.572199999999995</v>
      </c>
      <c r="J51" s="24">
        <v>5223</v>
      </c>
      <c r="K51" s="23">
        <v>1.2189000000000001</v>
      </c>
      <c r="L51" s="24">
        <v>9186</v>
      </c>
      <c r="M51" s="23">
        <v>2.1436999999999999</v>
      </c>
      <c r="N51" s="37">
        <v>373</v>
      </c>
      <c r="O51" s="23">
        <v>8.6999999999999994E-2</v>
      </c>
      <c r="P51" s="41">
        <v>1865</v>
      </c>
      <c r="Q51" s="26">
        <v>0.43523000000000001</v>
      </c>
      <c r="R51" s="38">
        <v>21719</v>
      </c>
      <c r="S51" s="26">
        <v>5.0685000000000002</v>
      </c>
      <c r="T51" s="70">
        <v>8574</v>
      </c>
      <c r="U51" s="71">
        <v>100</v>
      </c>
    </row>
    <row r="52" spans="1:23" s="28" customFormat="1" ht="15" customHeight="1" x14ac:dyDescent="0.2">
      <c r="A52" s="69" t="s">
        <v>68</v>
      </c>
      <c r="B52" s="29" t="s">
        <v>61</v>
      </c>
      <c r="C52" s="43">
        <v>17782</v>
      </c>
      <c r="D52" s="40">
        <v>577</v>
      </c>
      <c r="E52" s="32">
        <v>3.2448999999999999</v>
      </c>
      <c r="F52" s="33">
        <v>1120</v>
      </c>
      <c r="G52" s="32">
        <v>6.2984999999999998</v>
      </c>
      <c r="H52" s="39">
        <v>13987</v>
      </c>
      <c r="I52" s="32">
        <v>78.658199999999994</v>
      </c>
      <c r="J52" s="39">
        <v>524</v>
      </c>
      <c r="K52" s="32">
        <v>2.9468000000000001</v>
      </c>
      <c r="L52" s="33">
        <v>1034</v>
      </c>
      <c r="M52" s="32">
        <v>5.8148999999999997</v>
      </c>
      <c r="N52" s="39">
        <v>443</v>
      </c>
      <c r="O52" s="32">
        <v>2.4912999999999998</v>
      </c>
      <c r="P52" s="34">
        <v>97</v>
      </c>
      <c r="Q52" s="35">
        <v>0.54549999999999998</v>
      </c>
      <c r="R52" s="31">
        <v>3017</v>
      </c>
      <c r="S52" s="35">
        <v>16.9666</v>
      </c>
      <c r="T52" s="72">
        <v>990</v>
      </c>
      <c r="U52" s="73">
        <v>100</v>
      </c>
    </row>
    <row r="53" spans="1:23" s="28" customFormat="1" ht="15" customHeight="1" x14ac:dyDescent="0.2">
      <c r="A53" s="69" t="s">
        <v>68</v>
      </c>
      <c r="B53" s="36" t="s">
        <v>62</v>
      </c>
      <c r="C53" s="57">
        <v>866</v>
      </c>
      <c r="D53" s="38" t="s">
        <v>71</v>
      </c>
      <c r="E53" s="23">
        <v>0.23089999999999999</v>
      </c>
      <c r="F53" s="24">
        <v>352</v>
      </c>
      <c r="G53" s="23">
        <v>40.646700000000003</v>
      </c>
      <c r="H53" s="37">
        <v>63</v>
      </c>
      <c r="I53" s="23">
        <v>7.2747999999999999</v>
      </c>
      <c r="J53" s="24">
        <v>235</v>
      </c>
      <c r="K53" s="23">
        <v>27.136299999999999</v>
      </c>
      <c r="L53" s="37">
        <v>181</v>
      </c>
      <c r="M53" s="23">
        <v>20.900700000000001</v>
      </c>
      <c r="N53" s="37">
        <v>7</v>
      </c>
      <c r="O53" s="23">
        <v>0.80830000000000002</v>
      </c>
      <c r="P53" s="41">
        <v>26</v>
      </c>
      <c r="Q53" s="26">
        <v>3.00231</v>
      </c>
      <c r="R53" s="38">
        <v>106</v>
      </c>
      <c r="S53" s="26">
        <v>12.2402</v>
      </c>
      <c r="T53" s="70">
        <v>307</v>
      </c>
      <c r="U53" s="71">
        <v>100</v>
      </c>
    </row>
    <row r="54" spans="1:23" s="28" customFormat="1" ht="15" customHeight="1" x14ac:dyDescent="0.2">
      <c r="A54" s="69" t="s">
        <v>68</v>
      </c>
      <c r="B54" s="29" t="s">
        <v>63</v>
      </c>
      <c r="C54" s="30">
        <v>48425</v>
      </c>
      <c r="D54" s="40">
        <v>273</v>
      </c>
      <c r="E54" s="32">
        <v>0.56379999999999997</v>
      </c>
      <c r="F54" s="33">
        <v>7459</v>
      </c>
      <c r="G54" s="44">
        <v>15.4032</v>
      </c>
      <c r="H54" s="39">
        <v>32136</v>
      </c>
      <c r="I54" s="44">
        <v>66.362399999999994</v>
      </c>
      <c r="J54" s="39">
        <v>3503</v>
      </c>
      <c r="K54" s="32">
        <v>7.2339000000000002</v>
      </c>
      <c r="L54" s="39">
        <v>4549</v>
      </c>
      <c r="M54" s="32">
        <v>9.3939000000000004</v>
      </c>
      <c r="N54" s="33">
        <v>71</v>
      </c>
      <c r="O54" s="32">
        <v>0.14660000000000001</v>
      </c>
      <c r="P54" s="42">
        <v>434</v>
      </c>
      <c r="Q54" s="35">
        <v>0.89622999999999997</v>
      </c>
      <c r="R54" s="40">
        <v>5118</v>
      </c>
      <c r="S54" s="35">
        <v>10.568899999999999</v>
      </c>
      <c r="T54" s="72">
        <v>1969</v>
      </c>
      <c r="U54" s="73">
        <v>100</v>
      </c>
    </row>
    <row r="55" spans="1:23" s="28" customFormat="1" ht="15" customHeight="1" x14ac:dyDescent="0.2">
      <c r="A55" s="69" t="s">
        <v>68</v>
      </c>
      <c r="B55" s="36" t="s">
        <v>64</v>
      </c>
      <c r="C55" s="21">
        <v>49648</v>
      </c>
      <c r="D55" s="22">
        <v>777</v>
      </c>
      <c r="E55" s="23">
        <v>1.5649999999999999</v>
      </c>
      <c r="F55" s="24">
        <v>6522</v>
      </c>
      <c r="G55" s="23">
        <v>13.1365</v>
      </c>
      <c r="H55" s="24">
        <v>32956</v>
      </c>
      <c r="I55" s="23">
        <v>66.379300000000001</v>
      </c>
      <c r="J55" s="37">
        <v>2727</v>
      </c>
      <c r="K55" s="23">
        <v>5.4927000000000001</v>
      </c>
      <c r="L55" s="24">
        <v>4798</v>
      </c>
      <c r="M55" s="23">
        <v>9.6639999999999997</v>
      </c>
      <c r="N55" s="24">
        <v>1116</v>
      </c>
      <c r="O55" s="23">
        <v>2.2477999999999998</v>
      </c>
      <c r="P55" s="41">
        <v>752</v>
      </c>
      <c r="Q55" s="26">
        <v>1.5146599999999999</v>
      </c>
      <c r="R55" s="22">
        <v>5046</v>
      </c>
      <c r="S55" s="26">
        <v>10.163600000000001</v>
      </c>
      <c r="T55" s="70">
        <v>2282</v>
      </c>
      <c r="U55" s="71">
        <v>100</v>
      </c>
    </row>
    <row r="56" spans="1:23" s="28" customFormat="1" ht="15" customHeight="1" x14ac:dyDescent="0.2">
      <c r="A56" s="69" t="s">
        <v>68</v>
      </c>
      <c r="B56" s="29" t="s">
        <v>65</v>
      </c>
      <c r="C56" s="30">
        <v>1043</v>
      </c>
      <c r="D56" s="31">
        <v>8</v>
      </c>
      <c r="E56" s="32">
        <v>0.76700000000000002</v>
      </c>
      <c r="F56" s="33">
        <v>302</v>
      </c>
      <c r="G56" s="32">
        <v>28.954899999999999</v>
      </c>
      <c r="H56" s="33">
        <v>492</v>
      </c>
      <c r="I56" s="32">
        <v>47.171599999999998</v>
      </c>
      <c r="J56" s="39">
        <v>46</v>
      </c>
      <c r="K56" s="32">
        <v>4.4104000000000001</v>
      </c>
      <c r="L56" s="33">
        <v>168</v>
      </c>
      <c r="M56" s="32">
        <v>16.107399999999995</v>
      </c>
      <c r="N56" s="39">
        <v>6</v>
      </c>
      <c r="O56" s="32">
        <v>0.57530000000000003</v>
      </c>
      <c r="P56" s="34">
        <v>21</v>
      </c>
      <c r="Q56" s="35">
        <v>2.01342</v>
      </c>
      <c r="R56" s="40">
        <v>43</v>
      </c>
      <c r="S56" s="35">
        <v>4.1227</v>
      </c>
      <c r="T56" s="72">
        <v>730</v>
      </c>
      <c r="U56" s="73">
        <v>100</v>
      </c>
    </row>
    <row r="57" spans="1:23" s="28" customFormat="1" ht="15" customHeight="1" x14ac:dyDescent="0.2">
      <c r="A57" s="69" t="s">
        <v>68</v>
      </c>
      <c r="B57" s="36" t="s">
        <v>66</v>
      </c>
      <c r="C57" s="21">
        <v>22260</v>
      </c>
      <c r="D57" s="38">
        <v>58</v>
      </c>
      <c r="E57" s="23">
        <v>0.2606</v>
      </c>
      <c r="F57" s="37">
        <v>5192</v>
      </c>
      <c r="G57" s="23">
        <v>23.324300000000001</v>
      </c>
      <c r="H57" s="24">
        <v>14694</v>
      </c>
      <c r="I57" s="23">
        <v>66.010800000000003</v>
      </c>
      <c r="J57" s="37">
        <v>539</v>
      </c>
      <c r="K57" s="23">
        <v>2.4214000000000002</v>
      </c>
      <c r="L57" s="24">
        <v>1569</v>
      </c>
      <c r="M57" s="23">
        <v>7.0484999999999998</v>
      </c>
      <c r="N57" s="24">
        <v>42</v>
      </c>
      <c r="O57" s="23">
        <v>0.18870000000000001</v>
      </c>
      <c r="P57" s="41">
        <v>166</v>
      </c>
      <c r="Q57" s="26">
        <v>0.74573</v>
      </c>
      <c r="R57" s="38">
        <v>2473</v>
      </c>
      <c r="S57" s="26">
        <v>11.1096</v>
      </c>
      <c r="T57" s="70">
        <v>2244</v>
      </c>
      <c r="U57" s="71">
        <v>100</v>
      </c>
    </row>
    <row r="58" spans="1:23" s="28" customFormat="1" ht="15" customHeight="1" thickBot="1" x14ac:dyDescent="0.25">
      <c r="A58" s="69" t="s">
        <v>68</v>
      </c>
      <c r="B58" s="45" t="s">
        <v>67</v>
      </c>
      <c r="C58" s="66">
        <v>1175</v>
      </c>
      <c r="D58" s="65">
        <v>146</v>
      </c>
      <c r="E58" s="48">
        <v>12.4255</v>
      </c>
      <c r="F58" s="49">
        <v>44</v>
      </c>
      <c r="G58" s="48">
        <v>3.7446999999999999</v>
      </c>
      <c r="H58" s="50">
        <v>874</v>
      </c>
      <c r="I58" s="48">
        <v>74.382999999999996</v>
      </c>
      <c r="J58" s="49">
        <v>18</v>
      </c>
      <c r="K58" s="48">
        <v>1.5319</v>
      </c>
      <c r="L58" s="49">
        <v>68</v>
      </c>
      <c r="M58" s="48">
        <v>5.7872000000000003</v>
      </c>
      <c r="N58" s="50">
        <v>10</v>
      </c>
      <c r="O58" s="48">
        <v>0.85109999999999997</v>
      </c>
      <c r="P58" s="51">
        <v>15</v>
      </c>
      <c r="Q58" s="52">
        <v>1.2766</v>
      </c>
      <c r="R58" s="47">
        <v>220</v>
      </c>
      <c r="S58" s="52">
        <v>18.723400000000002</v>
      </c>
      <c r="T58" s="75">
        <v>360</v>
      </c>
      <c r="U58" s="76">
        <v>100</v>
      </c>
    </row>
    <row r="59" spans="1:23" s="55" customFormat="1" ht="15" customHeight="1" x14ac:dyDescent="0.2">
      <c r="A59" s="58"/>
      <c r="B59" s="62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</row>
    <row r="60" spans="1:23" s="55" customFormat="1" ht="15" customHeight="1" x14ac:dyDescent="0.2">
      <c r="A60" s="58"/>
      <c r="B60" s="59" t="str">
        <f>CONCATENATE("NOTE: Table reads (for US Totals):  Of all ",IF(ISTEXT(C7),LEFT(C7,3),TEXT(C7,"#,##0"))," public school female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2,288,882 public school female students who are English language learners, 18,864 (0.8%) were American Indian or Alaska Native, and 205,747 (9.0%) were students with disabilities served under the Individuals with Disabilities Education Act (IDEA).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60"/>
      <c r="W60" s="61"/>
    </row>
    <row r="61" spans="1:23" s="28" customFormat="1" ht="15" customHeight="1" x14ac:dyDescent="0.2">
      <c r="A61" s="19"/>
      <c r="B61" s="59" t="s">
        <v>69</v>
      </c>
      <c r="C61" s="63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3"/>
      <c r="S61" s="63"/>
      <c r="T61" s="64"/>
      <c r="U61" s="64"/>
    </row>
    <row r="62" spans="1:23" s="55" customFormat="1" ht="13.9" customHeight="1" x14ac:dyDescent="0.2">
      <c r="B62" s="80" t="s">
        <v>70</v>
      </c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</row>
    <row r="63" spans="1:23" s="55" customFormat="1" ht="15" customHeight="1" x14ac:dyDescent="0.2">
      <c r="A63" s="58"/>
      <c r="B63" s="80" t="s">
        <v>73</v>
      </c>
      <c r="C63" s="80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</row>
    <row r="64" spans="1:23" s="55" customFormat="1" ht="15" customHeight="1" x14ac:dyDescent="0.2">
      <c r="A64" s="58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</row>
    <row r="65" spans="1:21" s="55" customFormat="1" ht="15" customHeight="1" x14ac:dyDescent="0.2">
      <c r="A65" s="58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</row>
  </sheetData>
  <mergeCells count="16">
    <mergeCell ref="B62:U62"/>
    <mergeCell ref="B63:U63"/>
    <mergeCell ref="B2:U2"/>
    <mergeCell ref="B4:B5"/>
    <mergeCell ref="C4:C5"/>
    <mergeCell ref="D4:Q4"/>
    <mergeCell ref="R4:S5"/>
    <mergeCell ref="T4:T5"/>
    <mergeCell ref="U4:U5"/>
    <mergeCell ref="D5:E5"/>
    <mergeCell ref="F5:G5"/>
    <mergeCell ref="H5:I5"/>
    <mergeCell ref="J5:K5"/>
    <mergeCell ref="L5:M5"/>
    <mergeCell ref="N5:O5"/>
    <mergeCell ref="P5:Q5"/>
  </mergeCells>
  <phoneticPr fontId="20" type="noConversion"/>
  <printOptions horizontalCentered="1"/>
  <pageMargins left="0.25" right="0.25" top="1" bottom="1" header="0.5" footer="0.5"/>
  <pageSetup paperSize="3" scale="68" orientation="landscape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SCH 0091 Total</vt:lpstr>
      <vt:lpstr>SCH 0091 Male</vt:lpstr>
      <vt:lpstr>SCH 0091 Female</vt:lpstr>
      <vt:lpstr>'SCH 0091 Female'!Print_Area</vt:lpstr>
      <vt:lpstr>'SCH 0091 Male'!Print_Area</vt:lpstr>
      <vt:lpstr>'SCH 0091 Total'!Print_Area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for Civil Rights</dc:creator>
  <cp:lastModifiedBy>Hector Tello</cp:lastModifiedBy>
  <cp:lastPrinted>2015-09-09T01:36:25Z</cp:lastPrinted>
  <dcterms:created xsi:type="dcterms:W3CDTF">2014-03-02T22:16:30Z</dcterms:created>
  <dcterms:modified xsi:type="dcterms:W3CDTF">2017-09-01T15:30:51Z</dcterms:modified>
</cp:coreProperties>
</file>