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6000" yWindow="0" windowWidth="24240" windowHeight="13740" tabRatio="1000"/>
  </bookViews>
  <sheets>
    <sheet name="G8 Total" sheetId="69" r:id="rId1"/>
    <sheet name="G8 Male" sheetId="70" r:id="rId2"/>
    <sheet name="G8 Female" sheetId="71" r:id="rId3"/>
  </sheets>
  <definedNames>
    <definedName name="_xlnm.Print_Area" localSheetId="2">'G8 Female'!$B$1:$Y$62</definedName>
    <definedName name="_xlnm.Print_Area" localSheetId="1">'G8 Male'!$B$1:$Y$62</definedName>
    <definedName name="_xlnm.Print_Area" localSheetId="0">'G8 Total'!$B$1:$Y$62</definedName>
  </definedNames>
  <calcPr calcId="152511"/>
</workbook>
</file>

<file path=xl/calcChain.xml><?xml version="1.0" encoding="utf-8"?>
<calcChain xmlns="http://schemas.openxmlformats.org/spreadsheetml/2006/main">
  <c r="B60" i="71" l="1"/>
  <c r="B2" i="71"/>
  <c r="B60" i="70"/>
  <c r="B2" i="70"/>
  <c r="B60" i="69"/>
  <c r="B2" i="69"/>
</calcChain>
</file>

<file path=xl/sharedStrings.xml><?xml version="1.0" encoding="utf-8"?>
<sst xmlns="http://schemas.openxmlformats.org/spreadsheetml/2006/main" count="733" uniqueCount="75">
  <si>
    <t>State</t>
  </si>
  <si>
    <t>American Indian or
Alaska Native</t>
  </si>
  <si>
    <t>Asian</t>
  </si>
  <si>
    <t>Hispanic or Latino of any race</t>
  </si>
  <si>
    <t>Black or African American</t>
  </si>
  <si>
    <t>White</t>
  </si>
  <si>
    <t>Native Hawaiian or Other Pacific Islander</t>
  </si>
  <si>
    <t>Two or more races</t>
  </si>
  <si>
    <t>Number</t>
  </si>
  <si>
    <t>Percent</t>
  </si>
  <si>
    <t>Race/Ethnicity</t>
  </si>
  <si>
    <t>Total Students</t>
  </si>
  <si>
    <t>Students With Disabilities Served Under IDEA</t>
  </si>
  <si>
    <t>Students With Disabilities Served Only Under Section 504</t>
  </si>
  <si>
    <t>English Language Learners</t>
  </si>
  <si>
    <t xml:space="preserve">Percent of Schools Reporting </t>
  </si>
  <si>
    <t>Percent </t>
  </si>
  <si>
    <t>Number of Schools</t>
  </si>
  <si>
    <t>United States</t>
  </si>
  <si>
    <t>Retained in grade 8</t>
  </si>
  <si>
    <t xml:space="preserve">            The ‘1 to 3’ reference indicates that the data have been suppressed based on the schools’ reported n-size, and that a midpoint was used to calculate the total.</t>
  </si>
  <si>
    <t>Alaska</t>
  </si>
  <si>
    <t>Alabama</t>
  </si>
  <si>
    <t>Arkansas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</si>
  <si>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</si>
  <si>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</si>
  <si>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</si>
  <si>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</si>
  <si>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</si>
  <si>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</si>
  <si>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</si>
  <si>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</si>
  <si>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</si>
  <si>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</si>
  <si>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</si>
  <si>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</si>
  <si>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</si>
  <si>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</si>
  <si>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</si>
  <si>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</si>
  <si>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</si>
  <si>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</si>
  <si>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</si>
  <si>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</si>
  <si>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</si>
  <si>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</si>
  <si>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</si>
  <si>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</si>
  <si>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</si>
  <si>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</si>
  <si>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</si>
  <si>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</si>
  <si>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</si>
  <si>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</si>
  <si>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</si>
  <si>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</si>
  <si>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</si>
  <si>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</si>
  <si>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</si>
  <si>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</si>
  <si>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</si>
  <si>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</si>
  <si>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</si>
  <si>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</si>
  <si>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</si>
  <si>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</si>
  <si>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</si>
  <si>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</si>
  <si>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</si>
  <si>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</si>
  <si>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</si>
  <si>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</si>
  <si>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       Data reported in this table represent 100.0% of responding schools.</t>
  </si>
  <si>
    <t>1 to 3</t>
  </si>
  <si>
    <r>
      <t xml:space="preserve">SOURCE: U.S. Department of Education, Office for Civil Rights, Civil Rights Data Collection, 2013-14, available at </t>
    </r>
    <r>
      <rPr>
        <u/>
        <sz val="10"/>
        <color theme="3"/>
        <rFont val="Arial"/>
        <family val="2"/>
      </rPr>
      <t>http://ocrdata.ed.gov</t>
    </r>
    <r>
      <rPr>
        <sz val="10"/>
        <rFont val="Arial"/>
        <family val="2"/>
      </rPr>
      <t xml:space="preserve">. Data notes are available on the Data Notes page, under Additional Resources at http://ocrdata.ed.gov/DataNotes.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</si>
</sst>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"/>
    <numFmt numFmtId="165" formatCode="#,##0_)"/>
  </numFmts>
  <fonts count="22" x14ac:knownFonts="1"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333399"/>
      <name val="Arial"/>
      <family val="2"/>
    </font>
    <font>
      <sz val="11"/>
      <color rgb="FF33339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333399"/>
      <name val="Arial"/>
      <family val="2"/>
    </font>
    <font>
      <sz val="14"/>
      <color theme="1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0"/>
      <color theme="10"/>
      <name val="Arial Narrow"/>
      <family val="2"/>
    </font>
    <font>
      <u/>
      <sz val="10"/>
      <color theme="11"/>
      <name val="Arial Narrow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8"/>
      <name val="Arial Narrow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u/>
      <sz val="10"/>
      <color theme="3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38">
    <xf numFmtId="0" fontId="0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00">
    <xf numFmtId="0" fontId="0" fillId="0" borderId="0" xfId="0"/>
    <xf numFmtId="0" fontId="6" fillId="0" borderId="0" xfId="2" applyFont="1"/>
    <xf numFmtId="0" fontId="8" fillId="0" borderId="0" xfId="2" applyFont="1" applyAlignment="1">
      <alignment horizontal="left"/>
    </xf>
    <xf numFmtId="0" fontId="3" fillId="0" borderId="1" xfId="1" applyFont="1" applyBorder="1"/>
    <xf numFmtId="1" fontId="4" fillId="0" borderId="1" xfId="1" applyNumberFormat="1" applyFont="1" applyBorder="1" applyAlignment="1">
      <alignment wrapText="1"/>
    </xf>
    <xf numFmtId="0" fontId="6" fillId="0" borderId="0" xfId="2" applyFont="1" applyBorder="1"/>
    <xf numFmtId="0" fontId="10" fillId="0" borderId="0" xfId="4" applyFont="1" applyBorder="1"/>
    <xf numFmtId="0" fontId="10" fillId="0" borderId="0" xfId="4" applyFont="1"/>
    <xf numFmtId="0" fontId="13" fillId="0" borderId="0" xfId="2" applyFont="1"/>
    <xf numFmtId="0" fontId="14" fillId="0" borderId="0" xfId="2" applyFont="1" applyAlignment="1">
      <alignment horizontal="left"/>
    </xf>
    <xf numFmtId="0" fontId="13" fillId="0" borderId="0" xfId="4" applyFont="1"/>
    <xf numFmtId="0" fontId="16" fillId="0" borderId="0" xfId="2" applyFont="1" applyFill="1" applyAlignment="1"/>
    <xf numFmtId="0" fontId="18" fillId="0" borderId="0" xfId="2" applyFont="1" applyFill="1" applyAlignment="1"/>
    <xf numFmtId="0" fontId="17" fillId="0" borderId="10" xfId="3" applyFont="1" applyFill="1" applyBorder="1" applyAlignment="1"/>
    <xf numFmtId="1" fontId="17" fillId="0" borderId="11" xfId="3" applyNumberFormat="1" applyFont="1" applyFill="1" applyBorder="1" applyAlignment="1">
      <alignment horizontal="right" wrapText="1"/>
    </xf>
    <xf numFmtId="1" fontId="17" fillId="0" borderId="16" xfId="0" applyNumberFormat="1" applyFont="1" applyBorder="1" applyAlignment="1">
      <alignment horizontal="right" wrapText="1"/>
    </xf>
    <xf numFmtId="1" fontId="17" fillId="0" borderId="1" xfId="3" applyNumberFormat="1" applyFont="1" applyFill="1" applyBorder="1" applyAlignment="1">
      <alignment horizontal="right" wrapText="1"/>
    </xf>
    <xf numFmtId="1" fontId="17" fillId="0" borderId="18" xfId="0" applyNumberFormat="1" applyFont="1" applyBorder="1" applyAlignment="1">
      <alignment horizontal="right" wrapText="1"/>
    </xf>
    <xf numFmtId="1" fontId="17" fillId="0" borderId="10" xfId="3" applyNumberFormat="1" applyFont="1" applyFill="1" applyBorder="1" applyAlignment="1">
      <alignment horizontal="right" wrapText="1"/>
    </xf>
    <xf numFmtId="1" fontId="17" fillId="0" borderId="21" xfId="3" applyNumberFormat="1" applyFont="1" applyFill="1" applyBorder="1" applyAlignment="1">
      <alignment wrapText="1"/>
    </xf>
    <xf numFmtId="1" fontId="17" fillId="0" borderId="17" xfId="3" applyNumberFormat="1" applyFont="1" applyFill="1" applyBorder="1" applyAlignment="1">
      <alignment wrapText="1"/>
    </xf>
    <xf numFmtId="0" fontId="16" fillId="0" borderId="0" xfId="4" applyFont="1" applyFill="1"/>
    <xf numFmtId="0" fontId="18" fillId="2" borderId="12" xfId="3" applyFont="1" applyFill="1" applyBorder="1" applyAlignment="1">
      <alignment horizontal="left" vertical="center"/>
    </xf>
    <xf numFmtId="165" fontId="18" fillId="2" borderId="20" xfId="2" applyNumberFormat="1" applyFont="1" applyFill="1" applyBorder="1" applyAlignment="1">
      <alignment horizontal="right"/>
    </xf>
    <xf numFmtId="165" fontId="18" fillId="2" borderId="13" xfId="2" applyNumberFormat="1" applyFont="1" applyFill="1" applyBorder="1" applyAlignment="1">
      <alignment horizontal="right"/>
    </xf>
    <xf numFmtId="164" fontId="18" fillId="2" borderId="14" xfId="2" applyNumberFormat="1" applyFont="1" applyFill="1" applyBorder="1" applyAlignment="1">
      <alignment horizontal="right"/>
    </xf>
    <xf numFmtId="165" fontId="18" fillId="2" borderId="0" xfId="2" applyNumberFormat="1" applyFont="1" applyFill="1" applyBorder="1" applyAlignment="1">
      <alignment horizontal="right"/>
    </xf>
    <xf numFmtId="165" fontId="18" fillId="2" borderId="19" xfId="2" applyNumberFormat="1" applyFont="1" applyFill="1" applyBorder="1" applyAlignment="1">
      <alignment horizontal="right"/>
    </xf>
    <xf numFmtId="164" fontId="18" fillId="2" borderId="5" xfId="2" applyNumberFormat="1" applyFont="1" applyFill="1" applyBorder="1" applyAlignment="1">
      <alignment horizontal="right"/>
    </xf>
    <xf numFmtId="165" fontId="18" fillId="2" borderId="23" xfId="2" applyNumberFormat="1" applyFont="1" applyFill="1" applyBorder="1" applyAlignment="1">
      <alignment horizontal="right"/>
    </xf>
    <xf numFmtId="164" fontId="18" fillId="2" borderId="0" xfId="2" applyNumberFormat="1" applyFont="1" applyFill="1" applyBorder="1" applyAlignment="1">
      <alignment horizontal="right"/>
    </xf>
    <xf numFmtId="37" fontId="18" fillId="2" borderId="20" xfId="4" applyNumberFormat="1" applyFont="1" applyFill="1" applyBorder="1"/>
    <xf numFmtId="164" fontId="18" fillId="2" borderId="19" xfId="2" applyNumberFormat="1" applyFont="1" applyFill="1" applyBorder="1"/>
    <xf numFmtId="0" fontId="18" fillId="0" borderId="0" xfId="4" applyFont="1" applyFill="1"/>
    <xf numFmtId="0" fontId="18" fillId="0" borderId="0" xfId="23" applyFont="1" applyFill="1" applyBorder="1"/>
    <xf numFmtId="165" fontId="18" fillId="0" borderId="20" xfId="2" applyNumberFormat="1" applyFont="1" applyFill="1" applyBorder="1" applyAlignment="1">
      <alignment horizontal="right"/>
    </xf>
    <xf numFmtId="165" fontId="18" fillId="0" borderId="13" xfId="2" applyNumberFormat="1" applyFont="1" applyFill="1" applyBorder="1" applyAlignment="1">
      <alignment horizontal="right"/>
    </xf>
    <xf numFmtId="164" fontId="18" fillId="0" borderId="14" xfId="2" applyNumberFormat="1" applyFont="1" applyFill="1" applyBorder="1" applyAlignment="1">
      <alignment horizontal="right"/>
    </xf>
    <xf numFmtId="165" fontId="18" fillId="0" borderId="0" xfId="2" applyNumberFormat="1" applyFont="1" applyFill="1" applyBorder="1" applyAlignment="1">
      <alignment horizontal="right"/>
    </xf>
    <xf numFmtId="165" fontId="18" fillId="0" borderId="19" xfId="2" applyNumberFormat="1" applyFont="1" applyFill="1" applyBorder="1" applyAlignment="1">
      <alignment horizontal="right"/>
    </xf>
    <xf numFmtId="164" fontId="18" fillId="0" borderId="5" xfId="2" applyNumberFormat="1" applyFont="1" applyFill="1" applyBorder="1" applyAlignment="1">
      <alignment horizontal="right"/>
    </xf>
    <xf numFmtId="164" fontId="18" fillId="0" borderId="0" xfId="2" applyNumberFormat="1" applyFont="1" applyFill="1" applyBorder="1" applyAlignment="1">
      <alignment horizontal="right"/>
    </xf>
    <xf numFmtId="37" fontId="18" fillId="0" borderId="20" xfId="4" applyNumberFormat="1" applyFont="1" applyFill="1" applyBorder="1"/>
    <xf numFmtId="164" fontId="18" fillId="0" borderId="19" xfId="2" applyNumberFormat="1" applyFont="1" applyFill="1" applyBorder="1"/>
    <xf numFmtId="0" fontId="18" fillId="2" borderId="0" xfId="23" applyFont="1" applyFill="1" applyBorder="1"/>
    <xf numFmtId="165" fontId="18" fillId="2" borderId="0" xfId="2" quotePrefix="1" applyNumberFormat="1" applyFont="1" applyFill="1" applyBorder="1" applyAlignment="1">
      <alignment horizontal="right"/>
    </xf>
    <xf numFmtId="165" fontId="18" fillId="2" borderId="13" xfId="2" quotePrefix="1" applyNumberFormat="1" applyFont="1" applyFill="1" applyBorder="1" applyAlignment="1">
      <alignment horizontal="right"/>
    </xf>
    <xf numFmtId="165" fontId="18" fillId="0" borderId="0" xfId="2" quotePrefix="1" applyNumberFormat="1" applyFont="1" applyFill="1" applyBorder="1" applyAlignment="1">
      <alignment horizontal="right"/>
    </xf>
    <xf numFmtId="165" fontId="18" fillId="0" borderId="13" xfId="2" quotePrefix="1" applyNumberFormat="1" applyFont="1" applyFill="1" applyBorder="1" applyAlignment="1">
      <alignment horizontal="right"/>
    </xf>
    <xf numFmtId="165" fontId="18" fillId="2" borderId="19" xfId="2" quotePrefix="1" applyNumberFormat="1" applyFont="1" applyFill="1" applyBorder="1" applyAlignment="1">
      <alignment horizontal="right"/>
    </xf>
    <xf numFmtId="165" fontId="18" fillId="0" borderId="19" xfId="2" quotePrefix="1" applyNumberFormat="1" applyFont="1" applyFill="1" applyBorder="1" applyAlignment="1">
      <alignment horizontal="right"/>
    </xf>
    <xf numFmtId="165" fontId="18" fillId="0" borderId="20" xfId="2" quotePrefix="1" applyNumberFormat="1" applyFont="1" applyFill="1" applyBorder="1" applyAlignment="1">
      <alignment horizontal="right"/>
    </xf>
    <xf numFmtId="164" fontId="18" fillId="0" borderId="14" xfId="2" quotePrefix="1" applyNumberFormat="1" applyFont="1" applyFill="1" applyBorder="1" applyAlignment="1">
      <alignment horizontal="right"/>
    </xf>
    <xf numFmtId="0" fontId="18" fillId="0" borderId="1" xfId="23" applyFont="1" applyFill="1" applyBorder="1"/>
    <xf numFmtId="165" fontId="18" fillId="0" borderId="11" xfId="2" applyNumberFormat="1" applyFont="1" applyFill="1" applyBorder="1" applyAlignment="1">
      <alignment horizontal="right"/>
    </xf>
    <xf numFmtId="164" fontId="18" fillId="0" borderId="15" xfId="2" applyNumberFormat="1" applyFont="1" applyFill="1" applyBorder="1" applyAlignment="1">
      <alignment horizontal="right"/>
    </xf>
    <xf numFmtId="165" fontId="18" fillId="0" borderId="1" xfId="2" applyNumberFormat="1" applyFont="1" applyFill="1" applyBorder="1" applyAlignment="1">
      <alignment horizontal="right"/>
    </xf>
    <xf numFmtId="165" fontId="18" fillId="0" borderId="1" xfId="2" quotePrefix="1" applyNumberFormat="1" applyFont="1" applyFill="1" applyBorder="1" applyAlignment="1">
      <alignment horizontal="right"/>
    </xf>
    <xf numFmtId="165" fontId="18" fillId="0" borderId="17" xfId="2" quotePrefix="1" applyNumberFormat="1" applyFont="1" applyFill="1" applyBorder="1" applyAlignment="1">
      <alignment horizontal="right"/>
    </xf>
    <xf numFmtId="164" fontId="18" fillId="0" borderId="10" xfId="2" applyNumberFormat="1" applyFont="1" applyFill="1" applyBorder="1" applyAlignment="1">
      <alignment horizontal="right"/>
    </xf>
    <xf numFmtId="164" fontId="18" fillId="0" borderId="1" xfId="2" applyNumberFormat="1" applyFont="1" applyFill="1" applyBorder="1" applyAlignment="1">
      <alignment horizontal="right"/>
    </xf>
    <xf numFmtId="37" fontId="18" fillId="0" borderId="21" xfId="4" applyNumberFormat="1" applyFont="1" applyFill="1" applyBorder="1"/>
    <xf numFmtId="164" fontId="18" fillId="0" borderId="17" xfId="2" applyNumberFormat="1" applyFont="1" applyFill="1" applyBorder="1"/>
    <xf numFmtId="0" fontId="16" fillId="3" borderId="0" xfId="2" applyFont="1" applyFill="1" applyBorder="1"/>
    <xf numFmtId="0" fontId="21" fillId="0" borderId="0" xfId="2" applyFont="1"/>
    <xf numFmtId="0" fontId="18" fillId="0" borderId="0" xfId="4" applyFont="1"/>
    <xf numFmtId="1" fontId="17" fillId="0" borderId="31" xfId="3" applyNumberFormat="1" applyFont="1" applyFill="1" applyBorder="1" applyAlignment="1">
      <alignment vertical="center" wrapText="1"/>
    </xf>
    <xf numFmtId="0" fontId="18" fillId="0" borderId="0" xfId="2" quotePrefix="1" applyFont="1" applyFill="1" applyAlignment="1">
      <alignment horizontal="left"/>
    </xf>
    <xf numFmtId="0" fontId="16" fillId="0" borderId="0" xfId="4" applyFont="1"/>
    <xf numFmtId="0" fontId="21" fillId="0" borderId="0" xfId="2" quotePrefix="1" applyFont="1"/>
    <xf numFmtId="0" fontId="21" fillId="0" borderId="0" xfId="2" applyFont="1" applyBorder="1"/>
    <xf numFmtId="0" fontId="18" fillId="0" borderId="0" xfId="4" applyFont="1" applyBorder="1"/>
    <xf numFmtId="0" fontId="18" fillId="0" borderId="0" xfId="2" applyFont="1" applyFill="1" applyBorder="1"/>
    <xf numFmtId="0" fontId="18" fillId="0" borderId="0" xfId="2" applyFont="1" applyFill="1"/>
    <xf numFmtId="165" fontId="18" fillId="0" borderId="11" xfId="2" quotePrefix="1" applyNumberFormat="1" applyFont="1" applyFill="1" applyBorder="1" applyAlignment="1">
      <alignment horizontal="right"/>
    </xf>
    <xf numFmtId="165" fontId="18" fillId="2" borderId="20" xfId="2" quotePrefix="1" applyNumberFormat="1" applyFont="1" applyFill="1" applyBorder="1" applyAlignment="1">
      <alignment horizontal="right"/>
    </xf>
    <xf numFmtId="165" fontId="18" fillId="0" borderId="21" xfId="2" quotePrefix="1" applyNumberFormat="1" applyFont="1" applyFill="1" applyBorder="1" applyAlignment="1">
      <alignment horizontal="right"/>
    </xf>
    <xf numFmtId="1" fontId="17" fillId="0" borderId="8" xfId="3" applyNumberFormat="1" applyFont="1" applyFill="1" applyBorder="1" applyAlignment="1">
      <alignment horizontal="center" wrapText="1"/>
    </xf>
    <xf numFmtId="1" fontId="17" fillId="0" borderId="7" xfId="3" applyNumberFormat="1" applyFont="1" applyFill="1" applyBorder="1" applyAlignment="1">
      <alignment horizontal="center" wrapText="1"/>
    </xf>
    <xf numFmtId="1" fontId="17" fillId="0" borderId="9" xfId="3" applyNumberFormat="1" applyFont="1" applyFill="1" applyBorder="1" applyAlignment="1">
      <alignment horizontal="center" wrapText="1"/>
    </xf>
    <xf numFmtId="0" fontId="18" fillId="0" borderId="0" xfId="4" applyFont="1" applyFill="1" applyBorder="1" applyAlignment="1">
      <alignment vertical="center"/>
    </xf>
    <xf numFmtId="0" fontId="7" fillId="0" borderId="0" xfId="1" applyFont="1" applyAlignment="1">
      <alignment horizontal="left"/>
    </xf>
    <xf numFmtId="0" fontId="17" fillId="0" borderId="2" xfId="3" applyFont="1" applyFill="1" applyBorder="1" applyAlignment="1">
      <alignment horizontal="left"/>
    </xf>
    <xf numFmtId="0" fontId="17" fillId="0" borderId="5" xfId="3" applyFont="1" applyFill="1" applyBorder="1" applyAlignment="1">
      <alignment horizontal="left"/>
    </xf>
    <xf numFmtId="1" fontId="17" fillId="0" borderId="27" xfId="3" applyNumberFormat="1" applyFont="1" applyFill="1" applyBorder="1" applyAlignment="1">
      <alignment horizontal="center" wrapText="1"/>
    </xf>
    <xf numFmtId="1" fontId="17" fillId="0" borderId="29" xfId="3" applyNumberFormat="1" applyFont="1" applyFill="1" applyBorder="1" applyAlignment="1">
      <alignment horizontal="center" wrapText="1"/>
    </xf>
    <xf numFmtId="1" fontId="17" fillId="0" borderId="3" xfId="3" applyNumberFormat="1" applyFont="1" applyFill="1" applyBorder="1" applyAlignment="1">
      <alignment horizontal="center" vertical="center"/>
    </xf>
    <xf numFmtId="1" fontId="17" fillId="0" borderId="4" xfId="3" applyNumberFormat="1" applyFont="1" applyFill="1" applyBorder="1" applyAlignment="1">
      <alignment horizontal="center" vertical="center"/>
    </xf>
    <xf numFmtId="1" fontId="17" fillId="0" borderId="26" xfId="3" applyNumberFormat="1" applyFont="1" applyFill="1" applyBorder="1" applyAlignment="1">
      <alignment horizontal="center" vertical="center"/>
    </xf>
    <xf numFmtId="1" fontId="17" fillId="0" borderId="23" xfId="3" applyNumberFormat="1" applyFont="1" applyFill="1" applyBorder="1" applyAlignment="1">
      <alignment horizontal="center" wrapText="1"/>
    </xf>
    <xf numFmtId="1" fontId="17" fillId="0" borderId="2" xfId="3" applyNumberFormat="1" applyFont="1" applyFill="1" applyBorder="1" applyAlignment="1">
      <alignment horizontal="center" wrapText="1"/>
    </xf>
    <xf numFmtId="1" fontId="17" fillId="0" borderId="24" xfId="3" applyNumberFormat="1" applyFont="1" applyFill="1" applyBorder="1" applyAlignment="1">
      <alignment horizontal="center" wrapText="1"/>
    </xf>
    <xf numFmtId="1" fontId="17" fillId="0" borderId="25" xfId="3" applyNumberFormat="1" applyFont="1" applyFill="1" applyBorder="1" applyAlignment="1">
      <alignment horizontal="center" wrapText="1"/>
    </xf>
    <xf numFmtId="1" fontId="17" fillId="0" borderId="22" xfId="3" applyNumberFormat="1" applyFont="1" applyFill="1" applyBorder="1" applyAlignment="1">
      <alignment horizontal="center" wrapText="1"/>
    </xf>
    <xf numFmtId="1" fontId="17" fillId="0" borderId="20" xfId="3" applyNumberFormat="1" applyFont="1" applyFill="1" applyBorder="1" applyAlignment="1">
      <alignment horizontal="center" wrapText="1"/>
    </xf>
    <xf numFmtId="1" fontId="17" fillId="0" borderId="28" xfId="3" applyNumberFormat="1" applyFont="1" applyFill="1" applyBorder="1" applyAlignment="1">
      <alignment horizontal="center" wrapText="1"/>
    </xf>
    <xf numFmtId="1" fontId="19" fillId="0" borderId="19" xfId="3" applyNumberFormat="1" applyFont="1" applyFill="1" applyBorder="1" applyAlignment="1">
      <alignment horizontal="center" wrapText="1"/>
    </xf>
    <xf numFmtId="1" fontId="17" fillId="0" borderId="6" xfId="3" applyNumberFormat="1" applyFont="1" applyFill="1" applyBorder="1" applyAlignment="1">
      <alignment horizontal="center" wrapText="1"/>
    </xf>
    <xf numFmtId="1" fontId="17" fillId="0" borderId="30" xfId="3" applyNumberFormat="1" applyFont="1" applyFill="1" applyBorder="1" applyAlignment="1">
      <alignment horizontal="center" wrapText="1"/>
    </xf>
    <xf numFmtId="0" fontId="18" fillId="0" borderId="0" xfId="2" quotePrefix="1" applyFont="1" applyFill="1" applyAlignment="1">
      <alignment horizontal="left" wrapText="1"/>
    </xf>
  </cellXfs>
  <cellStyles count="138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Normal" xfId="0" builtinId="0"/>
    <cellStyle name="Normal 2 2" xfId="4"/>
    <cellStyle name="Normal 3" xfId="2"/>
    <cellStyle name="Normal 6" xfId="3"/>
    <cellStyle name="Normal 9" xfId="1"/>
    <cellStyle name="Normal 9 2" xfId="2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3"/>
  <sheetViews>
    <sheetView showGridLines="0" tabSelected="1" zoomScale="80" zoomScaleNormal="80" workbookViewId="0">
      <selection activeCell="B1" sqref="B1"/>
    </sheetView>
  </sheetViews>
  <sheetFormatPr defaultColWidth="12.1640625" defaultRowHeight="15" customHeight="1" x14ac:dyDescent="0.2"/>
  <cols>
    <col min="1" max="1" width="11" style="10" customWidth="1"/>
    <col min="2" max="2" width="22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640625" style="7"/>
  </cols>
  <sheetData>
    <row r="2" spans="1:25" s="2" customFormat="1" ht="15" customHeight="1" x14ac:dyDescent="0.25">
      <c r="A2" s="9"/>
      <c r="B2" s="81" t="str">
        <f>CONCATENATE("Number and percentage of public school students ", LOWER(A7), ", by race/ethnicity, disability status, and English proficiency, by state: School Year 2013-14")</f>
        <v>Number and percentage of public school students retained in grade 8, by race/ethnicity, disability status, and English proficiency, by state: School Year 2013-14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25" s="1" customFormat="1" ht="15" customHeight="1" thickBot="1" x14ac:dyDescent="0.3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4.95" customHeight="1" x14ac:dyDescent="0.2">
      <c r="A4" s="11"/>
      <c r="B4" s="82" t="s">
        <v>0</v>
      </c>
      <c r="C4" s="84" t="s">
        <v>11</v>
      </c>
      <c r="D4" s="86" t="s">
        <v>10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8"/>
      <c r="R4" s="89" t="s">
        <v>12</v>
      </c>
      <c r="S4" s="90"/>
      <c r="T4" s="89" t="s">
        <v>13</v>
      </c>
      <c r="U4" s="90"/>
      <c r="V4" s="89" t="s">
        <v>14</v>
      </c>
      <c r="W4" s="90"/>
      <c r="X4" s="93" t="s">
        <v>17</v>
      </c>
      <c r="Y4" s="95" t="s">
        <v>15</v>
      </c>
    </row>
    <row r="5" spans="1:25" s="12" customFormat="1" ht="24.95" customHeight="1" x14ac:dyDescent="0.2">
      <c r="A5" s="11"/>
      <c r="B5" s="83"/>
      <c r="C5" s="85"/>
      <c r="D5" s="97" t="s">
        <v>1</v>
      </c>
      <c r="E5" s="78"/>
      <c r="F5" s="98" t="s">
        <v>2</v>
      </c>
      <c r="G5" s="78"/>
      <c r="H5" s="77" t="s">
        <v>3</v>
      </c>
      <c r="I5" s="78"/>
      <c r="J5" s="77" t="s">
        <v>4</v>
      </c>
      <c r="K5" s="78"/>
      <c r="L5" s="77" t="s">
        <v>5</v>
      </c>
      <c r="M5" s="78"/>
      <c r="N5" s="77" t="s">
        <v>6</v>
      </c>
      <c r="O5" s="78"/>
      <c r="P5" s="77" t="s">
        <v>7</v>
      </c>
      <c r="Q5" s="79"/>
      <c r="R5" s="91"/>
      <c r="S5" s="92"/>
      <c r="T5" s="91"/>
      <c r="U5" s="92"/>
      <c r="V5" s="91"/>
      <c r="W5" s="92"/>
      <c r="X5" s="94"/>
      <c r="Y5" s="96"/>
    </row>
    <row r="6" spans="1:25" s="12" customFormat="1" ht="15" customHeight="1" thickBot="1" x14ac:dyDescent="0.25">
      <c r="A6" s="11"/>
      <c r="B6" s="13"/>
      <c r="C6" s="66"/>
      <c r="D6" s="14" t="s">
        <v>8</v>
      </c>
      <c r="E6" s="15" t="s">
        <v>16</v>
      </c>
      <c r="F6" s="16" t="s">
        <v>8</v>
      </c>
      <c r="G6" s="15" t="s">
        <v>16</v>
      </c>
      <c r="H6" s="16" t="s">
        <v>8</v>
      </c>
      <c r="I6" s="15" t="s">
        <v>16</v>
      </c>
      <c r="J6" s="16" t="s">
        <v>8</v>
      </c>
      <c r="K6" s="15" t="s">
        <v>16</v>
      </c>
      <c r="L6" s="16" t="s">
        <v>8</v>
      </c>
      <c r="M6" s="15" t="s">
        <v>16</v>
      </c>
      <c r="N6" s="16" t="s">
        <v>8</v>
      </c>
      <c r="O6" s="15" t="s">
        <v>16</v>
      </c>
      <c r="P6" s="16" t="s">
        <v>8</v>
      </c>
      <c r="Q6" s="17" t="s">
        <v>16</v>
      </c>
      <c r="R6" s="14" t="s">
        <v>8</v>
      </c>
      <c r="S6" s="18" t="s">
        <v>9</v>
      </c>
      <c r="T6" s="14" t="s">
        <v>8</v>
      </c>
      <c r="U6" s="18" t="s">
        <v>9</v>
      </c>
      <c r="V6" s="16" t="s">
        <v>8</v>
      </c>
      <c r="W6" s="18" t="s">
        <v>9</v>
      </c>
      <c r="X6" s="19"/>
      <c r="Y6" s="20"/>
    </row>
    <row r="7" spans="1:25" s="33" customFormat="1" ht="15" customHeight="1" x14ac:dyDescent="0.2">
      <c r="A7" s="21" t="s">
        <v>19</v>
      </c>
      <c r="B7" s="22" t="s">
        <v>18</v>
      </c>
      <c r="C7" s="23">
        <v>37208</v>
      </c>
      <c r="D7" s="24">
        <v>397</v>
      </c>
      <c r="E7" s="25">
        <v>1.0669999999999999</v>
      </c>
      <c r="F7" s="26">
        <v>519</v>
      </c>
      <c r="G7" s="25">
        <v>1.3949</v>
      </c>
      <c r="H7" s="26">
        <v>7586</v>
      </c>
      <c r="I7" s="25">
        <v>20.388100000000001</v>
      </c>
      <c r="J7" s="26">
        <v>15493</v>
      </c>
      <c r="K7" s="25">
        <v>41.6389</v>
      </c>
      <c r="L7" s="26">
        <v>12269</v>
      </c>
      <c r="M7" s="25">
        <v>32.97399999999999</v>
      </c>
      <c r="N7" s="45">
        <v>135</v>
      </c>
      <c r="O7" s="25">
        <v>0.36280000000000001</v>
      </c>
      <c r="P7" s="27">
        <v>809</v>
      </c>
      <c r="Q7" s="28">
        <v>2.1743000000000001</v>
      </c>
      <c r="R7" s="29">
        <v>6321</v>
      </c>
      <c r="S7" s="28">
        <v>16.988299999999999</v>
      </c>
      <c r="T7" s="29">
        <v>1839</v>
      </c>
      <c r="U7" s="30">
        <v>4.9424999999999999</v>
      </c>
      <c r="V7" s="29">
        <v>3096</v>
      </c>
      <c r="W7" s="30">
        <v>8.3208000000000002</v>
      </c>
      <c r="X7" s="31">
        <v>7509</v>
      </c>
      <c r="Y7" s="32">
        <v>99.973399999999998</v>
      </c>
    </row>
    <row r="8" spans="1:25" s="33" customFormat="1" ht="15" customHeight="1" x14ac:dyDescent="0.2">
      <c r="A8" s="21" t="s">
        <v>19</v>
      </c>
      <c r="B8" s="34" t="s">
        <v>22</v>
      </c>
      <c r="C8" s="35">
        <v>1153</v>
      </c>
      <c r="D8" s="36">
        <v>5</v>
      </c>
      <c r="E8" s="37">
        <v>0.43369999999999997</v>
      </c>
      <c r="F8" s="38" t="s">
        <v>73</v>
      </c>
      <c r="G8" s="37">
        <v>0.17349999999999999</v>
      </c>
      <c r="H8" s="47">
        <v>33</v>
      </c>
      <c r="I8" s="37">
        <v>2.8620999999999999</v>
      </c>
      <c r="J8" s="38">
        <v>528</v>
      </c>
      <c r="K8" s="37">
        <v>45.793599999999998</v>
      </c>
      <c r="L8" s="38">
        <v>573</v>
      </c>
      <c r="M8" s="37">
        <v>49.695999999999998</v>
      </c>
      <c r="N8" s="38">
        <v>0</v>
      </c>
      <c r="O8" s="37">
        <v>0</v>
      </c>
      <c r="P8" s="50">
        <v>12</v>
      </c>
      <c r="Q8" s="40">
        <v>1.0407999999999999</v>
      </c>
      <c r="R8" s="36">
        <v>110</v>
      </c>
      <c r="S8" s="40">
        <v>9.5403000000000002</v>
      </c>
      <c r="T8" s="48">
        <v>11</v>
      </c>
      <c r="U8" s="41">
        <v>0.95399999999999996</v>
      </c>
      <c r="V8" s="48">
        <v>21</v>
      </c>
      <c r="W8" s="41">
        <v>1.8212999999999999</v>
      </c>
      <c r="X8" s="42">
        <v>215</v>
      </c>
      <c r="Y8" s="43">
        <v>100</v>
      </c>
    </row>
    <row r="9" spans="1:25" s="33" customFormat="1" ht="15" customHeight="1" x14ac:dyDescent="0.2">
      <c r="A9" s="21" t="s">
        <v>19</v>
      </c>
      <c r="B9" s="44" t="s">
        <v>21</v>
      </c>
      <c r="C9" s="23">
        <v>50</v>
      </c>
      <c r="D9" s="24">
        <v>34</v>
      </c>
      <c r="E9" s="25">
        <v>68</v>
      </c>
      <c r="F9" s="26">
        <v>0</v>
      </c>
      <c r="G9" s="25">
        <v>0</v>
      </c>
      <c r="H9" s="26" t="s">
        <v>73</v>
      </c>
      <c r="I9" s="25">
        <v>6</v>
      </c>
      <c r="J9" s="45">
        <v>4</v>
      </c>
      <c r="K9" s="25">
        <v>8</v>
      </c>
      <c r="L9" s="45">
        <v>9</v>
      </c>
      <c r="M9" s="25">
        <v>18</v>
      </c>
      <c r="N9" s="26">
        <v>0</v>
      </c>
      <c r="O9" s="25">
        <v>0</v>
      </c>
      <c r="P9" s="49">
        <v>0</v>
      </c>
      <c r="Q9" s="28">
        <v>0</v>
      </c>
      <c r="R9" s="46">
        <v>4</v>
      </c>
      <c r="S9" s="28">
        <v>8</v>
      </c>
      <c r="T9" s="46" t="s">
        <v>73</v>
      </c>
      <c r="U9" s="30">
        <v>4</v>
      </c>
      <c r="V9" s="46">
        <v>20</v>
      </c>
      <c r="W9" s="30">
        <v>40</v>
      </c>
      <c r="X9" s="31">
        <v>52</v>
      </c>
      <c r="Y9" s="32">
        <v>100</v>
      </c>
    </row>
    <row r="10" spans="1:25" s="33" customFormat="1" ht="15" customHeight="1" x14ac:dyDescent="0.2">
      <c r="A10" s="21" t="s">
        <v>19</v>
      </c>
      <c r="B10" s="34" t="s">
        <v>24</v>
      </c>
      <c r="C10" s="35">
        <v>447</v>
      </c>
      <c r="D10" s="48">
        <v>47</v>
      </c>
      <c r="E10" s="37">
        <v>10.5145</v>
      </c>
      <c r="F10" s="38">
        <v>6</v>
      </c>
      <c r="G10" s="37">
        <v>1.3423</v>
      </c>
      <c r="H10" s="47">
        <v>175</v>
      </c>
      <c r="I10" s="37">
        <v>39.149900000000002</v>
      </c>
      <c r="J10" s="38">
        <v>22</v>
      </c>
      <c r="K10" s="37">
        <v>4.9217000000000004</v>
      </c>
      <c r="L10" s="47">
        <v>182</v>
      </c>
      <c r="M10" s="37">
        <v>40.716000000000001</v>
      </c>
      <c r="N10" s="47" t="s">
        <v>73</v>
      </c>
      <c r="O10" s="37">
        <v>0.22370000000000001</v>
      </c>
      <c r="P10" s="39">
        <v>14</v>
      </c>
      <c r="Q10" s="40">
        <v>3.1320000000000001</v>
      </c>
      <c r="R10" s="48">
        <v>84</v>
      </c>
      <c r="S10" s="40">
        <v>18.791899999999995</v>
      </c>
      <c r="T10" s="48">
        <v>15</v>
      </c>
      <c r="U10" s="41">
        <v>3.3557000000000001</v>
      </c>
      <c r="V10" s="48">
        <v>24</v>
      </c>
      <c r="W10" s="41">
        <v>5.3691000000000004</v>
      </c>
      <c r="X10" s="42">
        <v>134</v>
      </c>
      <c r="Y10" s="43">
        <v>100</v>
      </c>
    </row>
    <row r="11" spans="1:25" s="33" customFormat="1" ht="15" customHeight="1" x14ac:dyDescent="0.2">
      <c r="A11" s="21" t="s">
        <v>19</v>
      </c>
      <c r="B11" s="44" t="s">
        <v>23</v>
      </c>
      <c r="C11" s="23">
        <v>183</v>
      </c>
      <c r="D11" s="24" t="s">
        <v>73</v>
      </c>
      <c r="E11" s="25">
        <v>1.6393</v>
      </c>
      <c r="F11" s="45">
        <v>0</v>
      </c>
      <c r="G11" s="25">
        <v>0</v>
      </c>
      <c r="H11" s="26">
        <v>10</v>
      </c>
      <c r="I11" s="25">
        <v>5.4645000000000001</v>
      </c>
      <c r="J11" s="26">
        <v>62</v>
      </c>
      <c r="K11" s="25">
        <v>33.879800000000003</v>
      </c>
      <c r="L11" s="26">
        <v>104</v>
      </c>
      <c r="M11" s="25">
        <v>56.831000000000003</v>
      </c>
      <c r="N11" s="26" t="s">
        <v>73</v>
      </c>
      <c r="O11" s="25">
        <v>0.5464</v>
      </c>
      <c r="P11" s="49" t="s">
        <v>73</v>
      </c>
      <c r="Q11" s="28">
        <v>1.6393</v>
      </c>
      <c r="R11" s="46">
        <v>11</v>
      </c>
      <c r="S11" s="28">
        <v>6.0109000000000004</v>
      </c>
      <c r="T11" s="24">
        <v>7</v>
      </c>
      <c r="U11" s="30">
        <v>3.8250999999999999</v>
      </c>
      <c r="V11" s="24">
        <v>13</v>
      </c>
      <c r="W11" s="30">
        <v>7.1037999999999997</v>
      </c>
      <c r="X11" s="31">
        <v>92</v>
      </c>
      <c r="Y11" s="32">
        <v>100</v>
      </c>
    </row>
    <row r="12" spans="1:25" s="33" customFormat="1" ht="15" customHeight="1" x14ac:dyDescent="0.2">
      <c r="A12" s="21" t="s">
        <v>19</v>
      </c>
      <c r="B12" s="34" t="s">
        <v>25</v>
      </c>
      <c r="C12" s="35">
        <v>362</v>
      </c>
      <c r="D12" s="36">
        <v>8</v>
      </c>
      <c r="E12" s="37">
        <v>2.2099000000000002</v>
      </c>
      <c r="F12" s="47">
        <v>24</v>
      </c>
      <c r="G12" s="37">
        <v>6.6298000000000004</v>
      </c>
      <c r="H12" s="38">
        <v>184</v>
      </c>
      <c r="I12" s="37">
        <v>50.828699999999998</v>
      </c>
      <c r="J12" s="38">
        <v>42</v>
      </c>
      <c r="K12" s="37">
        <v>11.6022</v>
      </c>
      <c r="L12" s="38">
        <v>91</v>
      </c>
      <c r="M12" s="37">
        <v>25.138000000000005</v>
      </c>
      <c r="N12" s="47" t="s">
        <v>73</v>
      </c>
      <c r="O12" s="37">
        <v>0.82869999999999999</v>
      </c>
      <c r="P12" s="50">
        <v>10</v>
      </c>
      <c r="Q12" s="40">
        <v>2.7624</v>
      </c>
      <c r="R12" s="48">
        <v>78</v>
      </c>
      <c r="S12" s="40">
        <v>21.547000000000001</v>
      </c>
      <c r="T12" s="36">
        <v>8</v>
      </c>
      <c r="U12" s="41">
        <v>2.2099000000000002</v>
      </c>
      <c r="V12" s="36">
        <v>63</v>
      </c>
      <c r="W12" s="41">
        <v>17.403300000000002</v>
      </c>
      <c r="X12" s="42">
        <v>239</v>
      </c>
      <c r="Y12" s="43">
        <v>100</v>
      </c>
    </row>
    <row r="13" spans="1:25" s="33" customFormat="1" ht="15" customHeight="1" x14ac:dyDescent="0.2">
      <c r="A13" s="21" t="s">
        <v>19</v>
      </c>
      <c r="B13" s="44" t="s">
        <v>26</v>
      </c>
      <c r="C13" s="23">
        <v>228</v>
      </c>
      <c r="D13" s="24">
        <v>5</v>
      </c>
      <c r="E13" s="25">
        <v>2.1930000000000001</v>
      </c>
      <c r="F13" s="45" t="s">
        <v>73</v>
      </c>
      <c r="G13" s="25">
        <v>0.87719999999999998</v>
      </c>
      <c r="H13" s="26">
        <v>89</v>
      </c>
      <c r="I13" s="25">
        <v>39.0351</v>
      </c>
      <c r="J13" s="45">
        <v>21</v>
      </c>
      <c r="K13" s="25">
        <v>9.2104999999999997</v>
      </c>
      <c r="L13" s="26">
        <v>104</v>
      </c>
      <c r="M13" s="25">
        <v>45.613999999999997</v>
      </c>
      <c r="N13" s="26" t="s">
        <v>73</v>
      </c>
      <c r="O13" s="25">
        <v>0.43859999999999999</v>
      </c>
      <c r="P13" s="27">
        <v>6</v>
      </c>
      <c r="Q13" s="28">
        <v>2.6316000000000006</v>
      </c>
      <c r="R13" s="24">
        <v>40</v>
      </c>
      <c r="S13" s="28">
        <v>17.543900000000001</v>
      </c>
      <c r="T13" s="46">
        <v>4</v>
      </c>
      <c r="U13" s="30">
        <v>1.7544</v>
      </c>
      <c r="V13" s="46">
        <v>38</v>
      </c>
      <c r="W13" s="30">
        <v>16.666699999999999</v>
      </c>
      <c r="X13" s="31">
        <v>116</v>
      </c>
      <c r="Y13" s="32">
        <v>100</v>
      </c>
    </row>
    <row r="14" spans="1:25" s="33" customFormat="1" ht="15" customHeight="1" x14ac:dyDescent="0.2">
      <c r="A14" s="21" t="s">
        <v>19</v>
      </c>
      <c r="B14" s="34" t="s">
        <v>27</v>
      </c>
      <c r="C14" s="51">
        <v>206</v>
      </c>
      <c r="D14" s="36">
        <v>0</v>
      </c>
      <c r="E14" s="37">
        <v>0</v>
      </c>
      <c r="F14" s="38">
        <v>7</v>
      </c>
      <c r="G14" s="37">
        <v>3.3980999999999999</v>
      </c>
      <c r="H14" s="47">
        <v>64</v>
      </c>
      <c r="I14" s="37">
        <v>31.068000000000001</v>
      </c>
      <c r="J14" s="47">
        <v>89</v>
      </c>
      <c r="K14" s="37">
        <v>43.203899999999997</v>
      </c>
      <c r="L14" s="47">
        <v>42</v>
      </c>
      <c r="M14" s="37">
        <v>20.388000000000005</v>
      </c>
      <c r="N14" s="38">
        <v>0</v>
      </c>
      <c r="O14" s="37">
        <v>0</v>
      </c>
      <c r="P14" s="39">
        <v>4</v>
      </c>
      <c r="Q14" s="40">
        <v>1.9417</v>
      </c>
      <c r="R14" s="48">
        <v>38</v>
      </c>
      <c r="S14" s="40">
        <v>18.4466</v>
      </c>
      <c r="T14" s="36">
        <v>6</v>
      </c>
      <c r="U14" s="41">
        <v>2.9125999999999999</v>
      </c>
      <c r="V14" s="36">
        <v>18</v>
      </c>
      <c r="W14" s="41">
        <v>8.7378999999999998</v>
      </c>
      <c r="X14" s="42">
        <v>66</v>
      </c>
      <c r="Y14" s="43">
        <v>100</v>
      </c>
    </row>
    <row r="15" spans="1:25" s="33" customFormat="1" ht="15" customHeight="1" x14ac:dyDescent="0.2">
      <c r="A15" s="21" t="s">
        <v>19</v>
      </c>
      <c r="B15" s="44" t="s">
        <v>29</v>
      </c>
      <c r="C15" s="75">
        <v>79</v>
      </c>
      <c r="D15" s="24">
        <v>0</v>
      </c>
      <c r="E15" s="25">
        <v>0</v>
      </c>
      <c r="F15" s="26">
        <v>0</v>
      </c>
      <c r="G15" s="25">
        <v>0</v>
      </c>
      <c r="H15" s="26">
        <v>11</v>
      </c>
      <c r="I15" s="25">
        <v>13.924099999999999</v>
      </c>
      <c r="J15" s="45">
        <v>30</v>
      </c>
      <c r="K15" s="25">
        <v>37.974699999999999</v>
      </c>
      <c r="L15" s="26">
        <v>38</v>
      </c>
      <c r="M15" s="25">
        <v>48.100999999999999</v>
      </c>
      <c r="N15" s="45">
        <v>0</v>
      </c>
      <c r="O15" s="25">
        <v>0</v>
      </c>
      <c r="P15" s="27">
        <v>0</v>
      </c>
      <c r="Q15" s="28">
        <v>0</v>
      </c>
      <c r="R15" s="46">
        <v>20</v>
      </c>
      <c r="S15" s="28">
        <v>25.316500000000001</v>
      </c>
      <c r="T15" s="24">
        <v>4</v>
      </c>
      <c r="U15" s="30">
        <v>5.0632999999999999</v>
      </c>
      <c r="V15" s="24">
        <v>5</v>
      </c>
      <c r="W15" s="30">
        <v>6.3291000000000004</v>
      </c>
      <c r="X15" s="31">
        <v>24</v>
      </c>
      <c r="Y15" s="32">
        <v>100</v>
      </c>
    </row>
    <row r="16" spans="1:25" s="33" customFormat="1" ht="15" customHeight="1" x14ac:dyDescent="0.2">
      <c r="A16" s="21" t="s">
        <v>19</v>
      </c>
      <c r="B16" s="34" t="s">
        <v>28</v>
      </c>
      <c r="C16" s="51">
        <v>58</v>
      </c>
      <c r="D16" s="48">
        <v>0</v>
      </c>
      <c r="E16" s="37">
        <v>0</v>
      </c>
      <c r="F16" s="47">
        <v>0</v>
      </c>
      <c r="G16" s="37">
        <v>0</v>
      </c>
      <c r="H16" s="38" t="s">
        <v>73</v>
      </c>
      <c r="I16" s="37">
        <v>5.1723999999999988</v>
      </c>
      <c r="J16" s="47">
        <v>51</v>
      </c>
      <c r="K16" s="37">
        <v>87.930999999999997</v>
      </c>
      <c r="L16" s="38">
        <v>4</v>
      </c>
      <c r="M16" s="37">
        <v>6.8970000000000002</v>
      </c>
      <c r="N16" s="47">
        <v>0</v>
      </c>
      <c r="O16" s="37">
        <v>0</v>
      </c>
      <c r="P16" s="39">
        <v>0</v>
      </c>
      <c r="Q16" s="40">
        <v>0</v>
      </c>
      <c r="R16" s="36">
        <v>10</v>
      </c>
      <c r="S16" s="40">
        <v>17.241399999999999</v>
      </c>
      <c r="T16" s="36" t="s">
        <v>73</v>
      </c>
      <c r="U16" s="41">
        <v>3.4483000000000001</v>
      </c>
      <c r="V16" s="36" t="s">
        <v>73</v>
      </c>
      <c r="W16" s="41">
        <v>3.4483000000000001</v>
      </c>
      <c r="X16" s="42">
        <v>21</v>
      </c>
      <c r="Y16" s="43">
        <v>100</v>
      </c>
    </row>
    <row r="17" spans="1:25" s="33" customFormat="1" ht="15" customHeight="1" x14ac:dyDescent="0.2">
      <c r="A17" s="21" t="s">
        <v>19</v>
      </c>
      <c r="B17" s="44" t="s">
        <v>30</v>
      </c>
      <c r="C17" s="23">
        <v>4313</v>
      </c>
      <c r="D17" s="24">
        <v>24</v>
      </c>
      <c r="E17" s="25">
        <v>0.55649999999999999</v>
      </c>
      <c r="F17" s="45">
        <v>37</v>
      </c>
      <c r="G17" s="25">
        <v>0.8579</v>
      </c>
      <c r="H17" s="26">
        <v>1104</v>
      </c>
      <c r="I17" s="25">
        <v>25.597000000000001</v>
      </c>
      <c r="J17" s="45">
        <v>1407</v>
      </c>
      <c r="K17" s="25">
        <v>32.622300000000003</v>
      </c>
      <c r="L17" s="45">
        <v>1588</v>
      </c>
      <c r="M17" s="25">
        <v>36.819000000000003</v>
      </c>
      <c r="N17" s="45">
        <v>6</v>
      </c>
      <c r="O17" s="25">
        <v>0.1391</v>
      </c>
      <c r="P17" s="49">
        <v>147</v>
      </c>
      <c r="Q17" s="28">
        <v>3.4083000000000001</v>
      </c>
      <c r="R17" s="24">
        <v>1043</v>
      </c>
      <c r="S17" s="28">
        <v>24.182700000000001</v>
      </c>
      <c r="T17" s="24">
        <v>223</v>
      </c>
      <c r="U17" s="30">
        <v>5.1703999999999999</v>
      </c>
      <c r="V17" s="24">
        <v>307</v>
      </c>
      <c r="W17" s="30">
        <v>7.1180000000000003</v>
      </c>
      <c r="X17" s="31">
        <v>544</v>
      </c>
      <c r="Y17" s="32">
        <v>100</v>
      </c>
    </row>
    <row r="18" spans="1:25" s="33" customFormat="1" ht="15" customHeight="1" x14ac:dyDescent="0.2">
      <c r="A18" s="21" t="s">
        <v>19</v>
      </c>
      <c r="B18" s="34" t="s">
        <v>31</v>
      </c>
      <c r="C18" s="35">
        <v>5122</v>
      </c>
      <c r="D18" s="48">
        <v>9</v>
      </c>
      <c r="E18" s="37">
        <v>0.1757</v>
      </c>
      <c r="F18" s="38">
        <v>81</v>
      </c>
      <c r="G18" s="37">
        <v>1.5813999999999999</v>
      </c>
      <c r="H18" s="38">
        <v>694</v>
      </c>
      <c r="I18" s="37">
        <v>13.5494</v>
      </c>
      <c r="J18" s="38">
        <v>3353</v>
      </c>
      <c r="K18" s="37">
        <v>65.462699999999998</v>
      </c>
      <c r="L18" s="38">
        <v>841</v>
      </c>
      <c r="M18" s="37">
        <v>16.419</v>
      </c>
      <c r="N18" s="38">
        <v>7</v>
      </c>
      <c r="O18" s="37">
        <v>0.13669999999999999</v>
      </c>
      <c r="P18" s="39">
        <v>137</v>
      </c>
      <c r="Q18" s="40">
        <v>2.6747000000000001</v>
      </c>
      <c r="R18" s="48">
        <v>907</v>
      </c>
      <c r="S18" s="40">
        <v>17.707899999999999</v>
      </c>
      <c r="T18" s="36">
        <v>165</v>
      </c>
      <c r="U18" s="41">
        <v>3.2214</v>
      </c>
      <c r="V18" s="36">
        <v>389</v>
      </c>
      <c r="W18" s="41">
        <v>7.5946999999999996</v>
      </c>
      <c r="X18" s="42">
        <v>388</v>
      </c>
      <c r="Y18" s="43">
        <v>100</v>
      </c>
    </row>
    <row r="19" spans="1:25" s="33" customFormat="1" ht="15" customHeight="1" x14ac:dyDescent="0.2">
      <c r="A19" s="21" t="s">
        <v>19</v>
      </c>
      <c r="B19" s="44" t="s">
        <v>32</v>
      </c>
      <c r="C19" s="23">
        <v>150</v>
      </c>
      <c r="D19" s="24">
        <v>4</v>
      </c>
      <c r="E19" s="25">
        <v>2.6667000000000001</v>
      </c>
      <c r="F19" s="26">
        <v>24</v>
      </c>
      <c r="G19" s="25">
        <v>16</v>
      </c>
      <c r="H19" s="26">
        <v>9</v>
      </c>
      <c r="I19" s="25">
        <v>6</v>
      </c>
      <c r="J19" s="26" t="s">
        <v>73</v>
      </c>
      <c r="K19" s="25" t="s">
        <v>73</v>
      </c>
      <c r="L19" s="26">
        <v>17</v>
      </c>
      <c r="M19" s="25">
        <v>11.333</v>
      </c>
      <c r="N19" s="26">
        <v>79</v>
      </c>
      <c r="O19" s="25">
        <v>52.666699999999999</v>
      </c>
      <c r="P19" s="27">
        <v>14</v>
      </c>
      <c r="Q19" s="28">
        <v>9.3332999999999995</v>
      </c>
      <c r="R19" s="24">
        <v>25</v>
      </c>
      <c r="S19" s="28">
        <v>16.666699999999999</v>
      </c>
      <c r="T19" s="24" t="s">
        <v>73</v>
      </c>
      <c r="U19" s="30" t="s">
        <v>73</v>
      </c>
      <c r="V19" s="24">
        <v>20</v>
      </c>
      <c r="W19" s="30">
        <v>13.333299999999999</v>
      </c>
      <c r="X19" s="31">
        <v>42</v>
      </c>
      <c r="Y19" s="32">
        <v>100</v>
      </c>
    </row>
    <row r="20" spans="1:25" s="33" customFormat="1" ht="15" customHeight="1" x14ac:dyDescent="0.2">
      <c r="A20" s="21" t="s">
        <v>19</v>
      </c>
      <c r="B20" s="34" t="s">
        <v>34</v>
      </c>
      <c r="C20" s="51">
        <v>98</v>
      </c>
      <c r="D20" s="48">
        <v>0</v>
      </c>
      <c r="E20" s="37">
        <v>0</v>
      </c>
      <c r="F20" s="47">
        <v>0</v>
      </c>
      <c r="G20" s="37">
        <v>0</v>
      </c>
      <c r="H20" s="38">
        <v>15</v>
      </c>
      <c r="I20" s="37">
        <v>15.306100000000001</v>
      </c>
      <c r="J20" s="47">
        <v>4</v>
      </c>
      <c r="K20" s="37">
        <v>4.0815999999999999</v>
      </c>
      <c r="L20" s="47">
        <v>75</v>
      </c>
      <c r="M20" s="37">
        <v>76.531000000000006</v>
      </c>
      <c r="N20" s="47" t="s">
        <v>73</v>
      </c>
      <c r="O20" s="37">
        <v>1.0204</v>
      </c>
      <c r="P20" s="39" t="s">
        <v>73</v>
      </c>
      <c r="Q20" s="40">
        <v>3.0611999999999999</v>
      </c>
      <c r="R20" s="48">
        <v>14</v>
      </c>
      <c r="S20" s="40">
        <v>14.2857</v>
      </c>
      <c r="T20" s="36">
        <v>5</v>
      </c>
      <c r="U20" s="41">
        <v>5.1020000000000003</v>
      </c>
      <c r="V20" s="36" t="s">
        <v>73</v>
      </c>
      <c r="W20" s="41">
        <v>1.0204</v>
      </c>
      <c r="X20" s="42">
        <v>50</v>
      </c>
      <c r="Y20" s="43">
        <v>100</v>
      </c>
    </row>
    <row r="21" spans="1:25" s="33" customFormat="1" ht="15" customHeight="1" x14ac:dyDescent="0.2">
      <c r="A21" s="21" t="s">
        <v>19</v>
      </c>
      <c r="B21" s="44" t="s">
        <v>35</v>
      </c>
      <c r="C21" s="23">
        <v>539</v>
      </c>
      <c r="D21" s="46" t="s">
        <v>73</v>
      </c>
      <c r="E21" s="25">
        <v>0.55659999999999998</v>
      </c>
      <c r="F21" s="26">
        <v>5</v>
      </c>
      <c r="G21" s="25">
        <v>0.92759999999999998</v>
      </c>
      <c r="H21" s="45">
        <v>120</v>
      </c>
      <c r="I21" s="25">
        <v>22.263500000000001</v>
      </c>
      <c r="J21" s="26">
        <v>190</v>
      </c>
      <c r="K21" s="25">
        <v>35.250500000000002</v>
      </c>
      <c r="L21" s="26">
        <v>205</v>
      </c>
      <c r="M21" s="25">
        <v>38.033000000000001</v>
      </c>
      <c r="N21" s="26">
        <v>0</v>
      </c>
      <c r="O21" s="25">
        <v>0</v>
      </c>
      <c r="P21" s="49">
        <v>16</v>
      </c>
      <c r="Q21" s="28">
        <v>2.9685000000000001</v>
      </c>
      <c r="R21" s="24">
        <v>62</v>
      </c>
      <c r="S21" s="28">
        <v>11.502800000000001</v>
      </c>
      <c r="T21" s="46">
        <v>13</v>
      </c>
      <c r="U21" s="30">
        <v>2.4119000000000002</v>
      </c>
      <c r="V21" s="46">
        <v>38</v>
      </c>
      <c r="W21" s="30">
        <v>7.0500999999999996</v>
      </c>
      <c r="X21" s="31">
        <v>268</v>
      </c>
      <c r="Y21" s="32">
        <v>100</v>
      </c>
    </row>
    <row r="22" spans="1:25" s="33" customFormat="1" ht="15" customHeight="1" x14ac:dyDescent="0.2">
      <c r="A22" s="21" t="s">
        <v>19</v>
      </c>
      <c r="B22" s="34" t="s">
        <v>36</v>
      </c>
      <c r="C22" s="35">
        <v>190</v>
      </c>
      <c r="D22" s="36" t="s">
        <v>73</v>
      </c>
      <c r="E22" s="37">
        <v>1.0526</v>
      </c>
      <c r="F22" s="47">
        <v>6</v>
      </c>
      <c r="G22" s="37">
        <v>3.1579000000000002</v>
      </c>
      <c r="H22" s="47">
        <v>12</v>
      </c>
      <c r="I22" s="37">
        <v>6.3158000000000003</v>
      </c>
      <c r="J22" s="38">
        <v>33</v>
      </c>
      <c r="K22" s="37">
        <v>17.368400000000001</v>
      </c>
      <c r="L22" s="38">
        <v>127</v>
      </c>
      <c r="M22" s="37">
        <v>66.841999999999999</v>
      </c>
      <c r="N22" s="38">
        <v>0</v>
      </c>
      <c r="O22" s="37">
        <v>0</v>
      </c>
      <c r="P22" s="50">
        <v>10</v>
      </c>
      <c r="Q22" s="40">
        <v>5.2632000000000012</v>
      </c>
      <c r="R22" s="48">
        <v>67</v>
      </c>
      <c r="S22" s="40">
        <v>35.263199999999998</v>
      </c>
      <c r="T22" s="48">
        <v>14</v>
      </c>
      <c r="U22" s="41">
        <v>7.3684000000000003</v>
      </c>
      <c r="V22" s="48">
        <v>6</v>
      </c>
      <c r="W22" s="41">
        <v>3.1579000000000002</v>
      </c>
      <c r="X22" s="42">
        <v>89</v>
      </c>
      <c r="Y22" s="43">
        <v>100</v>
      </c>
    </row>
    <row r="23" spans="1:25" s="33" customFormat="1" ht="15" customHeight="1" x14ac:dyDescent="0.2">
      <c r="A23" s="21" t="s">
        <v>19</v>
      </c>
      <c r="B23" s="44" t="s">
        <v>33</v>
      </c>
      <c r="C23" s="23">
        <v>23</v>
      </c>
      <c r="D23" s="24">
        <v>0</v>
      </c>
      <c r="E23" s="25">
        <v>0</v>
      </c>
      <c r="F23" s="26" t="s">
        <v>73</v>
      </c>
      <c r="G23" s="25">
        <v>8.6957000000000004</v>
      </c>
      <c r="H23" s="26" t="s">
        <v>73</v>
      </c>
      <c r="I23" s="25">
        <v>8.6957000000000004</v>
      </c>
      <c r="J23" s="26">
        <v>7</v>
      </c>
      <c r="K23" s="25">
        <v>30.434799999999999</v>
      </c>
      <c r="L23" s="26">
        <v>12</v>
      </c>
      <c r="M23" s="25">
        <v>52.173999999999999</v>
      </c>
      <c r="N23" s="26">
        <v>0</v>
      </c>
      <c r="O23" s="25">
        <v>0</v>
      </c>
      <c r="P23" s="49">
        <v>0</v>
      </c>
      <c r="Q23" s="28">
        <v>0</v>
      </c>
      <c r="R23" s="46">
        <v>5</v>
      </c>
      <c r="S23" s="28">
        <v>21.739100000000001</v>
      </c>
      <c r="T23" s="24">
        <v>0</v>
      </c>
      <c r="U23" s="30">
        <v>0</v>
      </c>
      <c r="V23" s="24" t="s">
        <v>73</v>
      </c>
      <c r="W23" s="30">
        <v>8.6957000000000004</v>
      </c>
      <c r="X23" s="31">
        <v>21</v>
      </c>
      <c r="Y23" s="32">
        <v>100</v>
      </c>
    </row>
    <row r="24" spans="1:25" s="33" customFormat="1" ht="15" customHeight="1" x14ac:dyDescent="0.2">
      <c r="A24" s="21" t="s">
        <v>19</v>
      </c>
      <c r="B24" s="34" t="s">
        <v>37</v>
      </c>
      <c r="C24" s="35">
        <v>37</v>
      </c>
      <c r="D24" s="48">
        <v>0</v>
      </c>
      <c r="E24" s="37">
        <v>0</v>
      </c>
      <c r="F24" s="38" t="s">
        <v>73</v>
      </c>
      <c r="G24" s="37">
        <v>5.4054000000000002</v>
      </c>
      <c r="H24" s="47">
        <v>11</v>
      </c>
      <c r="I24" s="37">
        <v>29.729700000000001</v>
      </c>
      <c r="J24" s="38">
        <v>7</v>
      </c>
      <c r="K24" s="37">
        <v>18.918900000000001</v>
      </c>
      <c r="L24" s="38">
        <v>15</v>
      </c>
      <c r="M24" s="37">
        <v>40.540999999999997</v>
      </c>
      <c r="N24" s="38">
        <v>0</v>
      </c>
      <c r="O24" s="37">
        <v>0</v>
      </c>
      <c r="P24" s="50" t="s">
        <v>73</v>
      </c>
      <c r="Q24" s="40">
        <v>5.4054000000000002</v>
      </c>
      <c r="R24" s="48">
        <v>10</v>
      </c>
      <c r="S24" s="40">
        <v>27.027000000000001</v>
      </c>
      <c r="T24" s="36" t="s">
        <v>73</v>
      </c>
      <c r="U24" s="41">
        <v>2.7027000000000001</v>
      </c>
      <c r="V24" s="36">
        <v>6</v>
      </c>
      <c r="W24" s="41">
        <v>16.216200000000001</v>
      </c>
      <c r="X24" s="42">
        <v>23</v>
      </c>
      <c r="Y24" s="43">
        <v>100</v>
      </c>
    </row>
    <row r="25" spans="1:25" s="33" customFormat="1" ht="15" customHeight="1" x14ac:dyDescent="0.2">
      <c r="A25" s="21" t="s">
        <v>19</v>
      </c>
      <c r="B25" s="44" t="s">
        <v>38</v>
      </c>
      <c r="C25" s="75">
        <v>237</v>
      </c>
      <c r="D25" s="24" t="s">
        <v>73</v>
      </c>
      <c r="E25" s="25">
        <v>0.4219</v>
      </c>
      <c r="F25" s="26">
        <v>5</v>
      </c>
      <c r="G25" s="25">
        <v>2.1097000000000001</v>
      </c>
      <c r="H25" s="26">
        <v>10</v>
      </c>
      <c r="I25" s="25">
        <v>4.2194000000000003</v>
      </c>
      <c r="J25" s="26">
        <v>39</v>
      </c>
      <c r="K25" s="25">
        <v>16.4557</v>
      </c>
      <c r="L25" s="45">
        <v>170</v>
      </c>
      <c r="M25" s="25">
        <v>71.73</v>
      </c>
      <c r="N25" s="26">
        <v>0</v>
      </c>
      <c r="O25" s="25">
        <v>0</v>
      </c>
      <c r="P25" s="49">
        <v>12</v>
      </c>
      <c r="Q25" s="28">
        <v>5.0632999999999999</v>
      </c>
      <c r="R25" s="24">
        <v>50</v>
      </c>
      <c r="S25" s="28">
        <v>21.097000000000001</v>
      </c>
      <c r="T25" s="24">
        <v>0</v>
      </c>
      <c r="U25" s="30">
        <v>0</v>
      </c>
      <c r="V25" s="24">
        <v>6</v>
      </c>
      <c r="W25" s="30">
        <v>2.5316000000000001</v>
      </c>
      <c r="X25" s="31">
        <v>116</v>
      </c>
      <c r="Y25" s="32">
        <v>100</v>
      </c>
    </row>
    <row r="26" spans="1:25" s="33" customFormat="1" ht="15" customHeight="1" x14ac:dyDescent="0.2">
      <c r="A26" s="21" t="s">
        <v>19</v>
      </c>
      <c r="B26" s="34" t="s">
        <v>39</v>
      </c>
      <c r="C26" s="35">
        <v>6050</v>
      </c>
      <c r="D26" s="36">
        <v>24</v>
      </c>
      <c r="E26" s="37">
        <v>0.3967</v>
      </c>
      <c r="F26" s="47">
        <v>29</v>
      </c>
      <c r="G26" s="37">
        <v>0.4793</v>
      </c>
      <c r="H26" s="47">
        <v>167</v>
      </c>
      <c r="I26" s="37">
        <v>2.7603</v>
      </c>
      <c r="J26" s="38">
        <v>4038</v>
      </c>
      <c r="K26" s="37">
        <v>66.743799999999979</v>
      </c>
      <c r="L26" s="38">
        <v>1746</v>
      </c>
      <c r="M26" s="37">
        <v>28.86</v>
      </c>
      <c r="N26" s="47" t="s">
        <v>73</v>
      </c>
      <c r="O26" s="37">
        <v>1.6500000000000001E-2</v>
      </c>
      <c r="P26" s="50">
        <v>45</v>
      </c>
      <c r="Q26" s="40">
        <v>0.74380000000000002</v>
      </c>
      <c r="R26" s="36">
        <v>715</v>
      </c>
      <c r="S26" s="40">
        <v>11.818199999999997</v>
      </c>
      <c r="T26" s="36">
        <v>686</v>
      </c>
      <c r="U26" s="41">
        <v>11.338800000000003</v>
      </c>
      <c r="V26" s="36">
        <v>110</v>
      </c>
      <c r="W26" s="41">
        <v>1.8182</v>
      </c>
      <c r="X26" s="42">
        <v>356</v>
      </c>
      <c r="Y26" s="43">
        <v>100</v>
      </c>
    </row>
    <row r="27" spans="1:25" s="33" customFormat="1" ht="15" customHeight="1" x14ac:dyDescent="0.2">
      <c r="A27" s="21" t="s">
        <v>19</v>
      </c>
      <c r="B27" s="44" t="s">
        <v>42</v>
      </c>
      <c r="C27" s="75">
        <v>60</v>
      </c>
      <c r="D27" s="46" t="s">
        <v>73</v>
      </c>
      <c r="E27" s="25">
        <v>3.3332999999999999</v>
      </c>
      <c r="F27" s="26">
        <v>0</v>
      </c>
      <c r="G27" s="25">
        <v>0</v>
      </c>
      <c r="H27" s="26" t="s">
        <v>73</v>
      </c>
      <c r="I27" s="25">
        <v>5</v>
      </c>
      <c r="J27" s="26" t="s">
        <v>73</v>
      </c>
      <c r="K27" s="25">
        <v>3.3332999999999999</v>
      </c>
      <c r="L27" s="45">
        <v>53</v>
      </c>
      <c r="M27" s="25">
        <v>88.332999999999998</v>
      </c>
      <c r="N27" s="26">
        <v>0</v>
      </c>
      <c r="O27" s="25">
        <v>0</v>
      </c>
      <c r="P27" s="49">
        <v>0</v>
      </c>
      <c r="Q27" s="28">
        <v>0</v>
      </c>
      <c r="R27" s="46">
        <v>20</v>
      </c>
      <c r="S27" s="28">
        <v>33.333300000000001</v>
      </c>
      <c r="T27" s="24">
        <v>4</v>
      </c>
      <c r="U27" s="30">
        <v>6.6666999999999996</v>
      </c>
      <c r="V27" s="24" t="s">
        <v>73</v>
      </c>
      <c r="W27" s="30">
        <v>3.3332999999999999</v>
      </c>
      <c r="X27" s="31">
        <v>31</v>
      </c>
      <c r="Y27" s="32">
        <v>100</v>
      </c>
    </row>
    <row r="28" spans="1:25" s="33" customFormat="1" ht="15" customHeight="1" x14ac:dyDescent="0.2">
      <c r="A28" s="21" t="s">
        <v>19</v>
      </c>
      <c r="B28" s="34" t="s">
        <v>41</v>
      </c>
      <c r="C28" s="51">
        <v>742</v>
      </c>
      <c r="D28" s="48">
        <v>4</v>
      </c>
      <c r="E28" s="37">
        <v>0.53910000000000002</v>
      </c>
      <c r="F28" s="38">
        <v>10</v>
      </c>
      <c r="G28" s="37">
        <v>1.3476999999999999</v>
      </c>
      <c r="H28" s="38">
        <v>55</v>
      </c>
      <c r="I28" s="37">
        <v>7.4123999999999999</v>
      </c>
      <c r="J28" s="38">
        <v>506</v>
      </c>
      <c r="K28" s="37">
        <v>68.194100000000006</v>
      </c>
      <c r="L28" s="47">
        <v>144</v>
      </c>
      <c r="M28" s="37">
        <v>19.407</v>
      </c>
      <c r="N28" s="38" t="s">
        <v>73</v>
      </c>
      <c r="O28" s="37">
        <v>0.1348</v>
      </c>
      <c r="P28" s="39">
        <v>22</v>
      </c>
      <c r="Q28" s="40">
        <v>2.9649999999999999</v>
      </c>
      <c r="R28" s="36">
        <v>161</v>
      </c>
      <c r="S28" s="40">
        <v>21.6981</v>
      </c>
      <c r="T28" s="48">
        <v>58</v>
      </c>
      <c r="U28" s="41">
        <v>7.8167</v>
      </c>
      <c r="V28" s="48">
        <v>15</v>
      </c>
      <c r="W28" s="41">
        <v>2.0215999999999998</v>
      </c>
      <c r="X28" s="42">
        <v>147</v>
      </c>
      <c r="Y28" s="43">
        <v>100</v>
      </c>
    </row>
    <row r="29" spans="1:25" s="33" customFormat="1" ht="15" customHeight="1" x14ac:dyDescent="0.2">
      <c r="A29" s="21" t="s">
        <v>19</v>
      </c>
      <c r="B29" s="44" t="s">
        <v>40</v>
      </c>
      <c r="C29" s="23">
        <v>702</v>
      </c>
      <c r="D29" s="24" t="s">
        <v>73</v>
      </c>
      <c r="E29" s="25">
        <v>0.14249999999999999</v>
      </c>
      <c r="F29" s="26">
        <v>17</v>
      </c>
      <c r="G29" s="25">
        <v>2.4217</v>
      </c>
      <c r="H29" s="45">
        <v>130</v>
      </c>
      <c r="I29" s="25">
        <v>18.5185</v>
      </c>
      <c r="J29" s="26">
        <v>65</v>
      </c>
      <c r="K29" s="25">
        <v>9.2592999999999996</v>
      </c>
      <c r="L29" s="45">
        <v>468</v>
      </c>
      <c r="M29" s="25">
        <v>66.667000000000002</v>
      </c>
      <c r="N29" s="26">
        <v>0</v>
      </c>
      <c r="O29" s="25">
        <v>0</v>
      </c>
      <c r="P29" s="49">
        <v>21</v>
      </c>
      <c r="Q29" s="28">
        <v>2.9914999999999998</v>
      </c>
      <c r="R29" s="24">
        <v>166</v>
      </c>
      <c r="S29" s="28">
        <v>23.646699999999999</v>
      </c>
      <c r="T29" s="24">
        <v>26</v>
      </c>
      <c r="U29" s="30">
        <v>3.7037</v>
      </c>
      <c r="V29" s="24">
        <v>64</v>
      </c>
      <c r="W29" s="30">
        <v>9.1167999999999996</v>
      </c>
      <c r="X29" s="31">
        <v>135</v>
      </c>
      <c r="Y29" s="32">
        <v>100</v>
      </c>
    </row>
    <row r="30" spans="1:25" s="33" customFormat="1" ht="15" customHeight="1" x14ac:dyDescent="0.2">
      <c r="A30" s="21" t="s">
        <v>19</v>
      </c>
      <c r="B30" s="34" t="s">
        <v>43</v>
      </c>
      <c r="C30" s="35">
        <v>650</v>
      </c>
      <c r="D30" s="48">
        <v>5</v>
      </c>
      <c r="E30" s="37">
        <v>0.76919999999999999</v>
      </c>
      <c r="F30" s="47">
        <v>6</v>
      </c>
      <c r="G30" s="37">
        <v>0.92310000000000003</v>
      </c>
      <c r="H30" s="38">
        <v>53</v>
      </c>
      <c r="I30" s="37">
        <v>8.1538000000000004</v>
      </c>
      <c r="J30" s="38">
        <v>265</v>
      </c>
      <c r="K30" s="37">
        <v>40.769199999999998</v>
      </c>
      <c r="L30" s="38">
        <v>299</v>
      </c>
      <c r="M30" s="37">
        <v>46</v>
      </c>
      <c r="N30" s="38">
        <v>0</v>
      </c>
      <c r="O30" s="37">
        <v>0</v>
      </c>
      <c r="P30" s="39">
        <v>22</v>
      </c>
      <c r="Q30" s="40">
        <v>3.3845999999999998</v>
      </c>
      <c r="R30" s="36">
        <v>103</v>
      </c>
      <c r="S30" s="40">
        <v>15.8462</v>
      </c>
      <c r="T30" s="48">
        <v>15</v>
      </c>
      <c r="U30" s="41">
        <v>2.3077000000000001</v>
      </c>
      <c r="V30" s="48">
        <v>27</v>
      </c>
      <c r="W30" s="41">
        <v>4.1538000000000004</v>
      </c>
      <c r="X30" s="42">
        <v>241</v>
      </c>
      <c r="Y30" s="43">
        <v>100</v>
      </c>
    </row>
    <row r="31" spans="1:25" s="33" customFormat="1" ht="15" customHeight="1" x14ac:dyDescent="0.2">
      <c r="A31" s="21" t="s">
        <v>19</v>
      </c>
      <c r="B31" s="44" t="s">
        <v>44</v>
      </c>
      <c r="C31" s="75">
        <v>359</v>
      </c>
      <c r="D31" s="24">
        <v>9</v>
      </c>
      <c r="E31" s="25">
        <v>2.5070000000000001</v>
      </c>
      <c r="F31" s="45">
        <v>13</v>
      </c>
      <c r="G31" s="25">
        <v>3.6212</v>
      </c>
      <c r="H31" s="26">
        <v>48</v>
      </c>
      <c r="I31" s="25">
        <v>13.3705</v>
      </c>
      <c r="J31" s="45">
        <v>65</v>
      </c>
      <c r="K31" s="25">
        <v>18.105799999999999</v>
      </c>
      <c r="L31" s="26">
        <v>220</v>
      </c>
      <c r="M31" s="25">
        <v>61.280999999999999</v>
      </c>
      <c r="N31" s="26" t="s">
        <v>73</v>
      </c>
      <c r="O31" s="25">
        <v>0.55710000000000004</v>
      </c>
      <c r="P31" s="27" t="s">
        <v>73</v>
      </c>
      <c r="Q31" s="28">
        <v>0.55710000000000004</v>
      </c>
      <c r="R31" s="24">
        <v>54</v>
      </c>
      <c r="S31" s="28">
        <v>15.0418</v>
      </c>
      <c r="T31" s="46" t="s">
        <v>73</v>
      </c>
      <c r="U31" s="30">
        <v>0.27860000000000001</v>
      </c>
      <c r="V31" s="46">
        <v>29</v>
      </c>
      <c r="W31" s="30">
        <v>8.0779999999999994</v>
      </c>
      <c r="X31" s="31">
        <v>45</v>
      </c>
      <c r="Y31" s="32">
        <v>100</v>
      </c>
    </row>
    <row r="32" spans="1:25" s="33" customFormat="1" ht="15" customHeight="1" x14ac:dyDescent="0.2">
      <c r="A32" s="21" t="s">
        <v>19</v>
      </c>
      <c r="B32" s="34" t="s">
        <v>46</v>
      </c>
      <c r="C32" s="35">
        <v>1545</v>
      </c>
      <c r="D32" s="36">
        <v>4</v>
      </c>
      <c r="E32" s="37">
        <v>0.25890000000000002</v>
      </c>
      <c r="F32" s="38">
        <v>8</v>
      </c>
      <c r="G32" s="37">
        <v>0.51780000000000004</v>
      </c>
      <c r="H32" s="38">
        <v>38</v>
      </c>
      <c r="I32" s="37">
        <v>2.4594999999999998</v>
      </c>
      <c r="J32" s="38">
        <v>943</v>
      </c>
      <c r="K32" s="37">
        <v>61.035600000000002</v>
      </c>
      <c r="L32" s="47">
        <v>549</v>
      </c>
      <c r="M32" s="37">
        <v>35.533999999999999</v>
      </c>
      <c r="N32" s="47">
        <v>0</v>
      </c>
      <c r="O32" s="37">
        <v>0</v>
      </c>
      <c r="P32" s="50" t="s">
        <v>73</v>
      </c>
      <c r="Q32" s="40">
        <v>0.19420000000000001</v>
      </c>
      <c r="R32" s="48">
        <v>93</v>
      </c>
      <c r="S32" s="40">
        <v>6.0194000000000001</v>
      </c>
      <c r="T32" s="36">
        <v>4</v>
      </c>
      <c r="U32" s="41">
        <v>0.25890000000000002</v>
      </c>
      <c r="V32" s="36">
        <v>15</v>
      </c>
      <c r="W32" s="41">
        <v>0.97089999999999999</v>
      </c>
      <c r="X32" s="42">
        <v>203</v>
      </c>
      <c r="Y32" s="43">
        <v>100</v>
      </c>
    </row>
    <row r="33" spans="1:25" s="33" customFormat="1" ht="15" customHeight="1" x14ac:dyDescent="0.2">
      <c r="A33" s="21" t="s">
        <v>19</v>
      </c>
      <c r="B33" s="44" t="s">
        <v>45</v>
      </c>
      <c r="C33" s="23">
        <v>334</v>
      </c>
      <c r="D33" s="46" t="s">
        <v>73</v>
      </c>
      <c r="E33" s="25">
        <v>0.2994</v>
      </c>
      <c r="F33" s="26">
        <v>4</v>
      </c>
      <c r="G33" s="25">
        <v>1.1976</v>
      </c>
      <c r="H33" s="45">
        <v>26</v>
      </c>
      <c r="I33" s="25">
        <v>7.7843999999999998</v>
      </c>
      <c r="J33" s="26">
        <v>187</v>
      </c>
      <c r="K33" s="25">
        <v>55.988</v>
      </c>
      <c r="L33" s="26">
        <v>114</v>
      </c>
      <c r="M33" s="25">
        <v>34.131999999999998</v>
      </c>
      <c r="N33" s="45">
        <v>0</v>
      </c>
      <c r="O33" s="25">
        <v>0</v>
      </c>
      <c r="P33" s="49" t="s">
        <v>73</v>
      </c>
      <c r="Q33" s="28">
        <v>0.5988</v>
      </c>
      <c r="R33" s="46">
        <v>44</v>
      </c>
      <c r="S33" s="28">
        <v>13.1737</v>
      </c>
      <c r="T33" s="46" t="s">
        <v>73</v>
      </c>
      <c r="U33" s="30">
        <v>0.2994</v>
      </c>
      <c r="V33" s="46">
        <v>24</v>
      </c>
      <c r="W33" s="30">
        <v>7.1856</v>
      </c>
      <c r="X33" s="31">
        <v>88</v>
      </c>
      <c r="Y33" s="32">
        <v>100</v>
      </c>
    </row>
    <row r="34" spans="1:25" s="33" customFormat="1" ht="15" customHeight="1" x14ac:dyDescent="0.2">
      <c r="A34" s="21" t="s">
        <v>19</v>
      </c>
      <c r="B34" s="34" t="s">
        <v>47</v>
      </c>
      <c r="C34" s="51">
        <v>34</v>
      </c>
      <c r="D34" s="36">
        <v>20</v>
      </c>
      <c r="E34" s="37">
        <v>58.823500000000003</v>
      </c>
      <c r="F34" s="38">
        <v>0</v>
      </c>
      <c r="G34" s="37">
        <v>0</v>
      </c>
      <c r="H34" s="47">
        <v>0</v>
      </c>
      <c r="I34" s="37">
        <v>0</v>
      </c>
      <c r="J34" s="38">
        <v>0</v>
      </c>
      <c r="K34" s="37">
        <v>0</v>
      </c>
      <c r="L34" s="47">
        <v>12</v>
      </c>
      <c r="M34" s="37">
        <v>35.293999999999997</v>
      </c>
      <c r="N34" s="47">
        <v>0</v>
      </c>
      <c r="O34" s="37">
        <v>0</v>
      </c>
      <c r="P34" s="39" t="s">
        <v>73</v>
      </c>
      <c r="Q34" s="40">
        <v>5.8823999999999996</v>
      </c>
      <c r="R34" s="48" t="s">
        <v>73</v>
      </c>
      <c r="S34" s="40">
        <v>5.8823999999999996</v>
      </c>
      <c r="T34" s="48">
        <v>0</v>
      </c>
      <c r="U34" s="41">
        <v>0</v>
      </c>
      <c r="V34" s="48">
        <v>4</v>
      </c>
      <c r="W34" s="41">
        <v>11.764699999999999</v>
      </c>
      <c r="X34" s="42">
        <v>20</v>
      </c>
      <c r="Y34" s="43">
        <v>100</v>
      </c>
    </row>
    <row r="35" spans="1:25" s="33" customFormat="1" ht="15" customHeight="1" x14ac:dyDescent="0.2">
      <c r="A35" s="21" t="s">
        <v>19</v>
      </c>
      <c r="B35" s="44" t="s">
        <v>50</v>
      </c>
      <c r="C35" s="75">
        <v>41</v>
      </c>
      <c r="D35" s="46">
        <v>4</v>
      </c>
      <c r="E35" s="25">
        <v>9.7561</v>
      </c>
      <c r="F35" s="26" t="s">
        <v>73</v>
      </c>
      <c r="G35" s="25">
        <v>7.3170999999999999</v>
      </c>
      <c r="H35" s="45">
        <v>6</v>
      </c>
      <c r="I35" s="25">
        <v>14.6341</v>
      </c>
      <c r="J35" s="26" t="s">
        <v>73</v>
      </c>
      <c r="K35" s="25">
        <v>4.8780000000000001</v>
      </c>
      <c r="L35" s="45">
        <v>22</v>
      </c>
      <c r="M35" s="25">
        <v>53.658999999999999</v>
      </c>
      <c r="N35" s="26">
        <v>0</v>
      </c>
      <c r="O35" s="25">
        <v>0</v>
      </c>
      <c r="P35" s="49">
        <v>4</v>
      </c>
      <c r="Q35" s="28">
        <v>9.7561</v>
      </c>
      <c r="R35" s="46">
        <v>13</v>
      </c>
      <c r="S35" s="28">
        <v>31.7073</v>
      </c>
      <c r="T35" s="46">
        <v>0</v>
      </c>
      <c r="U35" s="30">
        <v>0</v>
      </c>
      <c r="V35" s="46">
        <v>5</v>
      </c>
      <c r="W35" s="30">
        <v>12.1951</v>
      </c>
      <c r="X35" s="31">
        <v>27</v>
      </c>
      <c r="Y35" s="32">
        <v>100</v>
      </c>
    </row>
    <row r="36" spans="1:25" s="33" customFormat="1" ht="15" customHeight="1" x14ac:dyDescent="0.2">
      <c r="A36" s="21" t="s">
        <v>19</v>
      </c>
      <c r="B36" s="34" t="s">
        <v>54</v>
      </c>
      <c r="C36" s="51">
        <v>544</v>
      </c>
      <c r="D36" s="48">
        <v>5</v>
      </c>
      <c r="E36" s="37">
        <v>0.91910000000000003</v>
      </c>
      <c r="F36" s="38">
        <v>9</v>
      </c>
      <c r="G36" s="37">
        <v>1.6544000000000001</v>
      </c>
      <c r="H36" s="38">
        <v>290</v>
      </c>
      <c r="I36" s="37">
        <v>53.308799999999998</v>
      </c>
      <c r="J36" s="47">
        <v>97</v>
      </c>
      <c r="K36" s="37">
        <v>17.8309</v>
      </c>
      <c r="L36" s="47">
        <v>108</v>
      </c>
      <c r="M36" s="37">
        <v>19.853000000000002</v>
      </c>
      <c r="N36" s="38">
        <v>12</v>
      </c>
      <c r="O36" s="37">
        <v>2.2059000000000002</v>
      </c>
      <c r="P36" s="50">
        <v>23</v>
      </c>
      <c r="Q36" s="40">
        <v>4.2279</v>
      </c>
      <c r="R36" s="48">
        <v>73</v>
      </c>
      <c r="S36" s="40">
        <v>13.4191</v>
      </c>
      <c r="T36" s="36">
        <v>9</v>
      </c>
      <c r="U36" s="41">
        <v>1.6544000000000001</v>
      </c>
      <c r="V36" s="36">
        <v>115</v>
      </c>
      <c r="W36" s="41">
        <v>21.139700000000001</v>
      </c>
      <c r="X36" s="42">
        <v>89</v>
      </c>
      <c r="Y36" s="43">
        <v>100</v>
      </c>
    </row>
    <row r="37" spans="1:25" s="33" customFormat="1" ht="15" customHeight="1" x14ac:dyDescent="0.2">
      <c r="A37" s="21" t="s">
        <v>19</v>
      </c>
      <c r="B37" s="44" t="s">
        <v>51</v>
      </c>
      <c r="C37" s="23">
        <v>67</v>
      </c>
      <c r="D37" s="24">
        <v>0</v>
      </c>
      <c r="E37" s="25">
        <v>0</v>
      </c>
      <c r="F37" s="26">
        <v>0</v>
      </c>
      <c r="G37" s="25">
        <v>0</v>
      </c>
      <c r="H37" s="26">
        <v>12</v>
      </c>
      <c r="I37" s="25">
        <v>17.910399999999999</v>
      </c>
      <c r="J37" s="26" t="s">
        <v>73</v>
      </c>
      <c r="K37" s="25">
        <v>4.4775999999999998</v>
      </c>
      <c r="L37" s="26">
        <v>50</v>
      </c>
      <c r="M37" s="25">
        <v>74.626999999999995</v>
      </c>
      <c r="N37" s="45">
        <v>0</v>
      </c>
      <c r="O37" s="25">
        <v>0</v>
      </c>
      <c r="P37" s="49" t="s">
        <v>73</v>
      </c>
      <c r="Q37" s="28">
        <v>2.9851000000000001</v>
      </c>
      <c r="R37" s="46">
        <v>16</v>
      </c>
      <c r="S37" s="28">
        <v>23.880600000000001</v>
      </c>
      <c r="T37" s="24" t="s">
        <v>73</v>
      </c>
      <c r="U37" s="30">
        <v>4.4775999999999998</v>
      </c>
      <c r="V37" s="24">
        <v>6</v>
      </c>
      <c r="W37" s="30">
        <v>8.9551999999999996</v>
      </c>
      <c r="X37" s="31">
        <v>23</v>
      </c>
      <c r="Y37" s="32">
        <v>100</v>
      </c>
    </row>
    <row r="38" spans="1:25" s="33" customFormat="1" ht="15" customHeight="1" x14ac:dyDescent="0.2">
      <c r="A38" s="21" t="s">
        <v>19</v>
      </c>
      <c r="B38" s="34" t="s">
        <v>52</v>
      </c>
      <c r="C38" s="35">
        <v>510</v>
      </c>
      <c r="D38" s="36" t="s">
        <v>73</v>
      </c>
      <c r="E38" s="37">
        <v>0.1961</v>
      </c>
      <c r="F38" s="38">
        <v>14</v>
      </c>
      <c r="G38" s="37">
        <v>2.7450999999999999</v>
      </c>
      <c r="H38" s="38">
        <v>206</v>
      </c>
      <c r="I38" s="37">
        <v>40.392200000000003</v>
      </c>
      <c r="J38" s="38">
        <v>174</v>
      </c>
      <c r="K38" s="37">
        <v>34.117600000000003</v>
      </c>
      <c r="L38" s="38">
        <v>112</v>
      </c>
      <c r="M38" s="37">
        <v>21.960999999999999</v>
      </c>
      <c r="N38" s="38">
        <v>0</v>
      </c>
      <c r="O38" s="37">
        <v>0</v>
      </c>
      <c r="P38" s="39" t="s">
        <v>73</v>
      </c>
      <c r="Q38" s="40">
        <v>0.58819999999999995</v>
      </c>
      <c r="R38" s="48">
        <v>83</v>
      </c>
      <c r="S38" s="40">
        <v>16.2745</v>
      </c>
      <c r="T38" s="36">
        <v>8</v>
      </c>
      <c r="U38" s="41">
        <v>1.5686</v>
      </c>
      <c r="V38" s="36">
        <v>64</v>
      </c>
      <c r="W38" s="41">
        <v>12.548999999999999</v>
      </c>
      <c r="X38" s="42">
        <v>176</v>
      </c>
      <c r="Y38" s="43">
        <v>100</v>
      </c>
    </row>
    <row r="39" spans="1:25" s="33" customFormat="1" ht="15" customHeight="1" x14ac:dyDescent="0.2">
      <c r="A39" s="21" t="s">
        <v>19</v>
      </c>
      <c r="B39" s="44" t="s">
        <v>53</v>
      </c>
      <c r="C39" s="23">
        <v>145</v>
      </c>
      <c r="D39" s="46">
        <v>32</v>
      </c>
      <c r="E39" s="25">
        <v>22.068999999999999</v>
      </c>
      <c r="F39" s="26">
        <v>0</v>
      </c>
      <c r="G39" s="25">
        <v>0</v>
      </c>
      <c r="H39" s="45">
        <v>79</v>
      </c>
      <c r="I39" s="25">
        <v>54.482799999999997</v>
      </c>
      <c r="J39" s="26">
        <v>6</v>
      </c>
      <c r="K39" s="25">
        <v>4.1379000000000001</v>
      </c>
      <c r="L39" s="45">
        <v>27</v>
      </c>
      <c r="M39" s="25">
        <v>18.620999999999999</v>
      </c>
      <c r="N39" s="26" t="s">
        <v>73</v>
      </c>
      <c r="O39" s="25">
        <v>0.68969999999999998</v>
      </c>
      <c r="P39" s="49">
        <v>0</v>
      </c>
      <c r="Q39" s="28">
        <v>0</v>
      </c>
      <c r="R39" s="24">
        <v>18</v>
      </c>
      <c r="S39" s="28">
        <v>12.4138</v>
      </c>
      <c r="T39" s="24" t="s">
        <v>73</v>
      </c>
      <c r="U39" s="30">
        <v>1.3793</v>
      </c>
      <c r="V39" s="24">
        <v>26</v>
      </c>
      <c r="W39" s="30">
        <v>17.931000000000001</v>
      </c>
      <c r="X39" s="31">
        <v>45</v>
      </c>
      <c r="Y39" s="32">
        <v>100</v>
      </c>
    </row>
    <row r="40" spans="1:25" s="33" customFormat="1" ht="15" customHeight="1" x14ac:dyDescent="0.2">
      <c r="A40" s="21" t="s">
        <v>19</v>
      </c>
      <c r="B40" s="34" t="s">
        <v>55</v>
      </c>
      <c r="C40" s="51">
        <v>1564</v>
      </c>
      <c r="D40" s="36">
        <v>9</v>
      </c>
      <c r="E40" s="37">
        <v>0.57540000000000002</v>
      </c>
      <c r="F40" s="38">
        <v>53</v>
      </c>
      <c r="G40" s="37">
        <v>3.3887</v>
      </c>
      <c r="H40" s="38">
        <v>487</v>
      </c>
      <c r="I40" s="37">
        <v>31.138100000000001</v>
      </c>
      <c r="J40" s="47">
        <v>545</v>
      </c>
      <c r="K40" s="37">
        <v>34.846499999999999</v>
      </c>
      <c r="L40" s="47">
        <v>446</v>
      </c>
      <c r="M40" s="37">
        <v>28.516999999999999</v>
      </c>
      <c r="N40" s="38" t="s">
        <v>73</v>
      </c>
      <c r="O40" s="37">
        <v>0.12790000000000001</v>
      </c>
      <c r="P40" s="39">
        <v>22</v>
      </c>
      <c r="Q40" s="40">
        <v>1.4066000000000001</v>
      </c>
      <c r="R40" s="48">
        <v>318</v>
      </c>
      <c r="S40" s="40">
        <v>20.3325</v>
      </c>
      <c r="T40" s="36">
        <v>37</v>
      </c>
      <c r="U40" s="41">
        <v>2.3656999999999999</v>
      </c>
      <c r="V40" s="36">
        <v>179</v>
      </c>
      <c r="W40" s="41">
        <v>11.445</v>
      </c>
      <c r="X40" s="42">
        <v>530</v>
      </c>
      <c r="Y40" s="43">
        <v>100</v>
      </c>
    </row>
    <row r="41" spans="1:25" s="33" customFormat="1" ht="15" customHeight="1" x14ac:dyDescent="0.2">
      <c r="A41" s="21" t="s">
        <v>19</v>
      </c>
      <c r="B41" s="44" t="s">
        <v>48</v>
      </c>
      <c r="C41" s="23">
        <v>1268</v>
      </c>
      <c r="D41" s="46">
        <v>13</v>
      </c>
      <c r="E41" s="25">
        <v>1.0251999999999999</v>
      </c>
      <c r="F41" s="26">
        <v>17</v>
      </c>
      <c r="G41" s="25">
        <v>1.3407</v>
      </c>
      <c r="H41" s="26">
        <v>202</v>
      </c>
      <c r="I41" s="25">
        <v>15.9306</v>
      </c>
      <c r="J41" s="26">
        <v>443</v>
      </c>
      <c r="K41" s="25">
        <v>34.936900000000001</v>
      </c>
      <c r="L41" s="45">
        <v>545</v>
      </c>
      <c r="M41" s="25">
        <v>42.981000000000002</v>
      </c>
      <c r="N41" s="45" t="s">
        <v>73</v>
      </c>
      <c r="O41" s="25">
        <v>0.2366</v>
      </c>
      <c r="P41" s="27">
        <v>45</v>
      </c>
      <c r="Q41" s="28">
        <v>3.5489000000000002</v>
      </c>
      <c r="R41" s="24">
        <v>330</v>
      </c>
      <c r="S41" s="28">
        <v>26.025200000000005</v>
      </c>
      <c r="T41" s="46">
        <v>30</v>
      </c>
      <c r="U41" s="30">
        <v>2.3658999999999999</v>
      </c>
      <c r="V41" s="46">
        <v>110</v>
      </c>
      <c r="W41" s="30">
        <v>8.6751000000000005</v>
      </c>
      <c r="X41" s="31">
        <v>300</v>
      </c>
      <c r="Y41" s="32">
        <v>100</v>
      </c>
    </row>
    <row r="42" spans="1:25" s="33" customFormat="1" ht="15" customHeight="1" x14ac:dyDescent="0.2">
      <c r="A42" s="21" t="s">
        <v>19</v>
      </c>
      <c r="B42" s="34" t="s">
        <v>49</v>
      </c>
      <c r="C42" s="51">
        <v>25</v>
      </c>
      <c r="D42" s="36">
        <v>13</v>
      </c>
      <c r="E42" s="37">
        <v>52</v>
      </c>
      <c r="F42" s="38" t="s">
        <v>73</v>
      </c>
      <c r="G42" s="37">
        <v>8</v>
      </c>
      <c r="H42" s="38">
        <v>0</v>
      </c>
      <c r="I42" s="37">
        <v>0</v>
      </c>
      <c r="J42" s="47" t="s">
        <v>73</v>
      </c>
      <c r="K42" s="37">
        <v>8</v>
      </c>
      <c r="L42" s="47">
        <v>8</v>
      </c>
      <c r="M42" s="37">
        <v>32</v>
      </c>
      <c r="N42" s="47">
        <v>0</v>
      </c>
      <c r="O42" s="37">
        <v>0</v>
      </c>
      <c r="P42" s="39">
        <v>0</v>
      </c>
      <c r="Q42" s="40">
        <v>0</v>
      </c>
      <c r="R42" s="48">
        <v>10</v>
      </c>
      <c r="S42" s="40">
        <v>40</v>
      </c>
      <c r="T42" s="36">
        <v>0</v>
      </c>
      <c r="U42" s="41">
        <v>0</v>
      </c>
      <c r="V42" s="36">
        <v>5</v>
      </c>
      <c r="W42" s="41">
        <v>20</v>
      </c>
      <c r="X42" s="42">
        <v>11</v>
      </c>
      <c r="Y42" s="43">
        <v>100</v>
      </c>
    </row>
    <row r="43" spans="1:25" s="33" customFormat="1" ht="15" customHeight="1" x14ac:dyDescent="0.2">
      <c r="A43" s="21" t="s">
        <v>19</v>
      </c>
      <c r="B43" s="44" t="s">
        <v>56</v>
      </c>
      <c r="C43" s="23">
        <v>857</v>
      </c>
      <c r="D43" s="24" t="s">
        <v>73</v>
      </c>
      <c r="E43" s="25">
        <v>0.2334</v>
      </c>
      <c r="F43" s="26">
        <v>9</v>
      </c>
      <c r="G43" s="25">
        <v>1.0502</v>
      </c>
      <c r="H43" s="45">
        <v>52</v>
      </c>
      <c r="I43" s="25">
        <v>6.0677000000000003</v>
      </c>
      <c r="J43" s="26">
        <v>381</v>
      </c>
      <c r="K43" s="25">
        <v>44.4574</v>
      </c>
      <c r="L43" s="26">
        <v>381</v>
      </c>
      <c r="M43" s="25">
        <v>44.457000000000001</v>
      </c>
      <c r="N43" s="26" t="s">
        <v>73</v>
      </c>
      <c r="O43" s="25">
        <v>0.1167</v>
      </c>
      <c r="P43" s="27">
        <v>31</v>
      </c>
      <c r="Q43" s="28">
        <v>3.6173000000000002</v>
      </c>
      <c r="R43" s="46">
        <v>169</v>
      </c>
      <c r="S43" s="28">
        <v>19.72</v>
      </c>
      <c r="T43" s="46">
        <v>14</v>
      </c>
      <c r="U43" s="30">
        <v>1.6335999999999999</v>
      </c>
      <c r="V43" s="46">
        <v>28</v>
      </c>
      <c r="W43" s="30">
        <v>3.2671999999999999</v>
      </c>
      <c r="X43" s="31">
        <v>175</v>
      </c>
      <c r="Y43" s="32">
        <v>99.428600000000003</v>
      </c>
    </row>
    <row r="44" spans="1:25" s="33" customFormat="1" ht="15" customHeight="1" x14ac:dyDescent="0.2">
      <c r="A44" s="21" t="s">
        <v>19</v>
      </c>
      <c r="B44" s="34" t="s">
        <v>57</v>
      </c>
      <c r="C44" s="35">
        <v>388</v>
      </c>
      <c r="D44" s="36">
        <v>57</v>
      </c>
      <c r="E44" s="37">
        <v>14.6907</v>
      </c>
      <c r="F44" s="47" t="s">
        <v>73</v>
      </c>
      <c r="G44" s="37">
        <v>0.51549999999999996</v>
      </c>
      <c r="H44" s="38">
        <v>87</v>
      </c>
      <c r="I44" s="37">
        <v>22.422699999999999</v>
      </c>
      <c r="J44" s="38">
        <v>79</v>
      </c>
      <c r="K44" s="37">
        <v>20.360800000000001</v>
      </c>
      <c r="L44" s="38">
        <v>140</v>
      </c>
      <c r="M44" s="37">
        <v>36.082000000000001</v>
      </c>
      <c r="N44" s="47" t="s">
        <v>73</v>
      </c>
      <c r="O44" s="37">
        <v>0.25769999999999998</v>
      </c>
      <c r="P44" s="50">
        <v>22</v>
      </c>
      <c r="Q44" s="40">
        <v>5.6700999999999997</v>
      </c>
      <c r="R44" s="48">
        <v>71</v>
      </c>
      <c r="S44" s="40">
        <v>18.298999999999999</v>
      </c>
      <c r="T44" s="48" t="s">
        <v>73</v>
      </c>
      <c r="U44" s="41">
        <v>0.7732</v>
      </c>
      <c r="V44" s="48">
        <v>44</v>
      </c>
      <c r="W44" s="41">
        <v>11.340199999999999</v>
      </c>
      <c r="X44" s="42">
        <v>111</v>
      </c>
      <c r="Y44" s="43">
        <v>100</v>
      </c>
    </row>
    <row r="45" spans="1:25" s="33" customFormat="1" ht="15" customHeight="1" x14ac:dyDescent="0.2">
      <c r="A45" s="21" t="s">
        <v>19</v>
      </c>
      <c r="B45" s="44" t="s">
        <v>58</v>
      </c>
      <c r="C45" s="23">
        <v>49</v>
      </c>
      <c r="D45" s="46">
        <v>4</v>
      </c>
      <c r="E45" s="25">
        <v>8.1632999999999996</v>
      </c>
      <c r="F45" s="26" t="s">
        <v>73</v>
      </c>
      <c r="G45" s="25">
        <v>4.0815999999999999</v>
      </c>
      <c r="H45" s="45">
        <v>5</v>
      </c>
      <c r="I45" s="25">
        <v>10.2041</v>
      </c>
      <c r="J45" s="26">
        <v>0</v>
      </c>
      <c r="K45" s="25">
        <v>0</v>
      </c>
      <c r="L45" s="45">
        <v>31</v>
      </c>
      <c r="M45" s="25">
        <v>63.265000000000001</v>
      </c>
      <c r="N45" s="26">
        <v>0</v>
      </c>
      <c r="O45" s="25">
        <v>0</v>
      </c>
      <c r="P45" s="27">
        <v>7</v>
      </c>
      <c r="Q45" s="28">
        <v>14.2857</v>
      </c>
      <c r="R45" s="24">
        <v>23</v>
      </c>
      <c r="S45" s="28">
        <v>46.938800000000001</v>
      </c>
      <c r="T45" s="46">
        <v>4</v>
      </c>
      <c r="U45" s="30">
        <v>8.1632999999999996</v>
      </c>
      <c r="V45" s="46" t="s">
        <v>73</v>
      </c>
      <c r="W45" s="30">
        <v>6.1223999999999998</v>
      </c>
      <c r="X45" s="31">
        <v>30</v>
      </c>
      <c r="Y45" s="32">
        <v>100</v>
      </c>
    </row>
    <row r="46" spans="1:25" s="33" customFormat="1" ht="15" customHeight="1" x14ac:dyDescent="0.2">
      <c r="A46" s="21" t="s">
        <v>19</v>
      </c>
      <c r="B46" s="34" t="s">
        <v>59</v>
      </c>
      <c r="C46" s="35">
        <v>1318</v>
      </c>
      <c r="D46" s="36" t="s">
        <v>73</v>
      </c>
      <c r="E46" s="37">
        <v>7.5899999999999995E-2</v>
      </c>
      <c r="F46" s="38">
        <v>15</v>
      </c>
      <c r="G46" s="37">
        <v>1.1380999999999999</v>
      </c>
      <c r="H46" s="38">
        <v>146</v>
      </c>
      <c r="I46" s="37">
        <v>11.077400000000003</v>
      </c>
      <c r="J46" s="38">
        <v>327</v>
      </c>
      <c r="K46" s="37">
        <v>24.810300000000002</v>
      </c>
      <c r="L46" s="47">
        <v>789</v>
      </c>
      <c r="M46" s="37">
        <v>59.863</v>
      </c>
      <c r="N46" s="47" t="s">
        <v>73</v>
      </c>
      <c r="O46" s="37">
        <v>7.5899999999999995E-2</v>
      </c>
      <c r="P46" s="50">
        <v>39</v>
      </c>
      <c r="Q46" s="40">
        <v>2.9590000000000001</v>
      </c>
      <c r="R46" s="36">
        <v>271</v>
      </c>
      <c r="S46" s="40">
        <v>20.561499999999999</v>
      </c>
      <c r="T46" s="36">
        <v>37</v>
      </c>
      <c r="U46" s="41">
        <v>2.8073000000000001</v>
      </c>
      <c r="V46" s="36">
        <v>36</v>
      </c>
      <c r="W46" s="41">
        <v>2.7313999999999994</v>
      </c>
      <c r="X46" s="42">
        <v>374</v>
      </c>
      <c r="Y46" s="43">
        <v>100</v>
      </c>
    </row>
    <row r="47" spans="1:25" s="33" customFormat="1" ht="15" customHeight="1" x14ac:dyDescent="0.2">
      <c r="A47" s="21" t="s">
        <v>19</v>
      </c>
      <c r="B47" s="44" t="s">
        <v>60</v>
      </c>
      <c r="C47" s="75">
        <v>28</v>
      </c>
      <c r="D47" s="24">
        <v>0</v>
      </c>
      <c r="E47" s="25">
        <v>0</v>
      </c>
      <c r="F47" s="45">
        <v>0</v>
      </c>
      <c r="G47" s="25">
        <v>0</v>
      </c>
      <c r="H47" s="45">
        <v>7</v>
      </c>
      <c r="I47" s="25">
        <v>25</v>
      </c>
      <c r="J47" s="45">
        <v>6</v>
      </c>
      <c r="K47" s="25">
        <v>21.428599999999999</v>
      </c>
      <c r="L47" s="45">
        <v>15</v>
      </c>
      <c r="M47" s="25">
        <v>53.570999999999998</v>
      </c>
      <c r="N47" s="26">
        <v>0</v>
      </c>
      <c r="O47" s="25">
        <v>0</v>
      </c>
      <c r="P47" s="27">
        <v>0</v>
      </c>
      <c r="Q47" s="28">
        <v>0</v>
      </c>
      <c r="R47" s="46">
        <v>7</v>
      </c>
      <c r="S47" s="28">
        <v>25</v>
      </c>
      <c r="T47" s="24" t="s">
        <v>73</v>
      </c>
      <c r="U47" s="30">
        <v>7.1429</v>
      </c>
      <c r="V47" s="24" t="s">
        <v>73</v>
      </c>
      <c r="W47" s="30">
        <v>7.1429</v>
      </c>
      <c r="X47" s="31">
        <v>12</v>
      </c>
      <c r="Y47" s="32">
        <v>100</v>
      </c>
    </row>
    <row r="48" spans="1:25" s="33" customFormat="1" ht="15" customHeight="1" x14ac:dyDescent="0.2">
      <c r="A48" s="21" t="s">
        <v>19</v>
      </c>
      <c r="B48" s="34" t="s">
        <v>61</v>
      </c>
      <c r="C48" s="35">
        <v>558</v>
      </c>
      <c r="D48" s="48" t="s">
        <v>73</v>
      </c>
      <c r="E48" s="37">
        <v>0.53759999999999997</v>
      </c>
      <c r="F48" s="38">
        <v>4</v>
      </c>
      <c r="G48" s="37">
        <v>0.71679999999999999</v>
      </c>
      <c r="H48" s="47">
        <v>25</v>
      </c>
      <c r="I48" s="37">
        <v>4.4802999999999997</v>
      </c>
      <c r="J48" s="38">
        <v>243</v>
      </c>
      <c r="K48" s="37">
        <v>43.548400000000001</v>
      </c>
      <c r="L48" s="38">
        <v>270</v>
      </c>
      <c r="M48" s="37">
        <v>48.387</v>
      </c>
      <c r="N48" s="47" t="s">
        <v>73</v>
      </c>
      <c r="O48" s="37">
        <v>0.3584</v>
      </c>
      <c r="P48" s="50">
        <v>11</v>
      </c>
      <c r="Q48" s="40">
        <v>1.9713000000000001</v>
      </c>
      <c r="R48" s="48">
        <v>112</v>
      </c>
      <c r="S48" s="40">
        <v>20.0717</v>
      </c>
      <c r="T48" s="48">
        <v>13</v>
      </c>
      <c r="U48" s="41">
        <v>2.3296999999999999</v>
      </c>
      <c r="V48" s="48">
        <v>20</v>
      </c>
      <c r="W48" s="41">
        <v>3.5842000000000001</v>
      </c>
      <c r="X48" s="42">
        <v>147</v>
      </c>
      <c r="Y48" s="43">
        <v>100</v>
      </c>
    </row>
    <row r="49" spans="1:25" s="33" customFormat="1" ht="15" customHeight="1" x14ac:dyDescent="0.2">
      <c r="A49" s="21" t="s">
        <v>19</v>
      </c>
      <c r="B49" s="44" t="s">
        <v>62</v>
      </c>
      <c r="C49" s="75">
        <v>23</v>
      </c>
      <c r="D49" s="24">
        <v>11</v>
      </c>
      <c r="E49" s="25">
        <v>47.82609999999999</v>
      </c>
      <c r="F49" s="26">
        <v>0</v>
      </c>
      <c r="G49" s="25">
        <v>0</v>
      </c>
      <c r="H49" s="26">
        <v>0</v>
      </c>
      <c r="I49" s="25">
        <v>0</v>
      </c>
      <c r="J49" s="26" t="s">
        <v>73</v>
      </c>
      <c r="K49" s="25">
        <v>8.6957000000000004</v>
      </c>
      <c r="L49" s="45">
        <v>9</v>
      </c>
      <c r="M49" s="25">
        <v>39.130000000000003</v>
      </c>
      <c r="N49" s="45">
        <v>0</v>
      </c>
      <c r="O49" s="25">
        <v>0</v>
      </c>
      <c r="P49" s="27" t="s">
        <v>73</v>
      </c>
      <c r="Q49" s="28">
        <v>4.3478000000000012</v>
      </c>
      <c r="R49" s="46" t="s">
        <v>73</v>
      </c>
      <c r="S49" s="28">
        <v>8.6957000000000004</v>
      </c>
      <c r="T49" s="46">
        <v>0</v>
      </c>
      <c r="U49" s="30">
        <v>0</v>
      </c>
      <c r="V49" s="46">
        <v>0</v>
      </c>
      <c r="W49" s="30">
        <v>0</v>
      </c>
      <c r="X49" s="31">
        <v>24</v>
      </c>
      <c r="Y49" s="32">
        <v>100</v>
      </c>
    </row>
    <row r="50" spans="1:25" s="33" customFormat="1" ht="15" customHeight="1" x14ac:dyDescent="0.2">
      <c r="A50" s="21" t="s">
        <v>19</v>
      </c>
      <c r="B50" s="34" t="s">
        <v>63</v>
      </c>
      <c r="C50" s="35">
        <v>499</v>
      </c>
      <c r="D50" s="36">
        <v>4</v>
      </c>
      <c r="E50" s="37">
        <v>0.80159999999999998</v>
      </c>
      <c r="F50" s="38">
        <v>8</v>
      </c>
      <c r="G50" s="37">
        <v>1.6032</v>
      </c>
      <c r="H50" s="47">
        <v>68</v>
      </c>
      <c r="I50" s="37">
        <v>13.6273</v>
      </c>
      <c r="J50" s="38">
        <v>230</v>
      </c>
      <c r="K50" s="37">
        <v>46.092199999999998</v>
      </c>
      <c r="L50" s="38">
        <v>182</v>
      </c>
      <c r="M50" s="37">
        <v>36.472999999999999</v>
      </c>
      <c r="N50" s="47">
        <v>0</v>
      </c>
      <c r="O50" s="37">
        <v>0</v>
      </c>
      <c r="P50" s="50">
        <v>7</v>
      </c>
      <c r="Q50" s="40">
        <v>1.4028</v>
      </c>
      <c r="R50" s="36">
        <v>68</v>
      </c>
      <c r="S50" s="40">
        <v>13.6273</v>
      </c>
      <c r="T50" s="36">
        <v>8</v>
      </c>
      <c r="U50" s="41">
        <v>1.6032</v>
      </c>
      <c r="V50" s="36">
        <v>38</v>
      </c>
      <c r="W50" s="41">
        <v>7.6151999999999997</v>
      </c>
      <c r="X50" s="42">
        <v>131</v>
      </c>
      <c r="Y50" s="43">
        <v>99.236599999999996</v>
      </c>
    </row>
    <row r="51" spans="1:25" s="33" customFormat="1" ht="15" customHeight="1" x14ac:dyDescent="0.2">
      <c r="A51" s="21" t="s">
        <v>19</v>
      </c>
      <c r="B51" s="44" t="s">
        <v>64</v>
      </c>
      <c r="C51" s="23">
        <v>3952</v>
      </c>
      <c r="D51" s="24">
        <v>15</v>
      </c>
      <c r="E51" s="25">
        <v>0.37959999999999999</v>
      </c>
      <c r="F51" s="45">
        <v>56</v>
      </c>
      <c r="G51" s="25">
        <v>1.417</v>
      </c>
      <c r="H51" s="26">
        <v>2636</v>
      </c>
      <c r="I51" s="25">
        <v>66.700400000000002</v>
      </c>
      <c r="J51" s="26">
        <v>520</v>
      </c>
      <c r="K51" s="25">
        <v>13.1579</v>
      </c>
      <c r="L51" s="26">
        <v>685</v>
      </c>
      <c r="M51" s="25">
        <v>17.332999999999998</v>
      </c>
      <c r="N51" s="45" t="s">
        <v>73</v>
      </c>
      <c r="O51" s="25">
        <v>5.0599999999999999E-2</v>
      </c>
      <c r="P51" s="27">
        <v>38</v>
      </c>
      <c r="Q51" s="28">
        <v>0.96150000000000002</v>
      </c>
      <c r="R51" s="24">
        <v>457</v>
      </c>
      <c r="S51" s="28">
        <v>11.563800000000001</v>
      </c>
      <c r="T51" s="24">
        <v>350</v>
      </c>
      <c r="U51" s="30">
        <v>8.8562999999999992</v>
      </c>
      <c r="V51" s="24">
        <v>1056</v>
      </c>
      <c r="W51" s="30">
        <v>26.720600000000001</v>
      </c>
      <c r="X51" s="31">
        <v>1118</v>
      </c>
      <c r="Y51" s="32">
        <v>100</v>
      </c>
    </row>
    <row r="52" spans="1:25" s="33" customFormat="1" ht="15" customHeight="1" x14ac:dyDescent="0.2">
      <c r="A52" s="21" t="s">
        <v>19</v>
      </c>
      <c r="B52" s="34" t="s">
        <v>65</v>
      </c>
      <c r="C52" s="35">
        <v>49</v>
      </c>
      <c r="D52" s="48" t="s">
        <v>73</v>
      </c>
      <c r="E52" s="37">
        <v>2.0407999999999999</v>
      </c>
      <c r="F52" s="38">
        <v>0</v>
      </c>
      <c r="G52" s="37">
        <v>0</v>
      </c>
      <c r="H52" s="47">
        <v>8</v>
      </c>
      <c r="I52" s="37">
        <v>16.326499999999999</v>
      </c>
      <c r="J52" s="47">
        <v>0</v>
      </c>
      <c r="K52" s="37">
        <v>0</v>
      </c>
      <c r="L52" s="38">
        <v>35</v>
      </c>
      <c r="M52" s="37">
        <v>71.429000000000002</v>
      </c>
      <c r="N52" s="47" t="s">
        <v>73</v>
      </c>
      <c r="O52" s="37">
        <v>6.1223999999999998</v>
      </c>
      <c r="P52" s="39" t="s">
        <v>73</v>
      </c>
      <c r="Q52" s="40">
        <v>4.0815999999999999</v>
      </c>
      <c r="R52" s="36">
        <v>17</v>
      </c>
      <c r="S52" s="40">
        <v>34.693899999999999</v>
      </c>
      <c r="T52" s="36" t="s">
        <v>73</v>
      </c>
      <c r="U52" s="41">
        <v>2.0407999999999999</v>
      </c>
      <c r="V52" s="36" t="s">
        <v>73</v>
      </c>
      <c r="W52" s="41">
        <v>6.1223999999999998</v>
      </c>
      <c r="X52" s="42">
        <v>20</v>
      </c>
      <c r="Y52" s="43">
        <v>100</v>
      </c>
    </row>
    <row r="53" spans="1:25" s="33" customFormat="1" ht="15" customHeight="1" x14ac:dyDescent="0.2">
      <c r="A53" s="21" t="s">
        <v>19</v>
      </c>
      <c r="B53" s="44" t="s">
        <v>66</v>
      </c>
      <c r="C53" s="75">
        <v>24</v>
      </c>
      <c r="D53" s="46">
        <v>0</v>
      </c>
      <c r="E53" s="25">
        <v>0</v>
      </c>
      <c r="F53" s="26">
        <v>0</v>
      </c>
      <c r="G53" s="25">
        <v>0</v>
      </c>
      <c r="H53" s="45">
        <v>0</v>
      </c>
      <c r="I53" s="25">
        <v>0</v>
      </c>
      <c r="J53" s="26">
        <v>0</v>
      </c>
      <c r="K53" s="25">
        <v>0</v>
      </c>
      <c r="L53" s="45">
        <v>24</v>
      </c>
      <c r="M53" s="25">
        <v>100</v>
      </c>
      <c r="N53" s="45">
        <v>0</v>
      </c>
      <c r="O53" s="25">
        <v>0</v>
      </c>
      <c r="P53" s="27">
        <v>0</v>
      </c>
      <c r="Q53" s="28">
        <v>0</v>
      </c>
      <c r="R53" s="46">
        <v>5</v>
      </c>
      <c r="S53" s="28">
        <v>20.833300000000001</v>
      </c>
      <c r="T53" s="24" t="s">
        <v>73</v>
      </c>
      <c r="U53" s="30">
        <v>4.1666999999999996</v>
      </c>
      <c r="V53" s="24">
        <v>0</v>
      </c>
      <c r="W53" s="30">
        <v>0</v>
      </c>
      <c r="X53" s="31">
        <v>16</v>
      </c>
      <c r="Y53" s="32">
        <v>100</v>
      </c>
    </row>
    <row r="54" spans="1:25" s="33" customFormat="1" ht="15" customHeight="1" x14ac:dyDescent="0.2">
      <c r="A54" s="21" t="s">
        <v>19</v>
      </c>
      <c r="B54" s="34" t="s">
        <v>67</v>
      </c>
      <c r="C54" s="35">
        <v>962</v>
      </c>
      <c r="D54" s="48" t="s">
        <v>73</v>
      </c>
      <c r="E54" s="37">
        <v>0.104</v>
      </c>
      <c r="F54" s="38">
        <v>29</v>
      </c>
      <c r="G54" s="52">
        <v>3.0146000000000002</v>
      </c>
      <c r="H54" s="47">
        <v>155</v>
      </c>
      <c r="I54" s="52">
        <v>16.112300000000001</v>
      </c>
      <c r="J54" s="38">
        <v>421</v>
      </c>
      <c r="K54" s="37">
        <v>43.762999999999998</v>
      </c>
      <c r="L54" s="38">
        <v>327</v>
      </c>
      <c r="M54" s="37">
        <v>33.991999999999997</v>
      </c>
      <c r="N54" s="38" t="s">
        <v>73</v>
      </c>
      <c r="O54" s="37">
        <v>0.104</v>
      </c>
      <c r="P54" s="50">
        <v>28</v>
      </c>
      <c r="Q54" s="40">
        <v>2.9106000000000001</v>
      </c>
      <c r="R54" s="36">
        <v>240</v>
      </c>
      <c r="S54" s="40">
        <v>24.948</v>
      </c>
      <c r="T54" s="48">
        <v>22</v>
      </c>
      <c r="U54" s="41">
        <v>2.2869000000000002</v>
      </c>
      <c r="V54" s="48">
        <v>63</v>
      </c>
      <c r="W54" s="41">
        <v>6.5488999999999997</v>
      </c>
      <c r="X54" s="42">
        <v>198</v>
      </c>
      <c r="Y54" s="43">
        <v>100</v>
      </c>
    </row>
    <row r="55" spans="1:25" s="33" customFormat="1" ht="15" customHeight="1" x14ac:dyDescent="0.2">
      <c r="A55" s="21" t="s">
        <v>19</v>
      </c>
      <c r="B55" s="44" t="s">
        <v>68</v>
      </c>
      <c r="C55" s="23">
        <v>132</v>
      </c>
      <c r="D55" s="24">
        <v>5</v>
      </c>
      <c r="E55" s="25">
        <v>3.7879</v>
      </c>
      <c r="F55" s="26" t="s">
        <v>73</v>
      </c>
      <c r="G55" s="25">
        <v>1.5152000000000001</v>
      </c>
      <c r="H55" s="45">
        <v>31</v>
      </c>
      <c r="I55" s="25">
        <v>23.4848</v>
      </c>
      <c r="J55" s="45">
        <v>15</v>
      </c>
      <c r="K55" s="25">
        <v>11.3636</v>
      </c>
      <c r="L55" s="26">
        <v>69</v>
      </c>
      <c r="M55" s="25">
        <v>52.27300000000001</v>
      </c>
      <c r="N55" s="26" t="s">
        <v>73</v>
      </c>
      <c r="O55" s="25">
        <v>2.2726999999999999</v>
      </c>
      <c r="P55" s="49">
        <v>7</v>
      </c>
      <c r="Q55" s="28">
        <v>5.3029999999999999</v>
      </c>
      <c r="R55" s="24">
        <v>41</v>
      </c>
      <c r="S55" s="28">
        <v>31.060600000000001</v>
      </c>
      <c r="T55" s="46">
        <v>4</v>
      </c>
      <c r="U55" s="30">
        <v>3.0303</v>
      </c>
      <c r="V55" s="46">
        <v>11</v>
      </c>
      <c r="W55" s="30">
        <v>8.3332999999999995</v>
      </c>
      <c r="X55" s="31">
        <v>62</v>
      </c>
      <c r="Y55" s="32">
        <v>100</v>
      </c>
    </row>
    <row r="56" spans="1:25" s="33" customFormat="1" ht="15" customHeight="1" x14ac:dyDescent="0.2">
      <c r="A56" s="21" t="s">
        <v>19</v>
      </c>
      <c r="B56" s="34" t="s">
        <v>69</v>
      </c>
      <c r="C56" s="35">
        <v>156</v>
      </c>
      <c r="D56" s="36">
        <v>0</v>
      </c>
      <c r="E56" s="37">
        <v>0</v>
      </c>
      <c r="F56" s="38">
        <v>0</v>
      </c>
      <c r="G56" s="37">
        <v>0</v>
      </c>
      <c r="H56" s="38">
        <v>0</v>
      </c>
      <c r="I56" s="37">
        <v>0</v>
      </c>
      <c r="J56" s="47">
        <v>12</v>
      </c>
      <c r="K56" s="37">
        <v>7.6923000000000004</v>
      </c>
      <c r="L56" s="38">
        <v>139</v>
      </c>
      <c r="M56" s="37">
        <v>89.102999999999994</v>
      </c>
      <c r="N56" s="47">
        <v>0</v>
      </c>
      <c r="O56" s="37">
        <v>0</v>
      </c>
      <c r="P56" s="39">
        <v>5</v>
      </c>
      <c r="Q56" s="40">
        <v>3.2050999999999998</v>
      </c>
      <c r="R56" s="48">
        <v>11</v>
      </c>
      <c r="S56" s="40">
        <v>7.0513000000000003</v>
      </c>
      <c r="T56" s="48">
        <v>13</v>
      </c>
      <c r="U56" s="41">
        <v>8.3332999999999995</v>
      </c>
      <c r="V56" s="48" t="s">
        <v>73</v>
      </c>
      <c r="W56" s="41">
        <v>1.2821</v>
      </c>
      <c r="X56" s="42">
        <v>53</v>
      </c>
      <c r="Y56" s="43">
        <v>100</v>
      </c>
    </row>
    <row r="57" spans="1:25" s="33" customFormat="1" ht="15" customHeight="1" x14ac:dyDescent="0.2">
      <c r="A57" s="21" t="s">
        <v>19</v>
      </c>
      <c r="B57" s="44" t="s">
        <v>70</v>
      </c>
      <c r="C57" s="23">
        <v>83</v>
      </c>
      <c r="D57" s="24" t="s">
        <v>73</v>
      </c>
      <c r="E57" s="25">
        <v>1.2048000000000001</v>
      </c>
      <c r="F57" s="45">
        <v>4</v>
      </c>
      <c r="G57" s="25">
        <v>4.8193000000000001</v>
      </c>
      <c r="H57" s="26">
        <v>13</v>
      </c>
      <c r="I57" s="25">
        <v>15.662699999999999</v>
      </c>
      <c r="J57" s="26">
        <v>22</v>
      </c>
      <c r="K57" s="25">
        <v>26.506</v>
      </c>
      <c r="L57" s="26">
        <v>40</v>
      </c>
      <c r="M57" s="25">
        <v>48.192999999999998</v>
      </c>
      <c r="N57" s="26">
        <v>0</v>
      </c>
      <c r="O57" s="25">
        <v>0</v>
      </c>
      <c r="P57" s="49" t="s">
        <v>73</v>
      </c>
      <c r="Q57" s="28">
        <v>3.6145</v>
      </c>
      <c r="R57" s="46">
        <v>24</v>
      </c>
      <c r="S57" s="28">
        <v>28.915700000000001</v>
      </c>
      <c r="T57" s="46">
        <v>0</v>
      </c>
      <c r="U57" s="30">
        <v>0</v>
      </c>
      <c r="V57" s="46">
        <v>9</v>
      </c>
      <c r="W57" s="30">
        <v>10.843400000000003</v>
      </c>
      <c r="X57" s="31">
        <v>59</v>
      </c>
      <c r="Y57" s="32">
        <v>100</v>
      </c>
    </row>
    <row r="58" spans="1:25" s="33" customFormat="1" ht="15" customHeight="1" thickBot="1" x14ac:dyDescent="0.25">
      <c r="A58" s="21" t="s">
        <v>19</v>
      </c>
      <c r="B58" s="53" t="s">
        <v>71</v>
      </c>
      <c r="C58" s="76">
        <v>15</v>
      </c>
      <c r="D58" s="74">
        <v>0</v>
      </c>
      <c r="E58" s="55">
        <v>0</v>
      </c>
      <c r="F58" s="56">
        <v>0</v>
      </c>
      <c r="G58" s="55">
        <v>0</v>
      </c>
      <c r="H58" s="57" t="s">
        <v>73</v>
      </c>
      <c r="I58" s="55">
        <v>13.333299999999999</v>
      </c>
      <c r="J58" s="56">
        <v>0</v>
      </c>
      <c r="K58" s="55">
        <v>0</v>
      </c>
      <c r="L58" s="56">
        <v>13</v>
      </c>
      <c r="M58" s="55">
        <v>86.667000000000002</v>
      </c>
      <c r="N58" s="56">
        <v>0</v>
      </c>
      <c r="O58" s="55">
        <v>0</v>
      </c>
      <c r="P58" s="58">
        <v>0</v>
      </c>
      <c r="Q58" s="59">
        <v>0</v>
      </c>
      <c r="R58" s="54">
        <v>6</v>
      </c>
      <c r="S58" s="59">
        <v>40</v>
      </c>
      <c r="T58" s="54">
        <v>0</v>
      </c>
      <c r="U58" s="60">
        <v>0</v>
      </c>
      <c r="V58" s="54" t="s">
        <v>73</v>
      </c>
      <c r="W58" s="60">
        <v>13.333299999999999</v>
      </c>
      <c r="X58" s="61">
        <v>12</v>
      </c>
      <c r="Y58" s="62">
        <v>100</v>
      </c>
    </row>
    <row r="59" spans="1:25" s="65" customFormat="1" ht="15" customHeight="1" x14ac:dyDescent="0.2">
      <c r="A59" s="68"/>
      <c r="B59" s="69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70"/>
      <c r="W59" s="71"/>
      <c r="X59" s="64"/>
      <c r="Y59" s="64"/>
    </row>
    <row r="60" spans="1:25" s="65" customFormat="1" ht="15" customHeight="1" x14ac:dyDescent="0.2">
      <c r="A60" s="68"/>
      <c r="B60" s="67" t="str">
        <f>CONCATENATE("NOTE: Table reads (for US Totals):  Of all ",IF(ISTEXT(C7),LEFT(C7,3),TEXT(C7,"#,##0"))," public school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US Totals):  Of all 37,208 public school students retained in grade 8, 397 (1.1%) were American Indian or Alaska Native, 6,321 (17.0%) were students with disabilities served under the Individuals with Disabilities Education Act (IDEA), and 1,839 (4.9%) were students with disabilities served solely under Section 504 of the Rehabilitation Act of 1973.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70"/>
      <c r="W60" s="71"/>
      <c r="X60" s="64"/>
      <c r="Y60" s="64"/>
    </row>
    <row r="61" spans="1:25" s="33" customFormat="1" ht="15" customHeight="1" x14ac:dyDescent="0.2">
      <c r="A61" s="21"/>
      <c r="B61" s="67" t="s">
        <v>20</v>
      </c>
      <c r="C61" s="72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2"/>
      <c r="S61" s="72"/>
      <c r="T61" s="72"/>
      <c r="U61" s="72"/>
      <c r="V61" s="72"/>
      <c r="W61" s="72"/>
      <c r="X61" s="73"/>
      <c r="Y61" s="73"/>
    </row>
    <row r="62" spans="1:25" s="65" customFormat="1" ht="14.1" customHeight="1" x14ac:dyDescent="0.2">
      <c r="B62" s="80" t="s">
        <v>72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64"/>
      <c r="Y62" s="63"/>
    </row>
    <row r="63" spans="1:25" s="65" customFormat="1" ht="15" customHeight="1" x14ac:dyDescent="0.2">
      <c r="A63" s="68"/>
      <c r="B63" s="80" t="s">
        <v>74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64"/>
      <c r="Y63" s="64"/>
    </row>
  </sheetData>
  <sortState ref="B8:Y58">
    <sortCondition ref="B8:B58"/>
  </sortState>
  <mergeCells count="18">
    <mergeCell ref="B63:W63"/>
    <mergeCell ref="B2:Y2"/>
    <mergeCell ref="B4:B5"/>
    <mergeCell ref="C4:C5"/>
    <mergeCell ref="D4:Q4"/>
    <mergeCell ref="R4:S5"/>
    <mergeCell ref="T4:U5"/>
    <mergeCell ref="V4:W5"/>
    <mergeCell ref="X4:X5"/>
    <mergeCell ref="Y4:Y5"/>
    <mergeCell ref="D5:E5"/>
    <mergeCell ref="F5:G5"/>
    <mergeCell ref="H5:I5"/>
    <mergeCell ref="J5:K5"/>
    <mergeCell ref="L5:M5"/>
    <mergeCell ref="N5:O5"/>
    <mergeCell ref="P5:Q5"/>
    <mergeCell ref="B62:W62"/>
  </mergeCells>
  <phoneticPr fontId="15" type="noConversion"/>
  <printOptions horizontalCentered="1"/>
  <pageMargins left="0.5" right="0.5" top="1" bottom="1" header="0.5" footer="0.5"/>
  <pageSetup paperSize="3" scale="62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3"/>
  <sheetViews>
    <sheetView showGridLines="0" zoomScale="80" zoomScaleNormal="80" workbookViewId="0">
      <selection activeCell="B1" sqref="B1"/>
    </sheetView>
  </sheetViews>
  <sheetFormatPr defaultColWidth="12.1640625" defaultRowHeight="15" customHeight="1" x14ac:dyDescent="0.2"/>
  <cols>
    <col min="1" max="1" width="11" style="10" customWidth="1"/>
    <col min="2" max="2" width="22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640625" style="7"/>
  </cols>
  <sheetData>
    <row r="2" spans="1:25" s="2" customFormat="1" ht="15" customHeight="1" x14ac:dyDescent="0.25">
      <c r="A2" s="9"/>
      <c r="B2" s="81" t="str">
        <f>CONCATENATE("Number and percentage of public school male students ", LOWER(A7), ", by race/ethnicity, disability status, and English proficiency, by state: School Year 2013-14")</f>
        <v>Number and percentage of public school male students retained in grade 8, by race/ethnicity, disability status, and English proficiency, by state: School Year 2013-14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25" s="1" customFormat="1" ht="15" customHeight="1" thickBot="1" x14ac:dyDescent="0.3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4.95" customHeight="1" x14ac:dyDescent="0.2">
      <c r="A4" s="11"/>
      <c r="B4" s="82" t="s">
        <v>0</v>
      </c>
      <c r="C4" s="84" t="s">
        <v>11</v>
      </c>
      <c r="D4" s="86" t="s">
        <v>10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8"/>
      <c r="R4" s="89" t="s">
        <v>12</v>
      </c>
      <c r="S4" s="90"/>
      <c r="T4" s="89" t="s">
        <v>13</v>
      </c>
      <c r="U4" s="90"/>
      <c r="V4" s="89" t="s">
        <v>14</v>
      </c>
      <c r="W4" s="90"/>
      <c r="X4" s="93" t="s">
        <v>17</v>
      </c>
      <c r="Y4" s="95" t="s">
        <v>15</v>
      </c>
    </row>
    <row r="5" spans="1:25" s="12" customFormat="1" ht="24.95" customHeight="1" x14ac:dyDescent="0.2">
      <c r="A5" s="11"/>
      <c r="B5" s="83"/>
      <c r="C5" s="85"/>
      <c r="D5" s="97" t="s">
        <v>1</v>
      </c>
      <c r="E5" s="78"/>
      <c r="F5" s="98" t="s">
        <v>2</v>
      </c>
      <c r="G5" s="78"/>
      <c r="H5" s="77" t="s">
        <v>3</v>
      </c>
      <c r="I5" s="78"/>
      <c r="J5" s="77" t="s">
        <v>4</v>
      </c>
      <c r="K5" s="78"/>
      <c r="L5" s="77" t="s">
        <v>5</v>
      </c>
      <c r="M5" s="78"/>
      <c r="N5" s="77" t="s">
        <v>6</v>
      </c>
      <c r="O5" s="78"/>
      <c r="P5" s="77" t="s">
        <v>7</v>
      </c>
      <c r="Q5" s="79"/>
      <c r="R5" s="91"/>
      <c r="S5" s="92"/>
      <c r="T5" s="91"/>
      <c r="U5" s="92"/>
      <c r="V5" s="91"/>
      <c r="W5" s="92"/>
      <c r="X5" s="94"/>
      <c r="Y5" s="96"/>
    </row>
    <row r="6" spans="1:25" s="12" customFormat="1" ht="15" customHeight="1" thickBot="1" x14ac:dyDescent="0.25">
      <c r="A6" s="11"/>
      <c r="B6" s="13"/>
      <c r="C6" s="66"/>
      <c r="D6" s="14" t="s">
        <v>8</v>
      </c>
      <c r="E6" s="15" t="s">
        <v>16</v>
      </c>
      <c r="F6" s="16" t="s">
        <v>8</v>
      </c>
      <c r="G6" s="15" t="s">
        <v>16</v>
      </c>
      <c r="H6" s="16" t="s">
        <v>8</v>
      </c>
      <c r="I6" s="15" t="s">
        <v>16</v>
      </c>
      <c r="J6" s="16" t="s">
        <v>8</v>
      </c>
      <c r="K6" s="15" t="s">
        <v>16</v>
      </c>
      <c r="L6" s="16" t="s">
        <v>8</v>
      </c>
      <c r="M6" s="15" t="s">
        <v>16</v>
      </c>
      <c r="N6" s="16" t="s">
        <v>8</v>
      </c>
      <c r="O6" s="15" t="s">
        <v>16</v>
      </c>
      <c r="P6" s="16" t="s">
        <v>8</v>
      </c>
      <c r="Q6" s="17" t="s">
        <v>16</v>
      </c>
      <c r="R6" s="14" t="s">
        <v>8</v>
      </c>
      <c r="S6" s="18" t="s">
        <v>9</v>
      </c>
      <c r="T6" s="14" t="s">
        <v>8</v>
      </c>
      <c r="U6" s="18" t="s">
        <v>9</v>
      </c>
      <c r="V6" s="16" t="s">
        <v>8</v>
      </c>
      <c r="W6" s="18" t="s">
        <v>9</v>
      </c>
      <c r="X6" s="19"/>
      <c r="Y6" s="20"/>
    </row>
    <row r="7" spans="1:25" s="33" customFormat="1" ht="15" customHeight="1" x14ac:dyDescent="0.2">
      <c r="A7" s="21" t="s">
        <v>19</v>
      </c>
      <c r="B7" s="22" t="s">
        <v>18</v>
      </c>
      <c r="C7" s="23">
        <v>22916</v>
      </c>
      <c r="D7" s="24">
        <v>247</v>
      </c>
      <c r="E7" s="25">
        <v>1.0778000000000001</v>
      </c>
      <c r="F7" s="26">
        <v>306</v>
      </c>
      <c r="G7" s="25">
        <v>1.3352999999999999</v>
      </c>
      <c r="H7" s="26">
        <v>4617</v>
      </c>
      <c r="I7" s="25">
        <v>20.147500000000001</v>
      </c>
      <c r="J7" s="26">
        <v>9214</v>
      </c>
      <c r="K7" s="25">
        <v>40.207700000000003</v>
      </c>
      <c r="L7" s="26">
        <v>7973</v>
      </c>
      <c r="M7" s="25">
        <v>34.792000000000002</v>
      </c>
      <c r="N7" s="45">
        <v>87</v>
      </c>
      <c r="O7" s="25">
        <v>0.37959999999999999</v>
      </c>
      <c r="P7" s="27">
        <v>472</v>
      </c>
      <c r="Q7" s="28">
        <v>2.0596999999999999</v>
      </c>
      <c r="R7" s="29">
        <v>4441</v>
      </c>
      <c r="S7" s="28">
        <v>19.3795</v>
      </c>
      <c r="T7" s="29">
        <v>1222</v>
      </c>
      <c r="U7" s="30">
        <v>5.3324999999999996</v>
      </c>
      <c r="V7" s="29">
        <v>1924</v>
      </c>
      <c r="W7" s="30">
        <v>8.3958999999999993</v>
      </c>
      <c r="X7" s="31">
        <v>7509</v>
      </c>
      <c r="Y7" s="32">
        <v>99.973399999999998</v>
      </c>
    </row>
    <row r="8" spans="1:25" s="33" customFormat="1" ht="15" customHeight="1" x14ac:dyDescent="0.2">
      <c r="A8" s="21" t="s">
        <v>19</v>
      </c>
      <c r="B8" s="34" t="s">
        <v>22</v>
      </c>
      <c r="C8" s="35">
        <v>770</v>
      </c>
      <c r="D8" s="36">
        <v>4</v>
      </c>
      <c r="E8" s="37">
        <v>0.51949999999999996</v>
      </c>
      <c r="F8" s="38" t="s">
        <v>73</v>
      </c>
      <c r="G8" s="37">
        <v>0.25969999999999999</v>
      </c>
      <c r="H8" s="47">
        <v>20</v>
      </c>
      <c r="I8" s="37">
        <v>2.5973999999999999</v>
      </c>
      <c r="J8" s="38">
        <v>359</v>
      </c>
      <c r="K8" s="37">
        <v>46.62339999999999</v>
      </c>
      <c r="L8" s="38">
        <v>377</v>
      </c>
      <c r="M8" s="37">
        <v>48.960999999999999</v>
      </c>
      <c r="N8" s="38">
        <v>0</v>
      </c>
      <c r="O8" s="37">
        <v>0</v>
      </c>
      <c r="P8" s="50">
        <v>8</v>
      </c>
      <c r="Q8" s="40">
        <v>1.0389999999999999</v>
      </c>
      <c r="R8" s="36">
        <v>81</v>
      </c>
      <c r="S8" s="40">
        <v>10.519500000000001</v>
      </c>
      <c r="T8" s="48">
        <v>10</v>
      </c>
      <c r="U8" s="41">
        <v>1.2987</v>
      </c>
      <c r="V8" s="48">
        <v>14</v>
      </c>
      <c r="W8" s="41">
        <v>1.8182</v>
      </c>
      <c r="X8" s="42">
        <v>215</v>
      </c>
      <c r="Y8" s="43">
        <v>100</v>
      </c>
    </row>
    <row r="9" spans="1:25" s="33" customFormat="1" ht="15" customHeight="1" x14ac:dyDescent="0.2">
      <c r="A9" s="21" t="s">
        <v>19</v>
      </c>
      <c r="B9" s="44" t="s">
        <v>21</v>
      </c>
      <c r="C9" s="23">
        <v>33</v>
      </c>
      <c r="D9" s="24">
        <v>25</v>
      </c>
      <c r="E9" s="25">
        <v>75.757599999999996</v>
      </c>
      <c r="F9" s="26">
        <v>0</v>
      </c>
      <c r="G9" s="25">
        <v>0</v>
      </c>
      <c r="H9" s="26">
        <v>0</v>
      </c>
      <c r="I9" s="25">
        <v>0</v>
      </c>
      <c r="J9" s="45" t="s">
        <v>73</v>
      </c>
      <c r="K9" s="25">
        <v>6.0606</v>
      </c>
      <c r="L9" s="45">
        <v>6</v>
      </c>
      <c r="M9" s="25">
        <v>18.181999999999999</v>
      </c>
      <c r="N9" s="26">
        <v>0</v>
      </c>
      <c r="O9" s="25">
        <v>0</v>
      </c>
      <c r="P9" s="49">
        <v>0</v>
      </c>
      <c r="Q9" s="28">
        <v>0</v>
      </c>
      <c r="R9" s="46" t="s">
        <v>73</v>
      </c>
      <c r="S9" s="28">
        <v>6.0606</v>
      </c>
      <c r="T9" s="46" t="s">
        <v>73</v>
      </c>
      <c r="U9" s="30">
        <v>6.0606</v>
      </c>
      <c r="V9" s="46">
        <v>15</v>
      </c>
      <c r="W9" s="30">
        <v>45.454500000000003</v>
      </c>
      <c r="X9" s="31">
        <v>52</v>
      </c>
      <c r="Y9" s="32">
        <v>100</v>
      </c>
    </row>
    <row r="10" spans="1:25" s="33" customFormat="1" ht="15" customHeight="1" x14ac:dyDescent="0.2">
      <c r="A10" s="21" t="s">
        <v>19</v>
      </c>
      <c r="B10" s="34" t="s">
        <v>24</v>
      </c>
      <c r="C10" s="35">
        <v>318</v>
      </c>
      <c r="D10" s="48">
        <v>33</v>
      </c>
      <c r="E10" s="37">
        <v>10.3774</v>
      </c>
      <c r="F10" s="38">
        <v>6</v>
      </c>
      <c r="G10" s="37">
        <v>1.8868</v>
      </c>
      <c r="H10" s="47">
        <v>133</v>
      </c>
      <c r="I10" s="37">
        <v>41.823900000000002</v>
      </c>
      <c r="J10" s="38">
        <v>13</v>
      </c>
      <c r="K10" s="37">
        <v>4.0880999999999998</v>
      </c>
      <c r="L10" s="47">
        <v>122</v>
      </c>
      <c r="M10" s="37">
        <v>38.365000000000002</v>
      </c>
      <c r="N10" s="47" t="s">
        <v>73</v>
      </c>
      <c r="O10" s="37">
        <v>0.3145</v>
      </c>
      <c r="P10" s="39">
        <v>10</v>
      </c>
      <c r="Q10" s="40">
        <v>3.1446999999999998</v>
      </c>
      <c r="R10" s="48">
        <v>58</v>
      </c>
      <c r="S10" s="40">
        <v>18.239000000000001</v>
      </c>
      <c r="T10" s="48">
        <v>13</v>
      </c>
      <c r="U10" s="41">
        <v>4.0880999999999998</v>
      </c>
      <c r="V10" s="48">
        <v>18</v>
      </c>
      <c r="W10" s="41">
        <v>5.6604000000000001</v>
      </c>
      <c r="X10" s="42">
        <v>134</v>
      </c>
      <c r="Y10" s="43">
        <v>100</v>
      </c>
    </row>
    <row r="11" spans="1:25" s="33" customFormat="1" ht="15" customHeight="1" x14ac:dyDescent="0.2">
      <c r="A11" s="21" t="s">
        <v>19</v>
      </c>
      <c r="B11" s="44" t="s">
        <v>23</v>
      </c>
      <c r="C11" s="23">
        <v>114</v>
      </c>
      <c r="D11" s="24" t="s">
        <v>73</v>
      </c>
      <c r="E11" s="25">
        <v>2.6316000000000006</v>
      </c>
      <c r="F11" s="45">
        <v>0</v>
      </c>
      <c r="G11" s="25">
        <v>0</v>
      </c>
      <c r="H11" s="26">
        <v>6</v>
      </c>
      <c r="I11" s="25">
        <v>5.2632000000000012</v>
      </c>
      <c r="J11" s="26">
        <v>35</v>
      </c>
      <c r="K11" s="25">
        <v>30.701799999999999</v>
      </c>
      <c r="L11" s="26">
        <v>67</v>
      </c>
      <c r="M11" s="25">
        <v>58.771999999999998</v>
      </c>
      <c r="N11" s="26" t="s">
        <v>73</v>
      </c>
      <c r="O11" s="25">
        <v>0.87719999999999998</v>
      </c>
      <c r="P11" s="49" t="s">
        <v>73</v>
      </c>
      <c r="Q11" s="28">
        <v>1.7544</v>
      </c>
      <c r="R11" s="46">
        <v>6</v>
      </c>
      <c r="S11" s="28">
        <v>5.2632000000000012</v>
      </c>
      <c r="T11" s="24">
        <v>6</v>
      </c>
      <c r="U11" s="30">
        <v>5.2632000000000012</v>
      </c>
      <c r="V11" s="24">
        <v>8</v>
      </c>
      <c r="W11" s="30">
        <v>7.0175000000000001</v>
      </c>
      <c r="X11" s="31">
        <v>92</v>
      </c>
      <c r="Y11" s="32">
        <v>100</v>
      </c>
    </row>
    <row r="12" spans="1:25" s="33" customFormat="1" ht="15" customHeight="1" x14ac:dyDescent="0.2">
      <c r="A12" s="21" t="s">
        <v>19</v>
      </c>
      <c r="B12" s="34" t="s">
        <v>25</v>
      </c>
      <c r="C12" s="35">
        <v>226</v>
      </c>
      <c r="D12" s="36">
        <v>6</v>
      </c>
      <c r="E12" s="37">
        <v>2.6549</v>
      </c>
      <c r="F12" s="47">
        <v>14</v>
      </c>
      <c r="G12" s="37">
        <v>6.1947000000000001</v>
      </c>
      <c r="H12" s="38">
        <v>109</v>
      </c>
      <c r="I12" s="37">
        <v>48.2301</v>
      </c>
      <c r="J12" s="38">
        <v>30</v>
      </c>
      <c r="K12" s="37">
        <v>13.2743</v>
      </c>
      <c r="L12" s="38">
        <v>57</v>
      </c>
      <c r="M12" s="37">
        <v>25.221</v>
      </c>
      <c r="N12" s="47" t="s">
        <v>73</v>
      </c>
      <c r="O12" s="37">
        <v>0.4425</v>
      </c>
      <c r="P12" s="50">
        <v>9</v>
      </c>
      <c r="Q12" s="40">
        <v>3.9823</v>
      </c>
      <c r="R12" s="48">
        <v>43</v>
      </c>
      <c r="S12" s="40">
        <v>19.026499999999999</v>
      </c>
      <c r="T12" s="36">
        <v>6</v>
      </c>
      <c r="U12" s="41">
        <v>2.6549</v>
      </c>
      <c r="V12" s="36">
        <v>36</v>
      </c>
      <c r="W12" s="41">
        <v>15.9292</v>
      </c>
      <c r="X12" s="42">
        <v>239</v>
      </c>
      <c r="Y12" s="43">
        <v>100</v>
      </c>
    </row>
    <row r="13" spans="1:25" s="33" customFormat="1" ht="15" customHeight="1" x14ac:dyDescent="0.2">
      <c r="A13" s="21" t="s">
        <v>19</v>
      </c>
      <c r="B13" s="44" t="s">
        <v>26</v>
      </c>
      <c r="C13" s="23">
        <v>156</v>
      </c>
      <c r="D13" s="24" t="s">
        <v>73</v>
      </c>
      <c r="E13" s="25">
        <v>1.2821</v>
      </c>
      <c r="F13" s="45" t="s">
        <v>73</v>
      </c>
      <c r="G13" s="25">
        <v>1.2821</v>
      </c>
      <c r="H13" s="26">
        <v>60</v>
      </c>
      <c r="I13" s="25">
        <v>38.461500000000001</v>
      </c>
      <c r="J13" s="45">
        <v>14</v>
      </c>
      <c r="K13" s="25">
        <v>8.9743999999999993</v>
      </c>
      <c r="L13" s="26">
        <v>72</v>
      </c>
      <c r="M13" s="25">
        <v>46.154000000000011</v>
      </c>
      <c r="N13" s="26">
        <v>0</v>
      </c>
      <c r="O13" s="25">
        <v>0</v>
      </c>
      <c r="P13" s="27">
        <v>6</v>
      </c>
      <c r="Q13" s="28">
        <v>3.8462000000000001</v>
      </c>
      <c r="R13" s="24">
        <v>27</v>
      </c>
      <c r="S13" s="28">
        <v>17.307700000000001</v>
      </c>
      <c r="T13" s="46" t="s">
        <v>73</v>
      </c>
      <c r="U13" s="30">
        <v>1.9231</v>
      </c>
      <c r="V13" s="46">
        <v>28</v>
      </c>
      <c r="W13" s="30">
        <v>17.948699999999999</v>
      </c>
      <c r="X13" s="31">
        <v>116</v>
      </c>
      <c r="Y13" s="32">
        <v>100</v>
      </c>
    </row>
    <row r="14" spans="1:25" s="33" customFormat="1" ht="15" customHeight="1" x14ac:dyDescent="0.2">
      <c r="A14" s="21" t="s">
        <v>19</v>
      </c>
      <c r="B14" s="34" t="s">
        <v>27</v>
      </c>
      <c r="C14" s="51">
        <v>134</v>
      </c>
      <c r="D14" s="36">
        <v>0</v>
      </c>
      <c r="E14" s="37">
        <v>0</v>
      </c>
      <c r="F14" s="38">
        <v>4</v>
      </c>
      <c r="G14" s="37">
        <v>2.9851000000000001</v>
      </c>
      <c r="H14" s="47">
        <v>37</v>
      </c>
      <c r="I14" s="37">
        <v>27.611899999999999</v>
      </c>
      <c r="J14" s="47">
        <v>61</v>
      </c>
      <c r="K14" s="37">
        <v>45.522399999999998</v>
      </c>
      <c r="L14" s="47">
        <v>29</v>
      </c>
      <c r="M14" s="37">
        <v>21.641999999999999</v>
      </c>
      <c r="N14" s="38">
        <v>0</v>
      </c>
      <c r="O14" s="37">
        <v>0</v>
      </c>
      <c r="P14" s="39" t="s">
        <v>73</v>
      </c>
      <c r="Q14" s="40">
        <v>2.2387999999999999</v>
      </c>
      <c r="R14" s="48">
        <v>25</v>
      </c>
      <c r="S14" s="40">
        <v>18.656700000000001</v>
      </c>
      <c r="T14" s="36">
        <v>5</v>
      </c>
      <c r="U14" s="41">
        <v>3.7313000000000001</v>
      </c>
      <c r="V14" s="36">
        <v>10</v>
      </c>
      <c r="W14" s="41">
        <v>7.4626999999999999</v>
      </c>
      <c r="X14" s="42">
        <v>66</v>
      </c>
      <c r="Y14" s="43">
        <v>100</v>
      </c>
    </row>
    <row r="15" spans="1:25" s="33" customFormat="1" ht="15" customHeight="1" x14ac:dyDescent="0.2">
      <c r="A15" s="21" t="s">
        <v>19</v>
      </c>
      <c r="B15" s="44" t="s">
        <v>29</v>
      </c>
      <c r="C15" s="75">
        <v>56</v>
      </c>
      <c r="D15" s="24">
        <v>0</v>
      </c>
      <c r="E15" s="25">
        <v>0</v>
      </c>
      <c r="F15" s="26">
        <v>0</v>
      </c>
      <c r="G15" s="25">
        <v>0</v>
      </c>
      <c r="H15" s="26">
        <v>9</v>
      </c>
      <c r="I15" s="25">
        <v>16.071400000000001</v>
      </c>
      <c r="J15" s="45">
        <v>25</v>
      </c>
      <c r="K15" s="25">
        <v>44.642899999999997</v>
      </c>
      <c r="L15" s="26">
        <v>22</v>
      </c>
      <c r="M15" s="25">
        <v>39.286000000000001</v>
      </c>
      <c r="N15" s="45">
        <v>0</v>
      </c>
      <c r="O15" s="25">
        <v>0</v>
      </c>
      <c r="P15" s="27">
        <v>0</v>
      </c>
      <c r="Q15" s="28">
        <v>0</v>
      </c>
      <c r="R15" s="46">
        <v>13</v>
      </c>
      <c r="S15" s="28">
        <v>23.214300000000001</v>
      </c>
      <c r="T15" s="24">
        <v>4</v>
      </c>
      <c r="U15" s="30">
        <v>7.1429</v>
      </c>
      <c r="V15" s="24" t="s">
        <v>73</v>
      </c>
      <c r="W15" s="30">
        <v>5.3571</v>
      </c>
      <c r="X15" s="31">
        <v>24</v>
      </c>
      <c r="Y15" s="32">
        <v>100</v>
      </c>
    </row>
    <row r="16" spans="1:25" s="33" customFormat="1" ht="15" customHeight="1" x14ac:dyDescent="0.2">
      <c r="A16" s="21" t="s">
        <v>19</v>
      </c>
      <c r="B16" s="34" t="s">
        <v>28</v>
      </c>
      <c r="C16" s="51">
        <v>35</v>
      </c>
      <c r="D16" s="48">
        <v>0</v>
      </c>
      <c r="E16" s="37">
        <v>0</v>
      </c>
      <c r="F16" s="47">
        <v>0</v>
      </c>
      <c r="G16" s="37">
        <v>0</v>
      </c>
      <c r="H16" s="38">
        <v>0</v>
      </c>
      <c r="I16" s="37">
        <v>0</v>
      </c>
      <c r="J16" s="47">
        <v>33</v>
      </c>
      <c r="K16" s="37">
        <v>94.285700000000006</v>
      </c>
      <c r="L16" s="38" t="s">
        <v>73</v>
      </c>
      <c r="M16" s="37">
        <v>5.7140000000000004</v>
      </c>
      <c r="N16" s="47">
        <v>0</v>
      </c>
      <c r="O16" s="37">
        <v>0</v>
      </c>
      <c r="P16" s="39">
        <v>0</v>
      </c>
      <c r="Q16" s="40">
        <v>0</v>
      </c>
      <c r="R16" s="36">
        <v>6</v>
      </c>
      <c r="S16" s="40">
        <v>17.142900000000001</v>
      </c>
      <c r="T16" s="36" t="s">
        <v>73</v>
      </c>
      <c r="U16" s="41">
        <v>2.8571</v>
      </c>
      <c r="V16" s="36">
        <v>0</v>
      </c>
      <c r="W16" s="41">
        <v>0</v>
      </c>
      <c r="X16" s="42">
        <v>21</v>
      </c>
      <c r="Y16" s="43">
        <v>100</v>
      </c>
    </row>
    <row r="17" spans="1:25" s="33" customFormat="1" ht="15" customHeight="1" x14ac:dyDescent="0.2">
      <c r="A17" s="21" t="s">
        <v>19</v>
      </c>
      <c r="B17" s="44" t="s">
        <v>30</v>
      </c>
      <c r="C17" s="23">
        <v>2894</v>
      </c>
      <c r="D17" s="24">
        <v>13</v>
      </c>
      <c r="E17" s="25">
        <v>0.44919999999999999</v>
      </c>
      <c r="F17" s="45">
        <v>25</v>
      </c>
      <c r="G17" s="25">
        <v>0.8639</v>
      </c>
      <c r="H17" s="26">
        <v>770</v>
      </c>
      <c r="I17" s="25">
        <v>26.6068</v>
      </c>
      <c r="J17" s="45">
        <v>929</v>
      </c>
      <c r="K17" s="25">
        <v>32.100900000000003</v>
      </c>
      <c r="L17" s="45">
        <v>1070</v>
      </c>
      <c r="M17" s="25">
        <v>36.972999999999999</v>
      </c>
      <c r="N17" s="45">
        <v>5</v>
      </c>
      <c r="O17" s="25">
        <v>0.17280000000000001</v>
      </c>
      <c r="P17" s="49">
        <v>82</v>
      </c>
      <c r="Q17" s="28">
        <v>2.8334000000000001</v>
      </c>
      <c r="R17" s="24">
        <v>787</v>
      </c>
      <c r="S17" s="28">
        <v>27.194199999999999</v>
      </c>
      <c r="T17" s="24">
        <v>169</v>
      </c>
      <c r="U17" s="30">
        <v>5.8396999999999997</v>
      </c>
      <c r="V17" s="24">
        <v>216</v>
      </c>
      <c r="W17" s="30">
        <v>7.4637000000000002</v>
      </c>
      <c r="X17" s="31">
        <v>544</v>
      </c>
      <c r="Y17" s="32">
        <v>100</v>
      </c>
    </row>
    <row r="18" spans="1:25" s="33" customFormat="1" ht="15" customHeight="1" x14ac:dyDescent="0.2">
      <c r="A18" s="21" t="s">
        <v>19</v>
      </c>
      <c r="B18" s="34" t="s">
        <v>31</v>
      </c>
      <c r="C18" s="35">
        <v>2989</v>
      </c>
      <c r="D18" s="48">
        <v>4</v>
      </c>
      <c r="E18" s="37">
        <v>0.1338</v>
      </c>
      <c r="F18" s="38">
        <v>38</v>
      </c>
      <c r="G18" s="37">
        <v>1.2713000000000001</v>
      </c>
      <c r="H18" s="38">
        <v>399</v>
      </c>
      <c r="I18" s="37">
        <v>13.3489</v>
      </c>
      <c r="J18" s="38">
        <v>1932</v>
      </c>
      <c r="K18" s="37">
        <v>64.637</v>
      </c>
      <c r="L18" s="38">
        <v>547</v>
      </c>
      <c r="M18" s="37">
        <v>18.3</v>
      </c>
      <c r="N18" s="38">
        <v>5</v>
      </c>
      <c r="O18" s="37">
        <v>0.1673</v>
      </c>
      <c r="P18" s="39">
        <v>64</v>
      </c>
      <c r="Q18" s="40">
        <v>2.1412</v>
      </c>
      <c r="R18" s="48">
        <v>620</v>
      </c>
      <c r="S18" s="40">
        <v>20.742699999999999</v>
      </c>
      <c r="T18" s="36">
        <v>101</v>
      </c>
      <c r="U18" s="41">
        <v>3.3791000000000002</v>
      </c>
      <c r="V18" s="36">
        <v>238</v>
      </c>
      <c r="W18" s="41">
        <v>7.9625000000000004</v>
      </c>
      <c r="X18" s="42">
        <v>388</v>
      </c>
      <c r="Y18" s="43">
        <v>100</v>
      </c>
    </row>
    <row r="19" spans="1:25" s="33" customFormat="1" ht="15" customHeight="1" x14ac:dyDescent="0.2">
      <c r="A19" s="21" t="s">
        <v>19</v>
      </c>
      <c r="B19" s="44" t="s">
        <v>32</v>
      </c>
      <c r="C19" s="23">
        <v>93</v>
      </c>
      <c r="D19" s="24" t="s">
        <v>73</v>
      </c>
      <c r="E19" s="25">
        <v>2.1505000000000001</v>
      </c>
      <c r="F19" s="26">
        <v>16</v>
      </c>
      <c r="G19" s="25">
        <v>17.2043</v>
      </c>
      <c r="H19" s="26">
        <v>5</v>
      </c>
      <c r="I19" s="25">
        <v>5.3762999999999996</v>
      </c>
      <c r="J19" s="26" t="s">
        <v>73</v>
      </c>
      <c r="K19" s="25">
        <v>3.2258</v>
      </c>
      <c r="L19" s="26">
        <v>7</v>
      </c>
      <c r="M19" s="25">
        <v>7.5270000000000001</v>
      </c>
      <c r="N19" s="26">
        <v>49</v>
      </c>
      <c r="O19" s="25">
        <v>52.688200000000002</v>
      </c>
      <c r="P19" s="27">
        <v>11</v>
      </c>
      <c r="Q19" s="28">
        <v>11.827999999999999</v>
      </c>
      <c r="R19" s="24">
        <v>21</v>
      </c>
      <c r="S19" s="28">
        <v>22.5806</v>
      </c>
      <c r="T19" s="24" t="s">
        <v>73</v>
      </c>
      <c r="U19" s="30">
        <v>1.0752999999999999</v>
      </c>
      <c r="V19" s="24">
        <v>10</v>
      </c>
      <c r="W19" s="30">
        <v>10.752700000000003</v>
      </c>
      <c r="X19" s="31">
        <v>42</v>
      </c>
      <c r="Y19" s="32">
        <v>100</v>
      </c>
    </row>
    <row r="20" spans="1:25" s="33" customFormat="1" ht="15" customHeight="1" x14ac:dyDescent="0.2">
      <c r="A20" s="21" t="s">
        <v>19</v>
      </c>
      <c r="B20" s="34" t="s">
        <v>34</v>
      </c>
      <c r="C20" s="51">
        <v>63</v>
      </c>
      <c r="D20" s="48">
        <v>0</v>
      </c>
      <c r="E20" s="37">
        <v>0</v>
      </c>
      <c r="F20" s="47">
        <v>0</v>
      </c>
      <c r="G20" s="37">
        <v>0</v>
      </c>
      <c r="H20" s="38">
        <v>8</v>
      </c>
      <c r="I20" s="37">
        <v>12.698399999999999</v>
      </c>
      <c r="J20" s="47">
        <v>4</v>
      </c>
      <c r="K20" s="37">
        <v>6.3491999999999997</v>
      </c>
      <c r="L20" s="47">
        <v>48</v>
      </c>
      <c r="M20" s="37">
        <v>76.19</v>
      </c>
      <c r="N20" s="47" t="s">
        <v>73</v>
      </c>
      <c r="O20" s="37">
        <v>1.5872999999999999</v>
      </c>
      <c r="P20" s="39" t="s">
        <v>73</v>
      </c>
      <c r="Q20" s="40">
        <v>3.1745999999999999</v>
      </c>
      <c r="R20" s="48">
        <v>8</v>
      </c>
      <c r="S20" s="40">
        <v>12.698399999999999</v>
      </c>
      <c r="T20" s="36">
        <v>5</v>
      </c>
      <c r="U20" s="41">
        <v>7.9364999999999997</v>
      </c>
      <c r="V20" s="36" t="s">
        <v>73</v>
      </c>
      <c r="W20" s="41">
        <v>1.5872999999999999</v>
      </c>
      <c r="X20" s="42">
        <v>50</v>
      </c>
      <c r="Y20" s="43">
        <v>100</v>
      </c>
    </row>
    <row r="21" spans="1:25" s="33" customFormat="1" ht="15" customHeight="1" x14ac:dyDescent="0.2">
      <c r="A21" s="21" t="s">
        <v>19</v>
      </c>
      <c r="B21" s="44" t="s">
        <v>35</v>
      </c>
      <c r="C21" s="23">
        <v>355</v>
      </c>
      <c r="D21" s="46" t="s">
        <v>73</v>
      </c>
      <c r="E21" s="25">
        <v>0.84509999999999996</v>
      </c>
      <c r="F21" s="26" t="s">
        <v>73</v>
      </c>
      <c r="G21" s="25">
        <v>0.84509999999999996</v>
      </c>
      <c r="H21" s="45">
        <v>72</v>
      </c>
      <c r="I21" s="25">
        <v>20.281700000000001</v>
      </c>
      <c r="J21" s="26">
        <v>129</v>
      </c>
      <c r="K21" s="25">
        <v>36.338000000000001</v>
      </c>
      <c r="L21" s="26">
        <v>138</v>
      </c>
      <c r="M21" s="25">
        <v>38.872999999999998</v>
      </c>
      <c r="N21" s="26">
        <v>0</v>
      </c>
      <c r="O21" s="25">
        <v>0</v>
      </c>
      <c r="P21" s="49">
        <v>10</v>
      </c>
      <c r="Q21" s="28">
        <v>2.8169</v>
      </c>
      <c r="R21" s="24">
        <v>49</v>
      </c>
      <c r="S21" s="28">
        <v>13.8028</v>
      </c>
      <c r="T21" s="46">
        <v>9</v>
      </c>
      <c r="U21" s="30">
        <v>2.5352000000000001</v>
      </c>
      <c r="V21" s="46">
        <v>31</v>
      </c>
      <c r="W21" s="30">
        <v>8.7324000000000002</v>
      </c>
      <c r="X21" s="31">
        <v>268</v>
      </c>
      <c r="Y21" s="32">
        <v>100</v>
      </c>
    </row>
    <row r="22" spans="1:25" s="33" customFormat="1" ht="15" customHeight="1" x14ac:dyDescent="0.2">
      <c r="A22" s="21" t="s">
        <v>19</v>
      </c>
      <c r="B22" s="34" t="s">
        <v>36</v>
      </c>
      <c r="C22" s="35">
        <v>113</v>
      </c>
      <c r="D22" s="36" t="s">
        <v>73</v>
      </c>
      <c r="E22" s="37">
        <v>1.7699</v>
      </c>
      <c r="F22" s="47" t="s">
        <v>73</v>
      </c>
      <c r="G22" s="37">
        <v>2.6549</v>
      </c>
      <c r="H22" s="47">
        <v>8</v>
      </c>
      <c r="I22" s="37">
        <v>7.0796000000000001</v>
      </c>
      <c r="J22" s="38">
        <v>22</v>
      </c>
      <c r="K22" s="37">
        <v>19.469000000000001</v>
      </c>
      <c r="L22" s="38">
        <v>70</v>
      </c>
      <c r="M22" s="37">
        <v>61.947000000000003</v>
      </c>
      <c r="N22" s="38">
        <v>0</v>
      </c>
      <c r="O22" s="37">
        <v>0</v>
      </c>
      <c r="P22" s="50">
        <v>8</v>
      </c>
      <c r="Q22" s="40">
        <v>7.0796000000000001</v>
      </c>
      <c r="R22" s="48">
        <v>37</v>
      </c>
      <c r="S22" s="40">
        <v>32.743400000000001</v>
      </c>
      <c r="T22" s="48">
        <v>9</v>
      </c>
      <c r="U22" s="41">
        <v>7.9645999999999999</v>
      </c>
      <c r="V22" s="48" t="s">
        <v>73</v>
      </c>
      <c r="W22" s="41">
        <v>2.6549</v>
      </c>
      <c r="X22" s="42">
        <v>89</v>
      </c>
      <c r="Y22" s="43">
        <v>100</v>
      </c>
    </row>
    <row r="23" spans="1:25" s="33" customFormat="1" ht="15" customHeight="1" x14ac:dyDescent="0.2">
      <c r="A23" s="21" t="s">
        <v>19</v>
      </c>
      <c r="B23" s="44" t="s">
        <v>33</v>
      </c>
      <c r="C23" s="23">
        <v>14</v>
      </c>
      <c r="D23" s="24">
        <v>0</v>
      </c>
      <c r="E23" s="25">
        <v>0</v>
      </c>
      <c r="F23" s="26">
        <v>0</v>
      </c>
      <c r="G23" s="25">
        <v>0</v>
      </c>
      <c r="H23" s="26" t="s">
        <v>73</v>
      </c>
      <c r="I23" s="25">
        <v>14.2857</v>
      </c>
      <c r="J23" s="26">
        <v>5</v>
      </c>
      <c r="K23" s="25">
        <v>35.714300000000001</v>
      </c>
      <c r="L23" s="26">
        <v>7</v>
      </c>
      <c r="M23" s="25">
        <v>50</v>
      </c>
      <c r="N23" s="26">
        <v>0</v>
      </c>
      <c r="O23" s="25">
        <v>0</v>
      </c>
      <c r="P23" s="49">
        <v>0</v>
      </c>
      <c r="Q23" s="28">
        <v>0</v>
      </c>
      <c r="R23" s="46" t="s">
        <v>73</v>
      </c>
      <c r="S23" s="28">
        <v>14.2857</v>
      </c>
      <c r="T23" s="24">
        <v>0</v>
      </c>
      <c r="U23" s="30">
        <v>0</v>
      </c>
      <c r="V23" s="24">
        <v>0</v>
      </c>
      <c r="W23" s="30">
        <v>0</v>
      </c>
      <c r="X23" s="31">
        <v>21</v>
      </c>
      <c r="Y23" s="32">
        <v>100</v>
      </c>
    </row>
    <row r="24" spans="1:25" s="33" customFormat="1" ht="15" customHeight="1" x14ac:dyDescent="0.2">
      <c r="A24" s="21" t="s">
        <v>19</v>
      </c>
      <c r="B24" s="34" t="s">
        <v>37</v>
      </c>
      <c r="C24" s="35">
        <v>29</v>
      </c>
      <c r="D24" s="48">
        <v>0</v>
      </c>
      <c r="E24" s="37">
        <v>0</v>
      </c>
      <c r="F24" s="38" t="s">
        <v>73</v>
      </c>
      <c r="G24" s="37">
        <v>6.8966000000000003</v>
      </c>
      <c r="H24" s="47">
        <v>9</v>
      </c>
      <c r="I24" s="37">
        <v>31.034500000000001</v>
      </c>
      <c r="J24" s="38">
        <v>4</v>
      </c>
      <c r="K24" s="37">
        <v>13.793100000000003</v>
      </c>
      <c r="L24" s="38">
        <v>12</v>
      </c>
      <c r="M24" s="37">
        <v>41.378999999999998</v>
      </c>
      <c r="N24" s="38">
        <v>0</v>
      </c>
      <c r="O24" s="37">
        <v>0</v>
      </c>
      <c r="P24" s="50" t="s">
        <v>73</v>
      </c>
      <c r="Q24" s="40">
        <v>6.8966000000000003</v>
      </c>
      <c r="R24" s="48">
        <v>8</v>
      </c>
      <c r="S24" s="40">
        <v>27.586200000000005</v>
      </c>
      <c r="T24" s="36" t="s">
        <v>73</v>
      </c>
      <c r="U24" s="41">
        <v>3.4483000000000001</v>
      </c>
      <c r="V24" s="36">
        <v>4</v>
      </c>
      <c r="W24" s="41">
        <v>13.793100000000003</v>
      </c>
      <c r="X24" s="42">
        <v>23</v>
      </c>
      <c r="Y24" s="43">
        <v>100</v>
      </c>
    </row>
    <row r="25" spans="1:25" s="33" customFormat="1" ht="15" customHeight="1" x14ac:dyDescent="0.2">
      <c r="A25" s="21" t="s">
        <v>19</v>
      </c>
      <c r="B25" s="44" t="s">
        <v>38</v>
      </c>
      <c r="C25" s="75">
        <v>165</v>
      </c>
      <c r="D25" s="24">
        <v>0</v>
      </c>
      <c r="E25" s="25">
        <v>0</v>
      </c>
      <c r="F25" s="26" t="s">
        <v>73</v>
      </c>
      <c r="G25" s="25">
        <v>1.2121</v>
      </c>
      <c r="H25" s="26">
        <v>8</v>
      </c>
      <c r="I25" s="25">
        <v>4.8484999999999996</v>
      </c>
      <c r="J25" s="26">
        <v>23</v>
      </c>
      <c r="K25" s="25">
        <v>13.939399999999997</v>
      </c>
      <c r="L25" s="45">
        <v>123</v>
      </c>
      <c r="M25" s="25">
        <v>74.545000000000002</v>
      </c>
      <c r="N25" s="26">
        <v>0</v>
      </c>
      <c r="O25" s="25">
        <v>0</v>
      </c>
      <c r="P25" s="49">
        <v>9</v>
      </c>
      <c r="Q25" s="28">
        <v>5.4545000000000012</v>
      </c>
      <c r="R25" s="24">
        <v>37</v>
      </c>
      <c r="S25" s="28">
        <v>22.424199999999999</v>
      </c>
      <c r="T25" s="24">
        <v>0</v>
      </c>
      <c r="U25" s="30">
        <v>0</v>
      </c>
      <c r="V25" s="24" t="s">
        <v>73</v>
      </c>
      <c r="W25" s="30">
        <v>1.8182</v>
      </c>
      <c r="X25" s="31">
        <v>116</v>
      </c>
      <c r="Y25" s="32">
        <v>100</v>
      </c>
    </row>
    <row r="26" spans="1:25" s="33" customFormat="1" ht="15" customHeight="1" x14ac:dyDescent="0.2">
      <c r="A26" s="21" t="s">
        <v>19</v>
      </c>
      <c r="B26" s="34" t="s">
        <v>39</v>
      </c>
      <c r="C26" s="35">
        <v>3349</v>
      </c>
      <c r="D26" s="36">
        <v>13</v>
      </c>
      <c r="E26" s="37">
        <v>0.38819999999999999</v>
      </c>
      <c r="F26" s="47">
        <v>14</v>
      </c>
      <c r="G26" s="37">
        <v>0.41799999999999998</v>
      </c>
      <c r="H26" s="47">
        <v>96</v>
      </c>
      <c r="I26" s="37">
        <v>2.8664999999999994</v>
      </c>
      <c r="J26" s="38">
        <v>2154</v>
      </c>
      <c r="K26" s="37">
        <v>64.317700000000002</v>
      </c>
      <c r="L26" s="38">
        <v>1045</v>
      </c>
      <c r="M26" s="37">
        <v>31.202999999999999</v>
      </c>
      <c r="N26" s="47">
        <v>0</v>
      </c>
      <c r="O26" s="37">
        <v>0</v>
      </c>
      <c r="P26" s="50">
        <v>27</v>
      </c>
      <c r="Q26" s="40">
        <v>0.80620000000000003</v>
      </c>
      <c r="R26" s="36">
        <v>489</v>
      </c>
      <c r="S26" s="40">
        <v>14.6014</v>
      </c>
      <c r="T26" s="36">
        <v>426</v>
      </c>
      <c r="U26" s="41">
        <v>12.7202</v>
      </c>
      <c r="V26" s="36">
        <v>64</v>
      </c>
      <c r="W26" s="41">
        <v>1.911</v>
      </c>
      <c r="X26" s="42">
        <v>356</v>
      </c>
      <c r="Y26" s="43">
        <v>100</v>
      </c>
    </row>
    <row r="27" spans="1:25" s="33" customFormat="1" ht="15" customHeight="1" x14ac:dyDescent="0.2">
      <c r="A27" s="21" t="s">
        <v>19</v>
      </c>
      <c r="B27" s="44" t="s">
        <v>42</v>
      </c>
      <c r="C27" s="75">
        <v>40</v>
      </c>
      <c r="D27" s="46" t="s">
        <v>73</v>
      </c>
      <c r="E27" s="25">
        <v>5</v>
      </c>
      <c r="F27" s="26">
        <v>0</v>
      </c>
      <c r="G27" s="25">
        <v>0</v>
      </c>
      <c r="H27" s="26" t="s">
        <v>73</v>
      </c>
      <c r="I27" s="25">
        <v>7.5</v>
      </c>
      <c r="J27" s="26">
        <v>0</v>
      </c>
      <c r="K27" s="25">
        <v>0</v>
      </c>
      <c r="L27" s="45">
        <v>35</v>
      </c>
      <c r="M27" s="25">
        <v>87.5</v>
      </c>
      <c r="N27" s="26">
        <v>0</v>
      </c>
      <c r="O27" s="25">
        <v>0</v>
      </c>
      <c r="P27" s="49">
        <v>0</v>
      </c>
      <c r="Q27" s="28">
        <v>0</v>
      </c>
      <c r="R27" s="46">
        <v>12</v>
      </c>
      <c r="S27" s="28">
        <v>30</v>
      </c>
      <c r="T27" s="24" t="s">
        <v>73</v>
      </c>
      <c r="U27" s="30">
        <v>5</v>
      </c>
      <c r="V27" s="24">
        <v>0</v>
      </c>
      <c r="W27" s="30">
        <v>0</v>
      </c>
      <c r="X27" s="31">
        <v>31</v>
      </c>
      <c r="Y27" s="32">
        <v>100</v>
      </c>
    </row>
    <row r="28" spans="1:25" s="33" customFormat="1" ht="15" customHeight="1" x14ac:dyDescent="0.2">
      <c r="A28" s="21" t="s">
        <v>19</v>
      </c>
      <c r="B28" s="34" t="s">
        <v>41</v>
      </c>
      <c r="C28" s="51">
        <v>523</v>
      </c>
      <c r="D28" s="48">
        <v>4</v>
      </c>
      <c r="E28" s="37">
        <v>0.76480000000000004</v>
      </c>
      <c r="F28" s="38">
        <v>7</v>
      </c>
      <c r="G28" s="37">
        <v>1.3384</v>
      </c>
      <c r="H28" s="38">
        <v>35</v>
      </c>
      <c r="I28" s="37">
        <v>6.6921999999999997</v>
      </c>
      <c r="J28" s="38">
        <v>358</v>
      </c>
      <c r="K28" s="37">
        <v>68.4512</v>
      </c>
      <c r="L28" s="47">
        <v>100</v>
      </c>
      <c r="M28" s="37">
        <v>19.12</v>
      </c>
      <c r="N28" s="38" t="s">
        <v>73</v>
      </c>
      <c r="O28" s="37">
        <v>0.19120000000000001</v>
      </c>
      <c r="P28" s="39">
        <v>18</v>
      </c>
      <c r="Q28" s="40">
        <v>3.4417</v>
      </c>
      <c r="R28" s="36">
        <v>122</v>
      </c>
      <c r="S28" s="40">
        <v>23.327000000000005</v>
      </c>
      <c r="T28" s="48">
        <v>46</v>
      </c>
      <c r="U28" s="41">
        <v>8.7954000000000008</v>
      </c>
      <c r="V28" s="48">
        <v>10</v>
      </c>
      <c r="W28" s="41">
        <v>1.9119999999999999</v>
      </c>
      <c r="X28" s="42">
        <v>147</v>
      </c>
      <c r="Y28" s="43">
        <v>100</v>
      </c>
    </row>
    <row r="29" spans="1:25" s="33" customFormat="1" ht="15" customHeight="1" x14ac:dyDescent="0.2">
      <c r="A29" s="21" t="s">
        <v>19</v>
      </c>
      <c r="B29" s="44" t="s">
        <v>40</v>
      </c>
      <c r="C29" s="23">
        <v>427</v>
      </c>
      <c r="D29" s="24">
        <v>0</v>
      </c>
      <c r="E29" s="25">
        <v>0</v>
      </c>
      <c r="F29" s="26">
        <v>10</v>
      </c>
      <c r="G29" s="25">
        <v>2.3418999999999999</v>
      </c>
      <c r="H29" s="45">
        <v>76</v>
      </c>
      <c r="I29" s="25">
        <v>17.7986</v>
      </c>
      <c r="J29" s="26">
        <v>41</v>
      </c>
      <c r="K29" s="25">
        <v>9.6019000000000005</v>
      </c>
      <c r="L29" s="45">
        <v>285</v>
      </c>
      <c r="M29" s="25">
        <v>66.745000000000005</v>
      </c>
      <c r="N29" s="26">
        <v>0</v>
      </c>
      <c r="O29" s="25">
        <v>0</v>
      </c>
      <c r="P29" s="49">
        <v>15</v>
      </c>
      <c r="Q29" s="28">
        <v>3.5129000000000001</v>
      </c>
      <c r="R29" s="24">
        <v>109</v>
      </c>
      <c r="S29" s="28">
        <v>25.526900000000001</v>
      </c>
      <c r="T29" s="24">
        <v>23</v>
      </c>
      <c r="U29" s="30">
        <v>5.3864000000000001</v>
      </c>
      <c r="V29" s="24">
        <v>42</v>
      </c>
      <c r="W29" s="30">
        <v>9.8361000000000001</v>
      </c>
      <c r="X29" s="31">
        <v>135</v>
      </c>
      <c r="Y29" s="32">
        <v>100</v>
      </c>
    </row>
    <row r="30" spans="1:25" s="33" customFormat="1" ht="15" customHeight="1" x14ac:dyDescent="0.2">
      <c r="A30" s="21" t="s">
        <v>19</v>
      </c>
      <c r="B30" s="34" t="s">
        <v>43</v>
      </c>
      <c r="C30" s="35">
        <v>423</v>
      </c>
      <c r="D30" s="48">
        <v>4</v>
      </c>
      <c r="E30" s="37">
        <v>0.9456</v>
      </c>
      <c r="F30" s="47">
        <v>5</v>
      </c>
      <c r="G30" s="37">
        <v>1.1819999999999999</v>
      </c>
      <c r="H30" s="38">
        <v>34</v>
      </c>
      <c r="I30" s="37">
        <v>8.0378000000000007</v>
      </c>
      <c r="J30" s="38">
        <v>167</v>
      </c>
      <c r="K30" s="37">
        <v>39.479900000000001</v>
      </c>
      <c r="L30" s="38">
        <v>200</v>
      </c>
      <c r="M30" s="37">
        <v>47.280999999999999</v>
      </c>
      <c r="N30" s="38">
        <v>0</v>
      </c>
      <c r="O30" s="37">
        <v>0</v>
      </c>
      <c r="P30" s="39">
        <v>13</v>
      </c>
      <c r="Q30" s="40">
        <v>3.0733000000000001</v>
      </c>
      <c r="R30" s="36">
        <v>87</v>
      </c>
      <c r="S30" s="40">
        <v>20.567399999999999</v>
      </c>
      <c r="T30" s="48">
        <v>11</v>
      </c>
      <c r="U30" s="41">
        <v>2.6004999999999998</v>
      </c>
      <c r="V30" s="48">
        <v>18</v>
      </c>
      <c r="W30" s="41">
        <v>4.2553000000000001</v>
      </c>
      <c r="X30" s="42">
        <v>241</v>
      </c>
      <c r="Y30" s="43">
        <v>100</v>
      </c>
    </row>
    <row r="31" spans="1:25" s="33" customFormat="1" ht="15" customHeight="1" x14ac:dyDescent="0.2">
      <c r="A31" s="21" t="s">
        <v>19</v>
      </c>
      <c r="B31" s="44" t="s">
        <v>44</v>
      </c>
      <c r="C31" s="75">
        <v>214</v>
      </c>
      <c r="D31" s="24">
        <v>4</v>
      </c>
      <c r="E31" s="25">
        <v>1.8692</v>
      </c>
      <c r="F31" s="45">
        <v>8</v>
      </c>
      <c r="G31" s="25">
        <v>3.7383000000000002</v>
      </c>
      <c r="H31" s="26">
        <v>25</v>
      </c>
      <c r="I31" s="25">
        <v>11.6822</v>
      </c>
      <c r="J31" s="45">
        <v>37</v>
      </c>
      <c r="K31" s="25">
        <v>17.2897</v>
      </c>
      <c r="L31" s="26">
        <v>137</v>
      </c>
      <c r="M31" s="25">
        <v>64.019000000000005</v>
      </c>
      <c r="N31" s="26" t="s">
        <v>73</v>
      </c>
      <c r="O31" s="25">
        <v>0.46729999999999999</v>
      </c>
      <c r="P31" s="27" t="s">
        <v>73</v>
      </c>
      <c r="Q31" s="28">
        <v>0.93459999999999999</v>
      </c>
      <c r="R31" s="24">
        <v>44</v>
      </c>
      <c r="S31" s="28">
        <v>20.560700000000001</v>
      </c>
      <c r="T31" s="46" t="s">
        <v>73</v>
      </c>
      <c r="U31" s="30">
        <v>0.46729999999999999</v>
      </c>
      <c r="V31" s="46">
        <v>20</v>
      </c>
      <c r="W31" s="30">
        <v>9.3458000000000006</v>
      </c>
      <c r="X31" s="31">
        <v>45</v>
      </c>
      <c r="Y31" s="32">
        <v>100</v>
      </c>
    </row>
    <row r="32" spans="1:25" s="33" customFormat="1" ht="15" customHeight="1" x14ac:dyDescent="0.2">
      <c r="A32" s="21" t="s">
        <v>19</v>
      </c>
      <c r="B32" s="34" t="s">
        <v>46</v>
      </c>
      <c r="C32" s="35">
        <v>1047</v>
      </c>
      <c r="D32" s="36" t="s">
        <v>73</v>
      </c>
      <c r="E32" s="37">
        <v>0.28649999999999998</v>
      </c>
      <c r="F32" s="38" t="s">
        <v>73</v>
      </c>
      <c r="G32" s="37">
        <v>0.28649999999999998</v>
      </c>
      <c r="H32" s="38">
        <v>31</v>
      </c>
      <c r="I32" s="37">
        <v>2.9607999999999999</v>
      </c>
      <c r="J32" s="38">
        <v>623</v>
      </c>
      <c r="K32" s="37">
        <v>59.503300000000003</v>
      </c>
      <c r="L32" s="47">
        <v>384</v>
      </c>
      <c r="M32" s="37">
        <v>36.676000000000002</v>
      </c>
      <c r="N32" s="47">
        <v>0</v>
      </c>
      <c r="O32" s="37">
        <v>0</v>
      </c>
      <c r="P32" s="50" t="s">
        <v>73</v>
      </c>
      <c r="Q32" s="40">
        <v>0.28649999999999998</v>
      </c>
      <c r="R32" s="48">
        <v>78</v>
      </c>
      <c r="S32" s="40">
        <v>7.4499000000000004</v>
      </c>
      <c r="T32" s="36" t="s">
        <v>73</v>
      </c>
      <c r="U32" s="41">
        <v>0.28649999999999998</v>
      </c>
      <c r="V32" s="36">
        <v>10</v>
      </c>
      <c r="W32" s="41">
        <v>0.95509999999999995</v>
      </c>
      <c r="X32" s="42">
        <v>203</v>
      </c>
      <c r="Y32" s="43">
        <v>100</v>
      </c>
    </row>
    <row r="33" spans="1:25" s="33" customFormat="1" ht="15" customHeight="1" x14ac:dyDescent="0.2">
      <c r="A33" s="21" t="s">
        <v>19</v>
      </c>
      <c r="B33" s="44" t="s">
        <v>45</v>
      </c>
      <c r="C33" s="23">
        <v>216</v>
      </c>
      <c r="D33" s="46">
        <v>0</v>
      </c>
      <c r="E33" s="25">
        <v>0</v>
      </c>
      <c r="F33" s="26">
        <v>4</v>
      </c>
      <c r="G33" s="25">
        <v>1.8519000000000001</v>
      </c>
      <c r="H33" s="45">
        <v>15</v>
      </c>
      <c r="I33" s="25">
        <v>6.9443999999999999</v>
      </c>
      <c r="J33" s="26">
        <v>115</v>
      </c>
      <c r="K33" s="25">
        <v>53.240699999999997</v>
      </c>
      <c r="L33" s="26">
        <v>80</v>
      </c>
      <c r="M33" s="25">
        <v>37.036999999999999</v>
      </c>
      <c r="N33" s="45">
        <v>0</v>
      </c>
      <c r="O33" s="25">
        <v>0</v>
      </c>
      <c r="P33" s="49" t="s">
        <v>73</v>
      </c>
      <c r="Q33" s="28">
        <v>0.92589999999999995</v>
      </c>
      <c r="R33" s="46">
        <v>36</v>
      </c>
      <c r="S33" s="28">
        <v>16.666699999999999</v>
      </c>
      <c r="T33" s="46">
        <v>0</v>
      </c>
      <c r="U33" s="30">
        <v>0</v>
      </c>
      <c r="V33" s="46">
        <v>14</v>
      </c>
      <c r="W33" s="30">
        <v>6.4814999999999996</v>
      </c>
      <c r="X33" s="31">
        <v>88</v>
      </c>
      <c r="Y33" s="32">
        <v>100</v>
      </c>
    </row>
    <row r="34" spans="1:25" s="33" customFormat="1" ht="15" customHeight="1" x14ac:dyDescent="0.2">
      <c r="A34" s="21" t="s">
        <v>19</v>
      </c>
      <c r="B34" s="34" t="s">
        <v>47</v>
      </c>
      <c r="C34" s="51">
        <v>21</v>
      </c>
      <c r="D34" s="36">
        <v>11</v>
      </c>
      <c r="E34" s="37">
        <v>52.381</v>
      </c>
      <c r="F34" s="38">
        <v>0</v>
      </c>
      <c r="G34" s="37">
        <v>0</v>
      </c>
      <c r="H34" s="47">
        <v>0</v>
      </c>
      <c r="I34" s="37">
        <v>0</v>
      </c>
      <c r="J34" s="38">
        <v>0</v>
      </c>
      <c r="K34" s="37">
        <v>0</v>
      </c>
      <c r="L34" s="47">
        <v>8</v>
      </c>
      <c r="M34" s="37">
        <v>38.094999999999999</v>
      </c>
      <c r="N34" s="47">
        <v>0</v>
      </c>
      <c r="O34" s="37">
        <v>0</v>
      </c>
      <c r="P34" s="39" t="s">
        <v>73</v>
      </c>
      <c r="Q34" s="40">
        <v>9.5237999999999996</v>
      </c>
      <c r="R34" s="48" t="s">
        <v>73</v>
      </c>
      <c r="S34" s="40">
        <v>9.5237999999999996</v>
      </c>
      <c r="T34" s="48">
        <v>0</v>
      </c>
      <c r="U34" s="41">
        <v>0</v>
      </c>
      <c r="V34" s="48" t="s">
        <v>73</v>
      </c>
      <c r="W34" s="41">
        <v>14.2857</v>
      </c>
      <c r="X34" s="42">
        <v>20</v>
      </c>
      <c r="Y34" s="43">
        <v>100</v>
      </c>
    </row>
    <row r="35" spans="1:25" s="33" customFormat="1" ht="15" customHeight="1" x14ac:dyDescent="0.2">
      <c r="A35" s="21" t="s">
        <v>19</v>
      </c>
      <c r="B35" s="44" t="s">
        <v>50</v>
      </c>
      <c r="C35" s="75">
        <v>24</v>
      </c>
      <c r="D35" s="46" t="s">
        <v>73</v>
      </c>
      <c r="E35" s="25">
        <v>12.5</v>
      </c>
      <c r="F35" s="26">
        <v>0</v>
      </c>
      <c r="G35" s="25">
        <v>0</v>
      </c>
      <c r="H35" s="45">
        <v>4</v>
      </c>
      <c r="I35" s="25">
        <v>16.666699999999999</v>
      </c>
      <c r="J35" s="26">
        <v>0</v>
      </c>
      <c r="K35" s="25">
        <v>0</v>
      </c>
      <c r="L35" s="45">
        <v>15</v>
      </c>
      <c r="M35" s="25">
        <v>62.5</v>
      </c>
      <c r="N35" s="26">
        <v>0</v>
      </c>
      <c r="O35" s="25">
        <v>0</v>
      </c>
      <c r="P35" s="49" t="s">
        <v>73</v>
      </c>
      <c r="Q35" s="28">
        <v>8.3332999999999995</v>
      </c>
      <c r="R35" s="46">
        <v>6</v>
      </c>
      <c r="S35" s="28">
        <v>25</v>
      </c>
      <c r="T35" s="46">
        <v>0</v>
      </c>
      <c r="U35" s="30">
        <v>0</v>
      </c>
      <c r="V35" s="46" t="s">
        <v>73</v>
      </c>
      <c r="W35" s="30">
        <v>12.5</v>
      </c>
      <c r="X35" s="31">
        <v>27</v>
      </c>
      <c r="Y35" s="32">
        <v>100</v>
      </c>
    </row>
    <row r="36" spans="1:25" s="33" customFormat="1" ht="15" customHeight="1" x14ac:dyDescent="0.2">
      <c r="A36" s="21" t="s">
        <v>19</v>
      </c>
      <c r="B36" s="34" t="s">
        <v>54</v>
      </c>
      <c r="C36" s="51">
        <v>379</v>
      </c>
      <c r="D36" s="48" t="s">
        <v>73</v>
      </c>
      <c r="E36" s="37">
        <v>0.52769999999999995</v>
      </c>
      <c r="F36" s="38">
        <v>5</v>
      </c>
      <c r="G36" s="37">
        <v>1.3192999999999997</v>
      </c>
      <c r="H36" s="38">
        <v>210</v>
      </c>
      <c r="I36" s="37">
        <v>55.408999999999999</v>
      </c>
      <c r="J36" s="47">
        <v>64</v>
      </c>
      <c r="K36" s="37">
        <v>16.886500000000005</v>
      </c>
      <c r="L36" s="47">
        <v>76</v>
      </c>
      <c r="M36" s="37">
        <v>20.053000000000001</v>
      </c>
      <c r="N36" s="38">
        <v>8</v>
      </c>
      <c r="O36" s="37">
        <v>2.1107999999999998</v>
      </c>
      <c r="P36" s="50">
        <v>14</v>
      </c>
      <c r="Q36" s="40">
        <v>3.6939000000000002</v>
      </c>
      <c r="R36" s="48">
        <v>59</v>
      </c>
      <c r="S36" s="40">
        <v>15.567299999999999</v>
      </c>
      <c r="T36" s="36">
        <v>7</v>
      </c>
      <c r="U36" s="41">
        <v>1.847</v>
      </c>
      <c r="V36" s="36">
        <v>80</v>
      </c>
      <c r="W36" s="41">
        <v>21.1082</v>
      </c>
      <c r="X36" s="42">
        <v>89</v>
      </c>
      <c r="Y36" s="43">
        <v>100</v>
      </c>
    </row>
    <row r="37" spans="1:25" s="33" customFormat="1" ht="15" customHeight="1" x14ac:dyDescent="0.2">
      <c r="A37" s="21" t="s">
        <v>19</v>
      </c>
      <c r="B37" s="44" t="s">
        <v>51</v>
      </c>
      <c r="C37" s="23">
        <v>42</v>
      </c>
      <c r="D37" s="24">
        <v>0</v>
      </c>
      <c r="E37" s="25">
        <v>0</v>
      </c>
      <c r="F37" s="26">
        <v>0</v>
      </c>
      <c r="G37" s="25">
        <v>0</v>
      </c>
      <c r="H37" s="26">
        <v>4</v>
      </c>
      <c r="I37" s="25">
        <v>9.5237999999999996</v>
      </c>
      <c r="J37" s="26" t="s">
        <v>73</v>
      </c>
      <c r="K37" s="25">
        <v>7.1429</v>
      </c>
      <c r="L37" s="26">
        <v>35</v>
      </c>
      <c r="M37" s="25">
        <v>83.332999999999998</v>
      </c>
      <c r="N37" s="45">
        <v>0</v>
      </c>
      <c r="O37" s="25">
        <v>0</v>
      </c>
      <c r="P37" s="49">
        <v>0</v>
      </c>
      <c r="Q37" s="28">
        <v>0</v>
      </c>
      <c r="R37" s="46">
        <v>9</v>
      </c>
      <c r="S37" s="28">
        <v>21.428599999999999</v>
      </c>
      <c r="T37" s="24" t="s">
        <v>73</v>
      </c>
      <c r="U37" s="30">
        <v>7.1429</v>
      </c>
      <c r="V37" s="24" t="s">
        <v>73</v>
      </c>
      <c r="W37" s="30">
        <v>7.1429</v>
      </c>
      <c r="X37" s="31">
        <v>23</v>
      </c>
      <c r="Y37" s="32">
        <v>100</v>
      </c>
    </row>
    <row r="38" spans="1:25" s="33" customFormat="1" ht="15" customHeight="1" x14ac:dyDescent="0.2">
      <c r="A38" s="21" t="s">
        <v>19</v>
      </c>
      <c r="B38" s="34" t="s">
        <v>52</v>
      </c>
      <c r="C38" s="35">
        <v>334</v>
      </c>
      <c r="D38" s="36">
        <v>0</v>
      </c>
      <c r="E38" s="37">
        <v>0</v>
      </c>
      <c r="F38" s="38">
        <v>8</v>
      </c>
      <c r="G38" s="37">
        <v>2.3952</v>
      </c>
      <c r="H38" s="38">
        <v>139</v>
      </c>
      <c r="I38" s="37">
        <v>41.616799999999998</v>
      </c>
      <c r="J38" s="38">
        <v>112</v>
      </c>
      <c r="K38" s="37">
        <v>33.532899999999998</v>
      </c>
      <c r="L38" s="38">
        <v>72</v>
      </c>
      <c r="M38" s="37">
        <v>21.556999999999999</v>
      </c>
      <c r="N38" s="38">
        <v>0</v>
      </c>
      <c r="O38" s="37">
        <v>0</v>
      </c>
      <c r="P38" s="39" t="s">
        <v>73</v>
      </c>
      <c r="Q38" s="40">
        <v>0.8982</v>
      </c>
      <c r="R38" s="48">
        <v>61</v>
      </c>
      <c r="S38" s="40">
        <v>18.263500000000001</v>
      </c>
      <c r="T38" s="36">
        <v>6</v>
      </c>
      <c r="U38" s="41">
        <v>1.7964</v>
      </c>
      <c r="V38" s="36">
        <v>44</v>
      </c>
      <c r="W38" s="41">
        <v>13.1737</v>
      </c>
      <c r="X38" s="42">
        <v>176</v>
      </c>
      <c r="Y38" s="43">
        <v>100</v>
      </c>
    </row>
    <row r="39" spans="1:25" s="33" customFormat="1" ht="15" customHeight="1" x14ac:dyDescent="0.2">
      <c r="A39" s="21" t="s">
        <v>19</v>
      </c>
      <c r="B39" s="44" t="s">
        <v>53</v>
      </c>
      <c r="C39" s="23">
        <v>96</v>
      </c>
      <c r="D39" s="46">
        <v>23</v>
      </c>
      <c r="E39" s="25">
        <v>23.958300000000001</v>
      </c>
      <c r="F39" s="26">
        <v>0</v>
      </c>
      <c r="G39" s="25">
        <v>0</v>
      </c>
      <c r="H39" s="45">
        <v>55</v>
      </c>
      <c r="I39" s="25">
        <v>57.291699999999999</v>
      </c>
      <c r="J39" s="26" t="s">
        <v>73</v>
      </c>
      <c r="K39" s="25">
        <v>3.125</v>
      </c>
      <c r="L39" s="45">
        <v>15</v>
      </c>
      <c r="M39" s="25">
        <v>15.625</v>
      </c>
      <c r="N39" s="26">
        <v>0</v>
      </c>
      <c r="O39" s="25">
        <v>0</v>
      </c>
      <c r="P39" s="49">
        <v>0</v>
      </c>
      <c r="Q39" s="28">
        <v>0</v>
      </c>
      <c r="R39" s="24">
        <v>9</v>
      </c>
      <c r="S39" s="28">
        <v>9.375</v>
      </c>
      <c r="T39" s="24" t="s">
        <v>73</v>
      </c>
      <c r="U39" s="30">
        <v>1.0417000000000001</v>
      </c>
      <c r="V39" s="24">
        <v>18</v>
      </c>
      <c r="W39" s="30">
        <v>18.75</v>
      </c>
      <c r="X39" s="31">
        <v>45</v>
      </c>
      <c r="Y39" s="32">
        <v>100</v>
      </c>
    </row>
    <row r="40" spans="1:25" s="33" customFormat="1" ht="15" customHeight="1" x14ac:dyDescent="0.2">
      <c r="A40" s="21" t="s">
        <v>19</v>
      </c>
      <c r="B40" s="34" t="s">
        <v>55</v>
      </c>
      <c r="C40" s="51">
        <v>948</v>
      </c>
      <c r="D40" s="36" t="s">
        <v>73</v>
      </c>
      <c r="E40" s="37">
        <v>0.21099999999999999</v>
      </c>
      <c r="F40" s="38">
        <v>39</v>
      </c>
      <c r="G40" s="37">
        <v>4.1139000000000001</v>
      </c>
      <c r="H40" s="38">
        <v>295</v>
      </c>
      <c r="I40" s="37">
        <v>31.118099999999998</v>
      </c>
      <c r="J40" s="47">
        <v>310</v>
      </c>
      <c r="K40" s="37">
        <v>32.700400000000002</v>
      </c>
      <c r="L40" s="47">
        <v>289</v>
      </c>
      <c r="M40" s="37">
        <v>30.484999999999999</v>
      </c>
      <c r="N40" s="38" t="s">
        <v>73</v>
      </c>
      <c r="O40" s="37">
        <v>0.1055</v>
      </c>
      <c r="P40" s="39">
        <v>12</v>
      </c>
      <c r="Q40" s="40">
        <v>1.2658</v>
      </c>
      <c r="R40" s="48">
        <v>218</v>
      </c>
      <c r="S40" s="40">
        <v>22.995799999999999</v>
      </c>
      <c r="T40" s="36">
        <v>25</v>
      </c>
      <c r="U40" s="41">
        <v>2.6371000000000002</v>
      </c>
      <c r="V40" s="36">
        <v>126</v>
      </c>
      <c r="W40" s="41">
        <v>13.2911</v>
      </c>
      <c r="X40" s="42">
        <v>530</v>
      </c>
      <c r="Y40" s="43">
        <v>100</v>
      </c>
    </row>
    <row r="41" spans="1:25" s="33" customFormat="1" ht="15" customHeight="1" x14ac:dyDescent="0.2">
      <c r="A41" s="21" t="s">
        <v>19</v>
      </c>
      <c r="B41" s="44" t="s">
        <v>48</v>
      </c>
      <c r="C41" s="23">
        <v>873</v>
      </c>
      <c r="D41" s="46">
        <v>7</v>
      </c>
      <c r="E41" s="25">
        <v>0.80179999999999996</v>
      </c>
      <c r="F41" s="26">
        <v>8</v>
      </c>
      <c r="G41" s="25">
        <v>0.91639999999999999</v>
      </c>
      <c r="H41" s="26">
        <v>144</v>
      </c>
      <c r="I41" s="25">
        <v>16.494800000000001</v>
      </c>
      <c r="J41" s="26">
        <v>306</v>
      </c>
      <c r="K41" s="25">
        <v>35.051499999999997</v>
      </c>
      <c r="L41" s="45">
        <v>380</v>
      </c>
      <c r="M41" s="25">
        <v>43.527999999999999</v>
      </c>
      <c r="N41" s="45" t="s">
        <v>73</v>
      </c>
      <c r="O41" s="25">
        <v>0.2291</v>
      </c>
      <c r="P41" s="27">
        <v>26</v>
      </c>
      <c r="Q41" s="28">
        <v>2.9782000000000002</v>
      </c>
      <c r="R41" s="24">
        <v>242</v>
      </c>
      <c r="S41" s="28">
        <v>27.720500000000001</v>
      </c>
      <c r="T41" s="46">
        <v>19</v>
      </c>
      <c r="U41" s="30">
        <v>2.1764000000000001</v>
      </c>
      <c r="V41" s="46">
        <v>86</v>
      </c>
      <c r="W41" s="30">
        <v>9.8511000000000006</v>
      </c>
      <c r="X41" s="31">
        <v>300</v>
      </c>
      <c r="Y41" s="32">
        <v>100</v>
      </c>
    </row>
    <row r="42" spans="1:25" s="33" customFormat="1" ht="15" customHeight="1" x14ac:dyDescent="0.2">
      <c r="A42" s="21" t="s">
        <v>19</v>
      </c>
      <c r="B42" s="34" t="s">
        <v>49</v>
      </c>
      <c r="C42" s="51">
        <v>16</v>
      </c>
      <c r="D42" s="36">
        <v>8</v>
      </c>
      <c r="E42" s="37">
        <v>50</v>
      </c>
      <c r="F42" s="38">
        <v>0</v>
      </c>
      <c r="G42" s="37">
        <v>0</v>
      </c>
      <c r="H42" s="38">
        <v>0</v>
      </c>
      <c r="I42" s="37">
        <v>0</v>
      </c>
      <c r="J42" s="47" t="s">
        <v>73</v>
      </c>
      <c r="K42" s="37">
        <v>12.5</v>
      </c>
      <c r="L42" s="47">
        <v>6</v>
      </c>
      <c r="M42" s="37">
        <v>37.5</v>
      </c>
      <c r="N42" s="47">
        <v>0</v>
      </c>
      <c r="O42" s="37">
        <v>0</v>
      </c>
      <c r="P42" s="39">
        <v>0</v>
      </c>
      <c r="Q42" s="40">
        <v>0</v>
      </c>
      <c r="R42" s="48">
        <v>6</v>
      </c>
      <c r="S42" s="40">
        <v>37.5</v>
      </c>
      <c r="T42" s="36">
        <v>0</v>
      </c>
      <c r="U42" s="41">
        <v>0</v>
      </c>
      <c r="V42" s="36" t="s">
        <v>73</v>
      </c>
      <c r="W42" s="41">
        <v>12.5</v>
      </c>
      <c r="X42" s="42">
        <v>11</v>
      </c>
      <c r="Y42" s="43">
        <v>100</v>
      </c>
    </row>
    <row r="43" spans="1:25" s="33" customFormat="1" ht="15" customHeight="1" x14ac:dyDescent="0.2">
      <c r="A43" s="21" t="s">
        <v>19</v>
      </c>
      <c r="B43" s="44" t="s">
        <v>56</v>
      </c>
      <c r="C43" s="23">
        <v>495</v>
      </c>
      <c r="D43" s="24">
        <v>0</v>
      </c>
      <c r="E43" s="25">
        <v>0</v>
      </c>
      <c r="F43" s="26">
        <v>6</v>
      </c>
      <c r="G43" s="25">
        <v>1.2121</v>
      </c>
      <c r="H43" s="45">
        <v>26</v>
      </c>
      <c r="I43" s="25">
        <v>5.2525000000000004</v>
      </c>
      <c r="J43" s="26">
        <v>215</v>
      </c>
      <c r="K43" s="25">
        <v>43.4343</v>
      </c>
      <c r="L43" s="26">
        <v>236</v>
      </c>
      <c r="M43" s="25">
        <v>47.677</v>
      </c>
      <c r="N43" s="26" t="s">
        <v>73</v>
      </c>
      <c r="O43" s="25">
        <v>0.20200000000000001</v>
      </c>
      <c r="P43" s="27">
        <v>11</v>
      </c>
      <c r="Q43" s="28">
        <v>2.2222</v>
      </c>
      <c r="R43" s="46">
        <v>114</v>
      </c>
      <c r="S43" s="28">
        <v>23.0303</v>
      </c>
      <c r="T43" s="46">
        <v>8</v>
      </c>
      <c r="U43" s="30">
        <v>1.6162000000000001</v>
      </c>
      <c r="V43" s="46">
        <v>20</v>
      </c>
      <c r="W43" s="30">
        <v>4.0404</v>
      </c>
      <c r="X43" s="31">
        <v>175</v>
      </c>
      <c r="Y43" s="32">
        <v>99.428600000000003</v>
      </c>
    </row>
    <row r="44" spans="1:25" s="33" customFormat="1" ht="15" customHeight="1" x14ac:dyDescent="0.2">
      <c r="A44" s="21" t="s">
        <v>19</v>
      </c>
      <c r="B44" s="34" t="s">
        <v>57</v>
      </c>
      <c r="C44" s="35">
        <v>243</v>
      </c>
      <c r="D44" s="36">
        <v>33</v>
      </c>
      <c r="E44" s="37">
        <v>13.5802</v>
      </c>
      <c r="F44" s="47" t="s">
        <v>73</v>
      </c>
      <c r="G44" s="37">
        <v>0.82299999999999995</v>
      </c>
      <c r="H44" s="38">
        <v>59</v>
      </c>
      <c r="I44" s="37">
        <v>24.279800000000005</v>
      </c>
      <c r="J44" s="38">
        <v>46</v>
      </c>
      <c r="K44" s="37">
        <v>18.93</v>
      </c>
      <c r="L44" s="38">
        <v>90</v>
      </c>
      <c r="M44" s="37">
        <v>37.036999999999999</v>
      </c>
      <c r="N44" s="47" t="s">
        <v>73</v>
      </c>
      <c r="O44" s="37">
        <v>0.41149999999999998</v>
      </c>
      <c r="P44" s="50">
        <v>12</v>
      </c>
      <c r="Q44" s="40">
        <v>4.9382999999999999</v>
      </c>
      <c r="R44" s="48">
        <v>55</v>
      </c>
      <c r="S44" s="40">
        <v>22.633700000000001</v>
      </c>
      <c r="T44" s="48" t="s">
        <v>73</v>
      </c>
      <c r="U44" s="41">
        <v>1.2345999999999997</v>
      </c>
      <c r="V44" s="48">
        <v>27</v>
      </c>
      <c r="W44" s="41">
        <v>11.1111</v>
      </c>
      <c r="X44" s="42">
        <v>111</v>
      </c>
      <c r="Y44" s="43">
        <v>100</v>
      </c>
    </row>
    <row r="45" spans="1:25" s="33" customFormat="1" ht="15" customHeight="1" x14ac:dyDescent="0.2">
      <c r="A45" s="21" t="s">
        <v>19</v>
      </c>
      <c r="B45" s="44" t="s">
        <v>58</v>
      </c>
      <c r="C45" s="23">
        <v>32</v>
      </c>
      <c r="D45" s="46" t="s">
        <v>73</v>
      </c>
      <c r="E45" s="25">
        <v>9.375</v>
      </c>
      <c r="F45" s="26">
        <v>0</v>
      </c>
      <c r="G45" s="25">
        <v>0</v>
      </c>
      <c r="H45" s="45">
        <v>5</v>
      </c>
      <c r="I45" s="25">
        <v>15.625</v>
      </c>
      <c r="J45" s="26">
        <v>0</v>
      </c>
      <c r="K45" s="25">
        <v>0</v>
      </c>
      <c r="L45" s="45">
        <v>19</v>
      </c>
      <c r="M45" s="25">
        <v>59.375</v>
      </c>
      <c r="N45" s="26">
        <v>0</v>
      </c>
      <c r="O45" s="25">
        <v>0</v>
      </c>
      <c r="P45" s="27">
        <v>5</v>
      </c>
      <c r="Q45" s="28">
        <v>15.625</v>
      </c>
      <c r="R45" s="24">
        <v>17</v>
      </c>
      <c r="S45" s="28">
        <v>53.125</v>
      </c>
      <c r="T45" s="46" t="s">
        <v>73</v>
      </c>
      <c r="U45" s="30">
        <v>6.25</v>
      </c>
      <c r="V45" s="46">
        <v>0</v>
      </c>
      <c r="W45" s="30">
        <v>0</v>
      </c>
      <c r="X45" s="31">
        <v>30</v>
      </c>
      <c r="Y45" s="32">
        <v>100</v>
      </c>
    </row>
    <row r="46" spans="1:25" s="33" customFormat="1" ht="15" customHeight="1" x14ac:dyDescent="0.2">
      <c r="A46" s="21" t="s">
        <v>19</v>
      </c>
      <c r="B46" s="34" t="s">
        <v>59</v>
      </c>
      <c r="C46" s="35">
        <v>771</v>
      </c>
      <c r="D46" s="36">
        <v>0</v>
      </c>
      <c r="E46" s="37">
        <v>0</v>
      </c>
      <c r="F46" s="38">
        <v>8</v>
      </c>
      <c r="G46" s="37">
        <v>1.0376000000000001</v>
      </c>
      <c r="H46" s="38">
        <v>78</v>
      </c>
      <c r="I46" s="37">
        <v>10.1167</v>
      </c>
      <c r="J46" s="38">
        <v>183</v>
      </c>
      <c r="K46" s="37">
        <v>23.735399999999998</v>
      </c>
      <c r="L46" s="47">
        <v>480</v>
      </c>
      <c r="M46" s="37">
        <v>62.256999999999998</v>
      </c>
      <c r="N46" s="47" t="s">
        <v>73</v>
      </c>
      <c r="O46" s="37">
        <v>0.12970000000000001</v>
      </c>
      <c r="P46" s="50">
        <v>21</v>
      </c>
      <c r="Q46" s="40">
        <v>2.7237</v>
      </c>
      <c r="R46" s="36">
        <v>172</v>
      </c>
      <c r="S46" s="40">
        <v>22.308700000000005</v>
      </c>
      <c r="T46" s="36">
        <v>22</v>
      </c>
      <c r="U46" s="41">
        <v>2.8534000000000002</v>
      </c>
      <c r="V46" s="36">
        <v>19</v>
      </c>
      <c r="W46" s="41">
        <v>2.4643000000000002</v>
      </c>
      <c r="X46" s="42">
        <v>374</v>
      </c>
      <c r="Y46" s="43">
        <v>100</v>
      </c>
    </row>
    <row r="47" spans="1:25" s="33" customFormat="1" ht="15" customHeight="1" x14ac:dyDescent="0.2">
      <c r="A47" s="21" t="s">
        <v>19</v>
      </c>
      <c r="B47" s="44" t="s">
        <v>60</v>
      </c>
      <c r="C47" s="75">
        <v>20</v>
      </c>
      <c r="D47" s="24">
        <v>0</v>
      </c>
      <c r="E47" s="25">
        <v>0</v>
      </c>
      <c r="F47" s="45">
        <v>0</v>
      </c>
      <c r="G47" s="25">
        <v>0</v>
      </c>
      <c r="H47" s="45">
        <v>5</v>
      </c>
      <c r="I47" s="25">
        <v>25</v>
      </c>
      <c r="J47" s="45">
        <v>4</v>
      </c>
      <c r="K47" s="25">
        <v>20</v>
      </c>
      <c r="L47" s="45">
        <v>11</v>
      </c>
      <c r="M47" s="25">
        <v>55</v>
      </c>
      <c r="N47" s="26">
        <v>0</v>
      </c>
      <c r="O47" s="25">
        <v>0</v>
      </c>
      <c r="P47" s="27">
        <v>0</v>
      </c>
      <c r="Q47" s="28">
        <v>0</v>
      </c>
      <c r="R47" s="46">
        <v>5</v>
      </c>
      <c r="S47" s="28">
        <v>25</v>
      </c>
      <c r="T47" s="24" t="s">
        <v>73</v>
      </c>
      <c r="U47" s="30">
        <v>5</v>
      </c>
      <c r="V47" s="24" t="s">
        <v>73</v>
      </c>
      <c r="W47" s="30">
        <v>10</v>
      </c>
      <c r="X47" s="31">
        <v>12</v>
      </c>
      <c r="Y47" s="32">
        <v>100</v>
      </c>
    </row>
    <row r="48" spans="1:25" s="33" customFormat="1" ht="15" customHeight="1" x14ac:dyDescent="0.2">
      <c r="A48" s="21" t="s">
        <v>19</v>
      </c>
      <c r="B48" s="34" t="s">
        <v>61</v>
      </c>
      <c r="C48" s="35">
        <v>374</v>
      </c>
      <c r="D48" s="48" t="s">
        <v>73</v>
      </c>
      <c r="E48" s="37">
        <v>0.80210000000000004</v>
      </c>
      <c r="F48" s="38">
        <v>4</v>
      </c>
      <c r="G48" s="37">
        <v>1.0694999999999999</v>
      </c>
      <c r="H48" s="47">
        <v>17</v>
      </c>
      <c r="I48" s="37">
        <v>4.5454999999999988</v>
      </c>
      <c r="J48" s="38">
        <v>164</v>
      </c>
      <c r="K48" s="37">
        <v>43.850299999999997</v>
      </c>
      <c r="L48" s="38">
        <v>179</v>
      </c>
      <c r="M48" s="37">
        <v>47.860999999999997</v>
      </c>
      <c r="N48" s="47" t="s">
        <v>73</v>
      </c>
      <c r="O48" s="37">
        <v>0.26740000000000003</v>
      </c>
      <c r="P48" s="50">
        <v>6</v>
      </c>
      <c r="Q48" s="40">
        <v>1.6043000000000001</v>
      </c>
      <c r="R48" s="48">
        <v>85</v>
      </c>
      <c r="S48" s="40">
        <v>22.7273</v>
      </c>
      <c r="T48" s="48">
        <v>10</v>
      </c>
      <c r="U48" s="41">
        <v>2.6738</v>
      </c>
      <c r="V48" s="48">
        <v>14</v>
      </c>
      <c r="W48" s="41">
        <v>3.7433000000000001</v>
      </c>
      <c r="X48" s="42">
        <v>147</v>
      </c>
      <c r="Y48" s="43">
        <v>100</v>
      </c>
    </row>
    <row r="49" spans="1:25" s="33" customFormat="1" ht="15" customHeight="1" x14ac:dyDescent="0.2">
      <c r="A49" s="21" t="s">
        <v>19</v>
      </c>
      <c r="B49" s="44" t="s">
        <v>62</v>
      </c>
      <c r="C49" s="75">
        <v>14</v>
      </c>
      <c r="D49" s="24">
        <v>9</v>
      </c>
      <c r="E49" s="25">
        <v>64.285700000000006</v>
      </c>
      <c r="F49" s="26">
        <v>0</v>
      </c>
      <c r="G49" s="25">
        <v>0</v>
      </c>
      <c r="H49" s="26">
        <v>0</v>
      </c>
      <c r="I49" s="25">
        <v>0</v>
      </c>
      <c r="J49" s="26">
        <v>0</v>
      </c>
      <c r="K49" s="25">
        <v>0</v>
      </c>
      <c r="L49" s="45">
        <v>5</v>
      </c>
      <c r="M49" s="25">
        <v>35.713999999999999</v>
      </c>
      <c r="N49" s="45">
        <v>0</v>
      </c>
      <c r="O49" s="25">
        <v>0</v>
      </c>
      <c r="P49" s="27">
        <v>0</v>
      </c>
      <c r="Q49" s="28">
        <v>0</v>
      </c>
      <c r="R49" s="46">
        <v>0</v>
      </c>
      <c r="S49" s="28">
        <v>0</v>
      </c>
      <c r="T49" s="46">
        <v>0</v>
      </c>
      <c r="U49" s="30">
        <v>0</v>
      </c>
      <c r="V49" s="46">
        <v>0</v>
      </c>
      <c r="W49" s="30">
        <v>0</v>
      </c>
      <c r="X49" s="31">
        <v>24</v>
      </c>
      <c r="Y49" s="32">
        <v>100</v>
      </c>
    </row>
    <row r="50" spans="1:25" s="33" customFormat="1" ht="15" customHeight="1" x14ac:dyDescent="0.2">
      <c r="A50" s="21" t="s">
        <v>19</v>
      </c>
      <c r="B50" s="34" t="s">
        <v>63</v>
      </c>
      <c r="C50" s="35">
        <v>215</v>
      </c>
      <c r="D50" s="36" t="s">
        <v>73</v>
      </c>
      <c r="E50" s="37">
        <v>0.93020000000000003</v>
      </c>
      <c r="F50" s="38">
        <v>5</v>
      </c>
      <c r="G50" s="37">
        <v>2.3256000000000001</v>
      </c>
      <c r="H50" s="47">
        <v>46</v>
      </c>
      <c r="I50" s="37">
        <v>21.395299999999999</v>
      </c>
      <c r="J50" s="38">
        <v>43</v>
      </c>
      <c r="K50" s="37">
        <v>20</v>
      </c>
      <c r="L50" s="38">
        <v>116</v>
      </c>
      <c r="M50" s="37">
        <v>53.953000000000003</v>
      </c>
      <c r="N50" s="47">
        <v>0</v>
      </c>
      <c r="O50" s="37">
        <v>0</v>
      </c>
      <c r="P50" s="50" t="s">
        <v>73</v>
      </c>
      <c r="Q50" s="40">
        <v>1.3953</v>
      </c>
      <c r="R50" s="36">
        <v>45</v>
      </c>
      <c r="S50" s="40">
        <v>20.930199999999999</v>
      </c>
      <c r="T50" s="36">
        <v>4</v>
      </c>
      <c r="U50" s="41">
        <v>1.8605</v>
      </c>
      <c r="V50" s="36">
        <v>23</v>
      </c>
      <c r="W50" s="41">
        <v>10.697699999999999</v>
      </c>
      <c r="X50" s="42">
        <v>131</v>
      </c>
      <c r="Y50" s="43">
        <v>99.236599999999996</v>
      </c>
    </row>
    <row r="51" spans="1:25" s="33" customFormat="1" ht="15" customHeight="1" x14ac:dyDescent="0.2">
      <c r="A51" s="21" t="s">
        <v>19</v>
      </c>
      <c r="B51" s="44" t="s">
        <v>64</v>
      </c>
      <c r="C51" s="23">
        <v>2254</v>
      </c>
      <c r="D51" s="24">
        <v>10</v>
      </c>
      <c r="E51" s="25">
        <v>0.44369999999999998</v>
      </c>
      <c r="F51" s="45">
        <v>28</v>
      </c>
      <c r="G51" s="25">
        <v>1.2422</v>
      </c>
      <c r="H51" s="26">
        <v>1426</v>
      </c>
      <c r="I51" s="25">
        <v>63.265300000000003</v>
      </c>
      <c r="J51" s="26">
        <v>329</v>
      </c>
      <c r="K51" s="25">
        <v>14.596299999999999</v>
      </c>
      <c r="L51" s="26">
        <v>439</v>
      </c>
      <c r="M51" s="25">
        <v>19.475999999999999</v>
      </c>
      <c r="N51" s="45" t="s">
        <v>73</v>
      </c>
      <c r="O51" s="25">
        <v>4.4400000000000002E-2</v>
      </c>
      <c r="P51" s="27">
        <v>21</v>
      </c>
      <c r="Q51" s="28">
        <v>0.93169999999999997</v>
      </c>
      <c r="R51" s="24">
        <v>296</v>
      </c>
      <c r="S51" s="28">
        <v>13.132199999999999</v>
      </c>
      <c r="T51" s="24">
        <v>216</v>
      </c>
      <c r="U51" s="30">
        <v>9.5830000000000002</v>
      </c>
      <c r="V51" s="24">
        <v>580</v>
      </c>
      <c r="W51" s="30">
        <v>25.731999999999999</v>
      </c>
      <c r="X51" s="31">
        <v>1118</v>
      </c>
      <c r="Y51" s="32">
        <v>100</v>
      </c>
    </row>
    <row r="52" spans="1:25" s="33" customFormat="1" ht="15" customHeight="1" x14ac:dyDescent="0.2">
      <c r="A52" s="21" t="s">
        <v>19</v>
      </c>
      <c r="B52" s="34" t="s">
        <v>65</v>
      </c>
      <c r="C52" s="35">
        <v>35</v>
      </c>
      <c r="D52" s="48">
        <v>0</v>
      </c>
      <c r="E52" s="37">
        <v>0</v>
      </c>
      <c r="F52" s="38">
        <v>0</v>
      </c>
      <c r="G52" s="37">
        <v>0</v>
      </c>
      <c r="H52" s="47" t="s">
        <v>73</v>
      </c>
      <c r="I52" s="37">
        <v>8.5714000000000006</v>
      </c>
      <c r="J52" s="47">
        <v>0</v>
      </c>
      <c r="K52" s="37">
        <v>0</v>
      </c>
      <c r="L52" s="38">
        <v>27</v>
      </c>
      <c r="M52" s="37">
        <v>77.143000000000001</v>
      </c>
      <c r="N52" s="47" t="s">
        <v>73</v>
      </c>
      <c r="O52" s="37">
        <v>8.5714000000000006</v>
      </c>
      <c r="P52" s="39" t="s">
        <v>73</v>
      </c>
      <c r="Q52" s="40">
        <v>5.7142999999999997</v>
      </c>
      <c r="R52" s="36">
        <v>14</v>
      </c>
      <c r="S52" s="40">
        <v>40</v>
      </c>
      <c r="T52" s="36" t="s">
        <v>73</v>
      </c>
      <c r="U52" s="41">
        <v>2.8571</v>
      </c>
      <c r="V52" s="36">
        <v>0</v>
      </c>
      <c r="W52" s="41">
        <v>0</v>
      </c>
      <c r="X52" s="42">
        <v>20</v>
      </c>
      <c r="Y52" s="43">
        <v>100</v>
      </c>
    </row>
    <row r="53" spans="1:25" s="33" customFormat="1" ht="15" customHeight="1" x14ac:dyDescent="0.2">
      <c r="A53" s="21" t="s">
        <v>19</v>
      </c>
      <c r="B53" s="44" t="s">
        <v>66</v>
      </c>
      <c r="C53" s="75">
        <v>16</v>
      </c>
      <c r="D53" s="46">
        <v>0</v>
      </c>
      <c r="E53" s="25">
        <v>0</v>
      </c>
      <c r="F53" s="26">
        <v>0</v>
      </c>
      <c r="G53" s="25">
        <v>0</v>
      </c>
      <c r="H53" s="45">
        <v>0</v>
      </c>
      <c r="I53" s="25">
        <v>0</v>
      </c>
      <c r="J53" s="26">
        <v>0</v>
      </c>
      <c r="K53" s="25">
        <v>0</v>
      </c>
      <c r="L53" s="45">
        <v>16</v>
      </c>
      <c r="M53" s="25">
        <v>100</v>
      </c>
      <c r="N53" s="45">
        <v>0</v>
      </c>
      <c r="O53" s="25">
        <v>0</v>
      </c>
      <c r="P53" s="27">
        <v>0</v>
      </c>
      <c r="Q53" s="28">
        <v>0</v>
      </c>
      <c r="R53" s="46" t="s">
        <v>73</v>
      </c>
      <c r="S53" s="28">
        <v>18.75</v>
      </c>
      <c r="T53" s="24" t="s">
        <v>73</v>
      </c>
      <c r="U53" s="30">
        <v>6.25</v>
      </c>
      <c r="V53" s="24">
        <v>0</v>
      </c>
      <c r="W53" s="30">
        <v>0</v>
      </c>
      <c r="X53" s="31">
        <v>16</v>
      </c>
      <c r="Y53" s="32">
        <v>100</v>
      </c>
    </row>
    <row r="54" spans="1:25" s="33" customFormat="1" ht="15" customHeight="1" x14ac:dyDescent="0.2">
      <c r="A54" s="21" t="s">
        <v>19</v>
      </c>
      <c r="B54" s="34" t="s">
        <v>67</v>
      </c>
      <c r="C54" s="35">
        <v>645</v>
      </c>
      <c r="D54" s="48">
        <v>0</v>
      </c>
      <c r="E54" s="37">
        <v>0</v>
      </c>
      <c r="F54" s="38">
        <v>20</v>
      </c>
      <c r="G54" s="52">
        <v>3.1008</v>
      </c>
      <c r="H54" s="47">
        <v>97</v>
      </c>
      <c r="I54" s="52">
        <v>15.0388</v>
      </c>
      <c r="J54" s="38">
        <v>281</v>
      </c>
      <c r="K54" s="37">
        <v>43.565899999999999</v>
      </c>
      <c r="L54" s="38">
        <v>229</v>
      </c>
      <c r="M54" s="37">
        <v>35.503999999999998</v>
      </c>
      <c r="N54" s="38">
        <v>0</v>
      </c>
      <c r="O54" s="37">
        <v>0</v>
      </c>
      <c r="P54" s="50">
        <v>18</v>
      </c>
      <c r="Q54" s="40">
        <v>2.7907000000000002</v>
      </c>
      <c r="R54" s="36">
        <v>160</v>
      </c>
      <c r="S54" s="40">
        <v>24.8062</v>
      </c>
      <c r="T54" s="48">
        <v>20</v>
      </c>
      <c r="U54" s="41">
        <v>3.1008</v>
      </c>
      <c r="V54" s="48">
        <v>41</v>
      </c>
      <c r="W54" s="41">
        <v>6.3566000000000003</v>
      </c>
      <c r="X54" s="42">
        <v>198</v>
      </c>
      <c r="Y54" s="43">
        <v>100</v>
      </c>
    </row>
    <row r="55" spans="1:25" s="33" customFormat="1" ht="15" customHeight="1" x14ac:dyDescent="0.2">
      <c r="A55" s="21" t="s">
        <v>19</v>
      </c>
      <c r="B55" s="44" t="s">
        <v>68</v>
      </c>
      <c r="C55" s="23">
        <v>96</v>
      </c>
      <c r="D55" s="24">
        <v>4</v>
      </c>
      <c r="E55" s="25">
        <v>4.1666999999999996</v>
      </c>
      <c r="F55" s="26" t="s">
        <v>73</v>
      </c>
      <c r="G55" s="25">
        <v>2.0832999999999999</v>
      </c>
      <c r="H55" s="45">
        <v>22</v>
      </c>
      <c r="I55" s="25">
        <v>22.916699999999999</v>
      </c>
      <c r="J55" s="45">
        <v>12</v>
      </c>
      <c r="K55" s="25">
        <v>12.5</v>
      </c>
      <c r="L55" s="26">
        <v>49</v>
      </c>
      <c r="M55" s="25">
        <v>51.042000000000002</v>
      </c>
      <c r="N55" s="26" t="s">
        <v>73</v>
      </c>
      <c r="O55" s="25">
        <v>3.125</v>
      </c>
      <c r="P55" s="49">
        <v>4</v>
      </c>
      <c r="Q55" s="28">
        <v>4.1666999999999996</v>
      </c>
      <c r="R55" s="24">
        <v>30</v>
      </c>
      <c r="S55" s="28">
        <v>31.25</v>
      </c>
      <c r="T55" s="46">
        <v>4</v>
      </c>
      <c r="U55" s="30">
        <v>4.1666999999999996</v>
      </c>
      <c r="V55" s="46">
        <v>7</v>
      </c>
      <c r="W55" s="30">
        <v>7.2916999999999996</v>
      </c>
      <c r="X55" s="31">
        <v>62</v>
      </c>
      <c r="Y55" s="32">
        <v>100</v>
      </c>
    </row>
    <row r="56" spans="1:25" s="33" customFormat="1" ht="15" customHeight="1" x14ac:dyDescent="0.2">
      <c r="A56" s="21" t="s">
        <v>19</v>
      </c>
      <c r="B56" s="34" t="s">
        <v>69</v>
      </c>
      <c r="C56" s="35">
        <v>113</v>
      </c>
      <c r="D56" s="36">
        <v>0</v>
      </c>
      <c r="E56" s="37">
        <v>0</v>
      </c>
      <c r="F56" s="38">
        <v>0</v>
      </c>
      <c r="G56" s="37">
        <v>0</v>
      </c>
      <c r="H56" s="38">
        <v>0</v>
      </c>
      <c r="I56" s="37">
        <v>0</v>
      </c>
      <c r="J56" s="47">
        <v>8</v>
      </c>
      <c r="K56" s="37">
        <v>7.0796000000000001</v>
      </c>
      <c r="L56" s="38">
        <v>103</v>
      </c>
      <c r="M56" s="37">
        <v>91.15</v>
      </c>
      <c r="N56" s="47">
        <v>0</v>
      </c>
      <c r="O56" s="37">
        <v>0</v>
      </c>
      <c r="P56" s="39" t="s">
        <v>73</v>
      </c>
      <c r="Q56" s="40">
        <v>1.7699</v>
      </c>
      <c r="R56" s="48">
        <v>8</v>
      </c>
      <c r="S56" s="40">
        <v>7.0796000000000001</v>
      </c>
      <c r="T56" s="48">
        <v>12</v>
      </c>
      <c r="U56" s="41">
        <v>10.6195</v>
      </c>
      <c r="V56" s="48" t="s">
        <v>73</v>
      </c>
      <c r="W56" s="41">
        <v>1.7699</v>
      </c>
      <c r="X56" s="42">
        <v>53</v>
      </c>
      <c r="Y56" s="43">
        <v>100</v>
      </c>
    </row>
    <row r="57" spans="1:25" s="33" customFormat="1" ht="15" customHeight="1" x14ac:dyDescent="0.2">
      <c r="A57" s="21" t="s">
        <v>19</v>
      </c>
      <c r="B57" s="44" t="s">
        <v>70</v>
      </c>
      <c r="C57" s="23">
        <v>53</v>
      </c>
      <c r="D57" s="24">
        <v>0</v>
      </c>
      <c r="E57" s="25">
        <v>0</v>
      </c>
      <c r="F57" s="45" t="s">
        <v>73</v>
      </c>
      <c r="G57" s="25">
        <v>5.6604000000000001</v>
      </c>
      <c r="H57" s="26">
        <v>10</v>
      </c>
      <c r="I57" s="25">
        <v>18.867899999999999</v>
      </c>
      <c r="J57" s="26">
        <v>11</v>
      </c>
      <c r="K57" s="25">
        <v>20.7547</v>
      </c>
      <c r="L57" s="26">
        <v>27</v>
      </c>
      <c r="M57" s="25">
        <v>50.942999999999998</v>
      </c>
      <c r="N57" s="26">
        <v>0</v>
      </c>
      <c r="O57" s="25">
        <v>0</v>
      </c>
      <c r="P57" s="49" t="s">
        <v>73</v>
      </c>
      <c r="Q57" s="28">
        <v>3.7736000000000001</v>
      </c>
      <c r="R57" s="46">
        <v>15</v>
      </c>
      <c r="S57" s="28">
        <v>28.3019</v>
      </c>
      <c r="T57" s="46">
        <v>0</v>
      </c>
      <c r="U57" s="30">
        <v>0</v>
      </c>
      <c r="V57" s="46">
        <v>6</v>
      </c>
      <c r="W57" s="30">
        <v>11.3208</v>
      </c>
      <c r="X57" s="31">
        <v>59</v>
      </c>
      <c r="Y57" s="32">
        <v>100</v>
      </c>
    </row>
    <row r="58" spans="1:25" s="33" customFormat="1" ht="15" customHeight="1" thickBot="1" x14ac:dyDescent="0.25">
      <c r="A58" s="21" t="s">
        <v>19</v>
      </c>
      <c r="B58" s="53" t="s">
        <v>71</v>
      </c>
      <c r="C58" s="76">
        <v>11</v>
      </c>
      <c r="D58" s="74">
        <v>0</v>
      </c>
      <c r="E58" s="55">
        <v>0</v>
      </c>
      <c r="F58" s="56">
        <v>0</v>
      </c>
      <c r="G58" s="55">
        <v>0</v>
      </c>
      <c r="H58" s="57" t="s">
        <v>73</v>
      </c>
      <c r="I58" s="55">
        <v>18.181799999999999</v>
      </c>
      <c r="J58" s="56">
        <v>0</v>
      </c>
      <c r="K58" s="55">
        <v>0</v>
      </c>
      <c r="L58" s="56">
        <v>9</v>
      </c>
      <c r="M58" s="55">
        <v>81.817999999999998</v>
      </c>
      <c r="N58" s="56">
        <v>0</v>
      </c>
      <c r="O58" s="55">
        <v>0</v>
      </c>
      <c r="P58" s="58">
        <v>0</v>
      </c>
      <c r="Q58" s="59">
        <v>0</v>
      </c>
      <c r="R58" s="54" t="s">
        <v>73</v>
      </c>
      <c r="S58" s="59">
        <v>27.2727</v>
      </c>
      <c r="T58" s="54">
        <v>0</v>
      </c>
      <c r="U58" s="60">
        <v>0</v>
      </c>
      <c r="V58" s="54" t="s">
        <v>73</v>
      </c>
      <c r="W58" s="60">
        <v>18.181799999999999</v>
      </c>
      <c r="X58" s="61">
        <v>12</v>
      </c>
      <c r="Y58" s="62">
        <v>100</v>
      </c>
    </row>
    <row r="59" spans="1:25" s="65" customFormat="1" ht="15" customHeight="1" x14ac:dyDescent="0.2">
      <c r="A59" s="68"/>
      <c r="B59" s="69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70"/>
      <c r="W59" s="71"/>
      <c r="X59" s="64"/>
      <c r="Y59" s="64"/>
    </row>
    <row r="60" spans="1:25" s="65" customFormat="1" ht="12.75" x14ac:dyDescent="0.2">
      <c r="A60" s="68"/>
      <c r="B60" s="99" t="str">
        <f>CONCATENATE("NOTE: Table reads (for US Totals):  Of all ",IF(ISTEXT(C7),LEFT(C7,3),TEXT(C7,"#,##0"))," public school male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US Totals):  Of all 22,916 public school male students retained in grade 8, 247 (1.1%) were American Indian or Alaska Native, 4,441 (19.4%) were students with disabilities served under the Individuals with Disabilities Education Act (IDEA), and 1,222 (5.3%) were students with disabilities served solely under Section 504 of the Rehabilitation Act of 1973.</v>
      </c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</row>
    <row r="61" spans="1:25" s="33" customFormat="1" ht="15" customHeight="1" x14ac:dyDescent="0.2">
      <c r="A61" s="21"/>
      <c r="B61" s="67" t="s">
        <v>20</v>
      </c>
      <c r="C61" s="72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2"/>
      <c r="S61" s="72"/>
      <c r="T61" s="72"/>
      <c r="U61" s="72"/>
      <c r="V61" s="72"/>
      <c r="W61" s="72"/>
      <c r="X61" s="73"/>
      <c r="Y61" s="73"/>
    </row>
    <row r="62" spans="1:25" s="65" customFormat="1" ht="14.1" customHeight="1" x14ac:dyDescent="0.2">
      <c r="B62" s="80" t="s">
        <v>72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64"/>
      <c r="Y62" s="63"/>
    </row>
    <row r="63" spans="1:25" s="65" customFormat="1" ht="15" customHeight="1" x14ac:dyDescent="0.2">
      <c r="A63" s="68"/>
      <c r="B63" s="80" t="s">
        <v>74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64"/>
      <c r="Y63" s="64"/>
    </row>
  </sheetData>
  <sortState ref="B8:Y58">
    <sortCondition ref="B8:B58"/>
  </sortState>
  <mergeCells count="19">
    <mergeCell ref="B2:Y2"/>
    <mergeCell ref="B4:B5"/>
    <mergeCell ref="C4:C5"/>
    <mergeCell ref="D4:Q4"/>
    <mergeCell ref="R4:S5"/>
    <mergeCell ref="T4:U5"/>
    <mergeCell ref="V4:W5"/>
    <mergeCell ref="X4:X5"/>
    <mergeCell ref="Y4:Y5"/>
    <mergeCell ref="D5:E5"/>
    <mergeCell ref="F5:G5"/>
    <mergeCell ref="H5:I5"/>
    <mergeCell ref="J5:K5"/>
    <mergeCell ref="L5:M5"/>
    <mergeCell ref="N5:O5"/>
    <mergeCell ref="P5:Q5"/>
    <mergeCell ref="B62:W62"/>
    <mergeCell ref="B63:W63"/>
    <mergeCell ref="B60:Y60"/>
  </mergeCells>
  <phoneticPr fontId="15" type="noConversion"/>
  <printOptions horizontalCentered="1"/>
  <pageMargins left="0.5" right="0.5" top="1" bottom="1" header="0.5" footer="0.5"/>
  <pageSetup paperSize="3" scale="62" orientation="landscape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3"/>
  <sheetViews>
    <sheetView showGridLines="0" zoomScale="80" zoomScaleNormal="80" workbookViewId="0">
      <selection activeCell="B1" sqref="B1"/>
    </sheetView>
  </sheetViews>
  <sheetFormatPr defaultColWidth="12.1640625" defaultRowHeight="15" customHeight="1" x14ac:dyDescent="0.2"/>
  <cols>
    <col min="1" max="1" width="11" style="10" customWidth="1"/>
    <col min="2" max="2" width="22" style="1" customWidth="1"/>
    <col min="3" max="21" width="15" style="1" customWidth="1"/>
    <col min="22" max="22" width="15" style="5" customWidth="1"/>
    <col min="23" max="23" width="15" style="6" customWidth="1"/>
    <col min="24" max="25" width="15" style="1" customWidth="1"/>
    <col min="26" max="16384" width="12.1640625" style="7"/>
  </cols>
  <sheetData>
    <row r="2" spans="1:25" s="2" customFormat="1" ht="15" customHeight="1" x14ac:dyDescent="0.25">
      <c r="A2" s="9"/>
      <c r="B2" s="81" t="str">
        <f>CONCATENATE("Number and percentage of public school female students ", LOWER(A7), ", by race/ethnicity, disability status, and English proficiency, by state: School Year 2013-14")</f>
        <v>Number and percentage of public school female students retained in grade 8, by race/ethnicity, disability status, and English proficiency, by state: School Year 2013-14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25" s="1" customFormat="1" ht="15" customHeight="1" thickBot="1" x14ac:dyDescent="0.3">
      <c r="A3" s="8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4"/>
      <c r="Y3" s="4"/>
    </row>
    <row r="4" spans="1:25" s="12" customFormat="1" ht="24.95" customHeight="1" x14ac:dyDescent="0.2">
      <c r="A4" s="11"/>
      <c r="B4" s="82" t="s">
        <v>0</v>
      </c>
      <c r="C4" s="84" t="s">
        <v>11</v>
      </c>
      <c r="D4" s="86" t="s">
        <v>10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8"/>
      <c r="R4" s="89" t="s">
        <v>12</v>
      </c>
      <c r="S4" s="90"/>
      <c r="T4" s="89" t="s">
        <v>13</v>
      </c>
      <c r="U4" s="90"/>
      <c r="V4" s="89" t="s">
        <v>14</v>
      </c>
      <c r="W4" s="90"/>
      <c r="X4" s="93" t="s">
        <v>17</v>
      </c>
      <c r="Y4" s="95" t="s">
        <v>15</v>
      </c>
    </row>
    <row r="5" spans="1:25" s="12" customFormat="1" ht="24.95" customHeight="1" x14ac:dyDescent="0.2">
      <c r="A5" s="11"/>
      <c r="B5" s="83"/>
      <c r="C5" s="85"/>
      <c r="D5" s="97" t="s">
        <v>1</v>
      </c>
      <c r="E5" s="78"/>
      <c r="F5" s="98" t="s">
        <v>2</v>
      </c>
      <c r="G5" s="78"/>
      <c r="H5" s="77" t="s">
        <v>3</v>
      </c>
      <c r="I5" s="78"/>
      <c r="J5" s="77" t="s">
        <v>4</v>
      </c>
      <c r="K5" s="78"/>
      <c r="L5" s="77" t="s">
        <v>5</v>
      </c>
      <c r="M5" s="78"/>
      <c r="N5" s="77" t="s">
        <v>6</v>
      </c>
      <c r="O5" s="78"/>
      <c r="P5" s="77" t="s">
        <v>7</v>
      </c>
      <c r="Q5" s="79"/>
      <c r="R5" s="91"/>
      <c r="S5" s="92"/>
      <c r="T5" s="91"/>
      <c r="U5" s="92"/>
      <c r="V5" s="91"/>
      <c r="W5" s="92"/>
      <c r="X5" s="94"/>
      <c r="Y5" s="96"/>
    </row>
    <row r="6" spans="1:25" s="12" customFormat="1" ht="15" customHeight="1" thickBot="1" x14ac:dyDescent="0.25">
      <c r="A6" s="11"/>
      <c r="B6" s="13"/>
      <c r="C6" s="66"/>
      <c r="D6" s="14" t="s">
        <v>8</v>
      </c>
      <c r="E6" s="15" t="s">
        <v>16</v>
      </c>
      <c r="F6" s="16" t="s">
        <v>8</v>
      </c>
      <c r="G6" s="15" t="s">
        <v>16</v>
      </c>
      <c r="H6" s="16" t="s">
        <v>8</v>
      </c>
      <c r="I6" s="15" t="s">
        <v>16</v>
      </c>
      <c r="J6" s="16" t="s">
        <v>8</v>
      </c>
      <c r="K6" s="15" t="s">
        <v>16</v>
      </c>
      <c r="L6" s="16" t="s">
        <v>8</v>
      </c>
      <c r="M6" s="15" t="s">
        <v>16</v>
      </c>
      <c r="N6" s="16" t="s">
        <v>8</v>
      </c>
      <c r="O6" s="15" t="s">
        <v>16</v>
      </c>
      <c r="P6" s="16" t="s">
        <v>8</v>
      </c>
      <c r="Q6" s="17" t="s">
        <v>16</v>
      </c>
      <c r="R6" s="14" t="s">
        <v>8</v>
      </c>
      <c r="S6" s="18" t="s">
        <v>9</v>
      </c>
      <c r="T6" s="14" t="s">
        <v>8</v>
      </c>
      <c r="U6" s="18" t="s">
        <v>9</v>
      </c>
      <c r="V6" s="16" t="s">
        <v>8</v>
      </c>
      <c r="W6" s="18" t="s">
        <v>9</v>
      </c>
      <c r="X6" s="19"/>
      <c r="Y6" s="20"/>
    </row>
    <row r="7" spans="1:25" s="33" customFormat="1" ht="15" customHeight="1" x14ac:dyDescent="0.2">
      <c r="A7" s="21" t="s">
        <v>19</v>
      </c>
      <c r="B7" s="22" t="s">
        <v>18</v>
      </c>
      <c r="C7" s="23">
        <v>14292</v>
      </c>
      <c r="D7" s="24">
        <v>150</v>
      </c>
      <c r="E7" s="25">
        <v>1.0495000000000001</v>
      </c>
      <c r="F7" s="26">
        <v>213</v>
      </c>
      <c r="G7" s="25">
        <v>1.4903</v>
      </c>
      <c r="H7" s="26">
        <v>2969</v>
      </c>
      <c r="I7" s="25">
        <v>20.773900000000001</v>
      </c>
      <c r="J7" s="26">
        <v>6279</v>
      </c>
      <c r="K7" s="25">
        <v>43.933700000000002</v>
      </c>
      <c r="L7" s="26">
        <v>4296</v>
      </c>
      <c r="M7" s="25">
        <v>30.059000000000001</v>
      </c>
      <c r="N7" s="45">
        <v>48</v>
      </c>
      <c r="O7" s="25">
        <v>0.33589999999999998</v>
      </c>
      <c r="P7" s="27">
        <v>337</v>
      </c>
      <c r="Q7" s="28">
        <v>2.3580000000000001</v>
      </c>
      <c r="R7" s="29">
        <v>1880</v>
      </c>
      <c r="S7" s="28">
        <v>13.154199999999999</v>
      </c>
      <c r="T7" s="29">
        <v>617</v>
      </c>
      <c r="U7" s="30">
        <v>4.3170999999999999</v>
      </c>
      <c r="V7" s="29">
        <v>1172</v>
      </c>
      <c r="W7" s="30">
        <v>8.2004000000000001</v>
      </c>
      <c r="X7" s="31">
        <v>7509</v>
      </c>
      <c r="Y7" s="32">
        <v>99.973399999999998</v>
      </c>
    </row>
    <row r="8" spans="1:25" s="33" customFormat="1" ht="15" customHeight="1" x14ac:dyDescent="0.2">
      <c r="A8" s="21" t="s">
        <v>19</v>
      </c>
      <c r="B8" s="34" t="s">
        <v>22</v>
      </c>
      <c r="C8" s="35">
        <v>383</v>
      </c>
      <c r="D8" s="36" t="s">
        <v>73</v>
      </c>
      <c r="E8" s="37">
        <v>0.2611</v>
      </c>
      <c r="F8" s="38">
        <v>0</v>
      </c>
      <c r="G8" s="37">
        <v>0</v>
      </c>
      <c r="H8" s="47">
        <v>13</v>
      </c>
      <c r="I8" s="37">
        <v>3.3942999999999999</v>
      </c>
      <c r="J8" s="38">
        <v>169</v>
      </c>
      <c r="K8" s="37">
        <v>44.125300000000003</v>
      </c>
      <c r="L8" s="38">
        <v>196</v>
      </c>
      <c r="M8" s="37">
        <v>51.174999999999997</v>
      </c>
      <c r="N8" s="38">
        <v>0</v>
      </c>
      <c r="O8" s="37">
        <v>0</v>
      </c>
      <c r="P8" s="50">
        <v>4</v>
      </c>
      <c r="Q8" s="40">
        <v>1.0444</v>
      </c>
      <c r="R8" s="36">
        <v>29</v>
      </c>
      <c r="S8" s="40">
        <v>7.5717999999999996</v>
      </c>
      <c r="T8" s="48" t="s">
        <v>73</v>
      </c>
      <c r="U8" s="41">
        <v>0.2611</v>
      </c>
      <c r="V8" s="48">
        <v>7</v>
      </c>
      <c r="W8" s="41">
        <v>1.8277000000000001</v>
      </c>
      <c r="X8" s="42">
        <v>215</v>
      </c>
      <c r="Y8" s="43">
        <v>100</v>
      </c>
    </row>
    <row r="9" spans="1:25" s="33" customFormat="1" ht="15" customHeight="1" x14ac:dyDescent="0.2">
      <c r="A9" s="21" t="s">
        <v>19</v>
      </c>
      <c r="B9" s="44" t="s">
        <v>21</v>
      </c>
      <c r="C9" s="23">
        <v>17</v>
      </c>
      <c r="D9" s="24">
        <v>9</v>
      </c>
      <c r="E9" s="25">
        <v>52.941200000000002</v>
      </c>
      <c r="F9" s="26">
        <v>0</v>
      </c>
      <c r="G9" s="25">
        <v>0</v>
      </c>
      <c r="H9" s="26" t="s">
        <v>73</v>
      </c>
      <c r="I9" s="25">
        <v>17.647099999999995</v>
      </c>
      <c r="J9" s="45" t="s">
        <v>73</v>
      </c>
      <c r="K9" s="25">
        <v>11.764699999999999</v>
      </c>
      <c r="L9" s="45" t="s">
        <v>73</v>
      </c>
      <c r="M9" s="25">
        <v>17.646999999999998</v>
      </c>
      <c r="N9" s="26">
        <v>0</v>
      </c>
      <c r="O9" s="25">
        <v>0</v>
      </c>
      <c r="P9" s="49">
        <v>0</v>
      </c>
      <c r="Q9" s="28">
        <v>0</v>
      </c>
      <c r="R9" s="46" t="s">
        <v>73</v>
      </c>
      <c r="S9" s="28">
        <v>11.764699999999999</v>
      </c>
      <c r="T9" s="46">
        <v>0</v>
      </c>
      <c r="U9" s="30">
        <v>0</v>
      </c>
      <c r="V9" s="46">
        <v>5</v>
      </c>
      <c r="W9" s="30">
        <v>29.411799999999999</v>
      </c>
      <c r="X9" s="31">
        <v>52</v>
      </c>
      <c r="Y9" s="32">
        <v>100</v>
      </c>
    </row>
    <row r="10" spans="1:25" s="33" customFormat="1" ht="15" customHeight="1" x14ac:dyDescent="0.2">
      <c r="A10" s="21" t="s">
        <v>19</v>
      </c>
      <c r="B10" s="34" t="s">
        <v>24</v>
      </c>
      <c r="C10" s="35">
        <v>129</v>
      </c>
      <c r="D10" s="48">
        <v>14</v>
      </c>
      <c r="E10" s="37">
        <v>10.8527</v>
      </c>
      <c r="F10" s="38">
        <v>0</v>
      </c>
      <c r="G10" s="37">
        <v>0</v>
      </c>
      <c r="H10" s="47">
        <v>42</v>
      </c>
      <c r="I10" s="37">
        <v>32.558100000000003</v>
      </c>
      <c r="J10" s="38">
        <v>9</v>
      </c>
      <c r="K10" s="37">
        <v>6.9767000000000001</v>
      </c>
      <c r="L10" s="47">
        <v>60</v>
      </c>
      <c r="M10" s="37">
        <v>46.512</v>
      </c>
      <c r="N10" s="47">
        <v>0</v>
      </c>
      <c r="O10" s="37">
        <v>0</v>
      </c>
      <c r="P10" s="39">
        <v>4</v>
      </c>
      <c r="Q10" s="40">
        <v>3.1008</v>
      </c>
      <c r="R10" s="48">
        <v>26</v>
      </c>
      <c r="S10" s="40">
        <v>20.155000000000001</v>
      </c>
      <c r="T10" s="48" t="s">
        <v>73</v>
      </c>
      <c r="U10" s="41">
        <v>1.5504</v>
      </c>
      <c r="V10" s="48">
        <v>6</v>
      </c>
      <c r="W10" s="41">
        <v>4.6512000000000002</v>
      </c>
      <c r="X10" s="42">
        <v>134</v>
      </c>
      <c r="Y10" s="43">
        <v>100</v>
      </c>
    </row>
    <row r="11" spans="1:25" s="33" customFormat="1" ht="15" customHeight="1" x14ac:dyDescent="0.2">
      <c r="A11" s="21" t="s">
        <v>19</v>
      </c>
      <c r="B11" s="44" t="s">
        <v>23</v>
      </c>
      <c r="C11" s="23">
        <v>69</v>
      </c>
      <c r="D11" s="24">
        <v>0</v>
      </c>
      <c r="E11" s="25">
        <v>0</v>
      </c>
      <c r="F11" s="45">
        <v>0</v>
      </c>
      <c r="G11" s="25">
        <v>0</v>
      </c>
      <c r="H11" s="26">
        <v>4</v>
      </c>
      <c r="I11" s="25">
        <v>5.7971000000000004</v>
      </c>
      <c r="J11" s="26">
        <v>27</v>
      </c>
      <c r="K11" s="25">
        <v>39.130400000000002</v>
      </c>
      <c r="L11" s="26">
        <v>37</v>
      </c>
      <c r="M11" s="25">
        <v>53.622999999999998</v>
      </c>
      <c r="N11" s="26">
        <v>0</v>
      </c>
      <c r="O11" s="25">
        <v>0</v>
      </c>
      <c r="P11" s="49" t="s">
        <v>73</v>
      </c>
      <c r="Q11" s="28">
        <v>1.4493</v>
      </c>
      <c r="R11" s="46">
        <v>5</v>
      </c>
      <c r="S11" s="28">
        <v>7.2464000000000004</v>
      </c>
      <c r="T11" s="24" t="s">
        <v>73</v>
      </c>
      <c r="U11" s="30">
        <v>1.4493</v>
      </c>
      <c r="V11" s="24">
        <v>5</v>
      </c>
      <c r="W11" s="30">
        <v>7.2464000000000004</v>
      </c>
      <c r="X11" s="31">
        <v>92</v>
      </c>
      <c r="Y11" s="32">
        <v>100</v>
      </c>
    </row>
    <row r="12" spans="1:25" s="33" customFormat="1" ht="15" customHeight="1" x14ac:dyDescent="0.2">
      <c r="A12" s="21" t="s">
        <v>19</v>
      </c>
      <c r="B12" s="34" t="s">
        <v>25</v>
      </c>
      <c r="C12" s="35">
        <v>136</v>
      </c>
      <c r="D12" s="36" t="s">
        <v>73</v>
      </c>
      <c r="E12" s="37">
        <v>1.4705999999999999</v>
      </c>
      <c r="F12" s="47">
        <v>10</v>
      </c>
      <c r="G12" s="37">
        <v>7.3529</v>
      </c>
      <c r="H12" s="38">
        <v>75</v>
      </c>
      <c r="I12" s="37">
        <v>55.147100000000002</v>
      </c>
      <c r="J12" s="38">
        <v>12</v>
      </c>
      <c r="K12" s="37">
        <v>8.8234999999999992</v>
      </c>
      <c r="L12" s="38">
        <v>34</v>
      </c>
      <c r="M12" s="37">
        <v>25</v>
      </c>
      <c r="N12" s="47" t="s">
        <v>73</v>
      </c>
      <c r="O12" s="37">
        <v>1.4705999999999999</v>
      </c>
      <c r="P12" s="50" t="s">
        <v>73</v>
      </c>
      <c r="Q12" s="40">
        <v>0.73529999999999995</v>
      </c>
      <c r="R12" s="48">
        <v>35</v>
      </c>
      <c r="S12" s="40">
        <v>25.735299999999999</v>
      </c>
      <c r="T12" s="36" t="s">
        <v>73</v>
      </c>
      <c r="U12" s="41">
        <v>1.4705999999999999</v>
      </c>
      <c r="V12" s="36">
        <v>27</v>
      </c>
      <c r="W12" s="41">
        <v>19.852900000000005</v>
      </c>
      <c r="X12" s="42">
        <v>239</v>
      </c>
      <c r="Y12" s="43">
        <v>100</v>
      </c>
    </row>
    <row r="13" spans="1:25" s="33" customFormat="1" ht="15" customHeight="1" x14ac:dyDescent="0.2">
      <c r="A13" s="21" t="s">
        <v>19</v>
      </c>
      <c r="B13" s="44" t="s">
        <v>26</v>
      </c>
      <c r="C13" s="23">
        <v>72</v>
      </c>
      <c r="D13" s="24" t="s">
        <v>73</v>
      </c>
      <c r="E13" s="25">
        <v>4.1666999999999996</v>
      </c>
      <c r="F13" s="45">
        <v>0</v>
      </c>
      <c r="G13" s="25">
        <v>0</v>
      </c>
      <c r="H13" s="26">
        <v>29</v>
      </c>
      <c r="I13" s="25">
        <v>40.277799999999999</v>
      </c>
      <c r="J13" s="45">
        <v>7</v>
      </c>
      <c r="K13" s="25">
        <v>9.7222000000000008</v>
      </c>
      <c r="L13" s="26">
        <v>32</v>
      </c>
      <c r="M13" s="25">
        <v>44.444000000000003</v>
      </c>
      <c r="N13" s="26" t="s">
        <v>73</v>
      </c>
      <c r="O13" s="25">
        <v>1.3889</v>
      </c>
      <c r="P13" s="27">
        <v>0</v>
      </c>
      <c r="Q13" s="28">
        <v>0</v>
      </c>
      <c r="R13" s="24">
        <v>13</v>
      </c>
      <c r="S13" s="28">
        <v>18.055599999999995</v>
      </c>
      <c r="T13" s="46" t="s">
        <v>73</v>
      </c>
      <c r="U13" s="30">
        <v>1.3889</v>
      </c>
      <c r="V13" s="46">
        <v>10</v>
      </c>
      <c r="W13" s="30">
        <v>13.8889</v>
      </c>
      <c r="X13" s="31">
        <v>116</v>
      </c>
      <c r="Y13" s="32">
        <v>100</v>
      </c>
    </row>
    <row r="14" spans="1:25" s="33" customFormat="1" ht="15" customHeight="1" x14ac:dyDescent="0.2">
      <c r="A14" s="21" t="s">
        <v>19</v>
      </c>
      <c r="B14" s="34" t="s">
        <v>27</v>
      </c>
      <c r="C14" s="51">
        <v>72</v>
      </c>
      <c r="D14" s="36">
        <v>0</v>
      </c>
      <c r="E14" s="37">
        <v>0</v>
      </c>
      <c r="F14" s="38" t="s">
        <v>73</v>
      </c>
      <c r="G14" s="37">
        <v>4.1666999999999996</v>
      </c>
      <c r="H14" s="47">
        <v>27</v>
      </c>
      <c r="I14" s="37">
        <v>37.5</v>
      </c>
      <c r="J14" s="47">
        <v>28</v>
      </c>
      <c r="K14" s="37">
        <v>38.8889</v>
      </c>
      <c r="L14" s="47">
        <v>13</v>
      </c>
      <c r="M14" s="37">
        <v>18.056000000000001</v>
      </c>
      <c r="N14" s="38">
        <v>0</v>
      </c>
      <c r="O14" s="37">
        <v>0</v>
      </c>
      <c r="P14" s="39" t="s">
        <v>73</v>
      </c>
      <c r="Q14" s="40">
        <v>1.3889</v>
      </c>
      <c r="R14" s="48">
        <v>13</v>
      </c>
      <c r="S14" s="40">
        <v>18.055599999999995</v>
      </c>
      <c r="T14" s="36" t="s">
        <v>73</v>
      </c>
      <c r="U14" s="41">
        <v>1.3889</v>
      </c>
      <c r="V14" s="36">
        <v>8</v>
      </c>
      <c r="W14" s="41">
        <v>11.1111</v>
      </c>
      <c r="X14" s="42">
        <v>66</v>
      </c>
      <c r="Y14" s="43">
        <v>100</v>
      </c>
    </row>
    <row r="15" spans="1:25" s="33" customFormat="1" ht="15" customHeight="1" x14ac:dyDescent="0.2">
      <c r="A15" s="21" t="s">
        <v>19</v>
      </c>
      <c r="B15" s="44" t="s">
        <v>29</v>
      </c>
      <c r="C15" s="75">
        <v>23</v>
      </c>
      <c r="D15" s="24">
        <v>0</v>
      </c>
      <c r="E15" s="25">
        <v>0</v>
      </c>
      <c r="F15" s="26">
        <v>0</v>
      </c>
      <c r="G15" s="25">
        <v>0</v>
      </c>
      <c r="H15" s="26" t="s">
        <v>73</v>
      </c>
      <c r="I15" s="25">
        <v>8.6957000000000004</v>
      </c>
      <c r="J15" s="45">
        <v>5</v>
      </c>
      <c r="K15" s="25">
        <v>21.739100000000001</v>
      </c>
      <c r="L15" s="26">
        <v>16</v>
      </c>
      <c r="M15" s="25">
        <v>69.564999999999998</v>
      </c>
      <c r="N15" s="45">
        <v>0</v>
      </c>
      <c r="O15" s="25">
        <v>0</v>
      </c>
      <c r="P15" s="27">
        <v>0</v>
      </c>
      <c r="Q15" s="28">
        <v>0</v>
      </c>
      <c r="R15" s="46">
        <v>7</v>
      </c>
      <c r="S15" s="28">
        <v>30.434799999999999</v>
      </c>
      <c r="T15" s="24">
        <v>0</v>
      </c>
      <c r="U15" s="30">
        <v>0</v>
      </c>
      <c r="V15" s="24" t="s">
        <v>73</v>
      </c>
      <c r="W15" s="30">
        <v>8.6957000000000004</v>
      </c>
      <c r="X15" s="31">
        <v>24</v>
      </c>
      <c r="Y15" s="32">
        <v>100</v>
      </c>
    </row>
    <row r="16" spans="1:25" s="33" customFormat="1" ht="15" customHeight="1" x14ac:dyDescent="0.2">
      <c r="A16" s="21" t="s">
        <v>19</v>
      </c>
      <c r="B16" s="34" t="s">
        <v>28</v>
      </c>
      <c r="C16" s="51">
        <v>23</v>
      </c>
      <c r="D16" s="48">
        <v>0</v>
      </c>
      <c r="E16" s="37">
        <v>0</v>
      </c>
      <c r="F16" s="47">
        <v>0</v>
      </c>
      <c r="G16" s="37">
        <v>0</v>
      </c>
      <c r="H16" s="38" t="s">
        <v>73</v>
      </c>
      <c r="I16" s="37">
        <v>13.0435</v>
      </c>
      <c r="J16" s="47">
        <v>18</v>
      </c>
      <c r="K16" s="37">
        <v>78.260900000000021</v>
      </c>
      <c r="L16" s="38" t="s">
        <v>73</v>
      </c>
      <c r="M16" s="37">
        <v>8.6959999999999997</v>
      </c>
      <c r="N16" s="47">
        <v>0</v>
      </c>
      <c r="O16" s="37">
        <v>0</v>
      </c>
      <c r="P16" s="39">
        <v>0</v>
      </c>
      <c r="Q16" s="40">
        <v>0</v>
      </c>
      <c r="R16" s="36">
        <v>4</v>
      </c>
      <c r="S16" s="40">
        <v>17.391300000000001</v>
      </c>
      <c r="T16" s="36" t="s">
        <v>73</v>
      </c>
      <c r="U16" s="41">
        <v>4.3478000000000012</v>
      </c>
      <c r="V16" s="36" t="s">
        <v>73</v>
      </c>
      <c r="W16" s="41">
        <v>8.6957000000000004</v>
      </c>
      <c r="X16" s="42">
        <v>21</v>
      </c>
      <c r="Y16" s="43">
        <v>100</v>
      </c>
    </row>
    <row r="17" spans="1:25" s="33" customFormat="1" ht="15" customHeight="1" x14ac:dyDescent="0.2">
      <c r="A17" s="21" t="s">
        <v>19</v>
      </c>
      <c r="B17" s="44" t="s">
        <v>30</v>
      </c>
      <c r="C17" s="23">
        <v>1419</v>
      </c>
      <c r="D17" s="24">
        <v>11</v>
      </c>
      <c r="E17" s="25">
        <v>0.7752</v>
      </c>
      <c r="F17" s="45">
        <v>12</v>
      </c>
      <c r="G17" s="25">
        <v>0.84570000000000001</v>
      </c>
      <c r="H17" s="26">
        <v>334</v>
      </c>
      <c r="I17" s="25">
        <v>23.537700000000001</v>
      </c>
      <c r="J17" s="45">
        <v>478</v>
      </c>
      <c r="K17" s="25">
        <v>33.685699999999997</v>
      </c>
      <c r="L17" s="45">
        <v>518</v>
      </c>
      <c r="M17" s="25">
        <v>36.505000000000003</v>
      </c>
      <c r="N17" s="45" t="s">
        <v>73</v>
      </c>
      <c r="O17" s="25">
        <v>7.0499999999999979E-2</v>
      </c>
      <c r="P17" s="49">
        <v>65</v>
      </c>
      <c r="Q17" s="28">
        <v>4.5807000000000002</v>
      </c>
      <c r="R17" s="24">
        <v>256</v>
      </c>
      <c r="S17" s="28">
        <v>18.040900000000001</v>
      </c>
      <c r="T17" s="24">
        <v>54</v>
      </c>
      <c r="U17" s="30">
        <v>3.8054999999999999</v>
      </c>
      <c r="V17" s="24">
        <v>91</v>
      </c>
      <c r="W17" s="30">
        <v>6.4130000000000003</v>
      </c>
      <c r="X17" s="31">
        <v>544</v>
      </c>
      <c r="Y17" s="32">
        <v>100</v>
      </c>
    </row>
    <row r="18" spans="1:25" s="33" customFormat="1" ht="15" customHeight="1" x14ac:dyDescent="0.2">
      <c r="A18" s="21" t="s">
        <v>19</v>
      </c>
      <c r="B18" s="34" t="s">
        <v>31</v>
      </c>
      <c r="C18" s="35">
        <v>2133</v>
      </c>
      <c r="D18" s="48">
        <v>5</v>
      </c>
      <c r="E18" s="37">
        <v>0.2344</v>
      </c>
      <c r="F18" s="38">
        <v>43</v>
      </c>
      <c r="G18" s="37">
        <v>2.0158999999999998</v>
      </c>
      <c r="H18" s="38">
        <v>295</v>
      </c>
      <c r="I18" s="37">
        <v>13.830299999999999</v>
      </c>
      <c r="J18" s="38">
        <v>1421</v>
      </c>
      <c r="K18" s="37">
        <v>66.619799999999998</v>
      </c>
      <c r="L18" s="38">
        <v>294</v>
      </c>
      <c r="M18" s="37">
        <v>13.782999999999999</v>
      </c>
      <c r="N18" s="38" t="s">
        <v>73</v>
      </c>
      <c r="O18" s="37">
        <v>9.3799999999999994E-2</v>
      </c>
      <c r="P18" s="39">
        <v>73</v>
      </c>
      <c r="Q18" s="40">
        <v>3.4224000000000001</v>
      </c>
      <c r="R18" s="48">
        <v>287</v>
      </c>
      <c r="S18" s="40">
        <v>13.4552</v>
      </c>
      <c r="T18" s="36">
        <v>64</v>
      </c>
      <c r="U18" s="41">
        <v>3.0005000000000002</v>
      </c>
      <c r="V18" s="36">
        <v>151</v>
      </c>
      <c r="W18" s="41">
        <v>7.0792000000000002</v>
      </c>
      <c r="X18" s="42">
        <v>388</v>
      </c>
      <c r="Y18" s="43">
        <v>100</v>
      </c>
    </row>
    <row r="19" spans="1:25" s="33" customFormat="1" ht="15" customHeight="1" x14ac:dyDescent="0.2">
      <c r="A19" s="21" t="s">
        <v>19</v>
      </c>
      <c r="B19" s="44" t="s">
        <v>32</v>
      </c>
      <c r="C19" s="23">
        <v>57</v>
      </c>
      <c r="D19" s="24" t="s">
        <v>73</v>
      </c>
      <c r="E19" s="25">
        <v>3.5087999999999999</v>
      </c>
      <c r="F19" s="26">
        <v>8</v>
      </c>
      <c r="G19" s="25">
        <v>14.0351</v>
      </c>
      <c r="H19" s="26">
        <v>4</v>
      </c>
      <c r="I19" s="25">
        <v>7.0175000000000001</v>
      </c>
      <c r="J19" s="26">
        <v>0</v>
      </c>
      <c r="K19" s="25">
        <v>0</v>
      </c>
      <c r="L19" s="26">
        <v>10</v>
      </c>
      <c r="M19" s="25">
        <v>17.544</v>
      </c>
      <c r="N19" s="26">
        <v>30</v>
      </c>
      <c r="O19" s="25">
        <v>52.631599999999999</v>
      </c>
      <c r="P19" s="27" t="s">
        <v>73</v>
      </c>
      <c r="Q19" s="28">
        <v>5.2632000000000012</v>
      </c>
      <c r="R19" s="24">
        <v>4</v>
      </c>
      <c r="S19" s="28">
        <v>7.0175000000000001</v>
      </c>
      <c r="T19" s="24" t="s">
        <v>73</v>
      </c>
      <c r="U19" s="30">
        <v>3.5087999999999999</v>
      </c>
      <c r="V19" s="24">
        <v>10</v>
      </c>
      <c r="W19" s="30">
        <v>17.543900000000001</v>
      </c>
      <c r="X19" s="31">
        <v>42</v>
      </c>
      <c r="Y19" s="32">
        <v>100</v>
      </c>
    </row>
    <row r="20" spans="1:25" s="33" customFormat="1" ht="15" customHeight="1" x14ac:dyDescent="0.2">
      <c r="A20" s="21" t="s">
        <v>19</v>
      </c>
      <c r="B20" s="34" t="s">
        <v>34</v>
      </c>
      <c r="C20" s="51">
        <v>35</v>
      </c>
      <c r="D20" s="48">
        <v>0</v>
      </c>
      <c r="E20" s="37">
        <v>0</v>
      </c>
      <c r="F20" s="47">
        <v>0</v>
      </c>
      <c r="G20" s="37">
        <v>0</v>
      </c>
      <c r="H20" s="38">
        <v>7</v>
      </c>
      <c r="I20" s="37">
        <v>20</v>
      </c>
      <c r="J20" s="47">
        <v>0</v>
      </c>
      <c r="K20" s="37">
        <v>0</v>
      </c>
      <c r="L20" s="47">
        <v>27</v>
      </c>
      <c r="M20" s="37">
        <v>77.143000000000001</v>
      </c>
      <c r="N20" s="47">
        <v>0</v>
      </c>
      <c r="O20" s="37">
        <v>0</v>
      </c>
      <c r="P20" s="39" t="s">
        <v>73</v>
      </c>
      <c r="Q20" s="40">
        <v>2.8571</v>
      </c>
      <c r="R20" s="48">
        <v>6</v>
      </c>
      <c r="S20" s="40">
        <v>17.142900000000001</v>
      </c>
      <c r="T20" s="36">
        <v>0</v>
      </c>
      <c r="U20" s="41">
        <v>0</v>
      </c>
      <c r="V20" s="36">
        <v>0</v>
      </c>
      <c r="W20" s="41">
        <v>0</v>
      </c>
      <c r="X20" s="42">
        <v>50</v>
      </c>
      <c r="Y20" s="43">
        <v>100</v>
      </c>
    </row>
    <row r="21" spans="1:25" s="33" customFormat="1" ht="15" customHeight="1" x14ac:dyDescent="0.2">
      <c r="A21" s="21" t="s">
        <v>19</v>
      </c>
      <c r="B21" s="44" t="s">
        <v>35</v>
      </c>
      <c r="C21" s="23">
        <v>184</v>
      </c>
      <c r="D21" s="46">
        <v>0</v>
      </c>
      <c r="E21" s="25">
        <v>0</v>
      </c>
      <c r="F21" s="26" t="s">
        <v>73</v>
      </c>
      <c r="G21" s="25">
        <v>1.087</v>
      </c>
      <c r="H21" s="45">
        <v>48</v>
      </c>
      <c r="I21" s="25">
        <v>26.087</v>
      </c>
      <c r="J21" s="26">
        <v>61</v>
      </c>
      <c r="K21" s="25">
        <v>33.152200000000001</v>
      </c>
      <c r="L21" s="26">
        <v>67</v>
      </c>
      <c r="M21" s="25">
        <v>36.41299999999999</v>
      </c>
      <c r="N21" s="26">
        <v>0</v>
      </c>
      <c r="O21" s="25">
        <v>0</v>
      </c>
      <c r="P21" s="49">
        <v>6</v>
      </c>
      <c r="Q21" s="28">
        <v>3.2608999999999999</v>
      </c>
      <c r="R21" s="24">
        <v>13</v>
      </c>
      <c r="S21" s="28">
        <v>7.0651999999999999</v>
      </c>
      <c r="T21" s="46">
        <v>4</v>
      </c>
      <c r="U21" s="30">
        <v>2.1739000000000006</v>
      </c>
      <c r="V21" s="46">
        <v>7</v>
      </c>
      <c r="W21" s="30">
        <v>3.8043</v>
      </c>
      <c r="X21" s="31">
        <v>268</v>
      </c>
      <c r="Y21" s="32">
        <v>100</v>
      </c>
    </row>
    <row r="22" spans="1:25" s="33" customFormat="1" ht="15" customHeight="1" x14ac:dyDescent="0.2">
      <c r="A22" s="21" t="s">
        <v>19</v>
      </c>
      <c r="B22" s="34" t="s">
        <v>36</v>
      </c>
      <c r="C22" s="35">
        <v>77</v>
      </c>
      <c r="D22" s="36">
        <v>0</v>
      </c>
      <c r="E22" s="37">
        <v>0</v>
      </c>
      <c r="F22" s="47" t="s">
        <v>73</v>
      </c>
      <c r="G22" s="37">
        <v>3.8961000000000001</v>
      </c>
      <c r="H22" s="47">
        <v>4</v>
      </c>
      <c r="I22" s="37">
        <v>5.1947999999999999</v>
      </c>
      <c r="J22" s="38">
        <v>11</v>
      </c>
      <c r="K22" s="37">
        <v>14.2857</v>
      </c>
      <c r="L22" s="38">
        <v>57</v>
      </c>
      <c r="M22" s="37">
        <v>74.025999999999996</v>
      </c>
      <c r="N22" s="38">
        <v>0</v>
      </c>
      <c r="O22" s="37">
        <v>0</v>
      </c>
      <c r="P22" s="50" t="s">
        <v>73</v>
      </c>
      <c r="Q22" s="40">
        <v>2.5973999999999999</v>
      </c>
      <c r="R22" s="48">
        <v>30</v>
      </c>
      <c r="S22" s="40">
        <v>38.960999999999999</v>
      </c>
      <c r="T22" s="48">
        <v>5</v>
      </c>
      <c r="U22" s="41">
        <v>6.4935</v>
      </c>
      <c r="V22" s="48" t="s">
        <v>73</v>
      </c>
      <c r="W22" s="41">
        <v>3.8961000000000001</v>
      </c>
      <c r="X22" s="42">
        <v>89</v>
      </c>
      <c r="Y22" s="43">
        <v>100</v>
      </c>
    </row>
    <row r="23" spans="1:25" s="33" customFormat="1" ht="15" customHeight="1" x14ac:dyDescent="0.2">
      <c r="A23" s="21" t="s">
        <v>19</v>
      </c>
      <c r="B23" s="44" t="s">
        <v>33</v>
      </c>
      <c r="C23" s="23">
        <v>9</v>
      </c>
      <c r="D23" s="24">
        <v>0</v>
      </c>
      <c r="E23" s="25">
        <v>0</v>
      </c>
      <c r="F23" s="26" t="s">
        <v>73</v>
      </c>
      <c r="G23" s="25">
        <v>22.222200000000001</v>
      </c>
      <c r="H23" s="26">
        <v>0</v>
      </c>
      <c r="I23" s="25">
        <v>0</v>
      </c>
      <c r="J23" s="26" t="s">
        <v>73</v>
      </c>
      <c r="K23" s="25">
        <v>22.222200000000001</v>
      </c>
      <c r="L23" s="26">
        <v>5</v>
      </c>
      <c r="M23" s="25">
        <v>55.555999999999997</v>
      </c>
      <c r="N23" s="26">
        <v>0</v>
      </c>
      <c r="O23" s="25">
        <v>0</v>
      </c>
      <c r="P23" s="49">
        <v>0</v>
      </c>
      <c r="Q23" s="28">
        <v>0</v>
      </c>
      <c r="R23" s="46" t="s">
        <v>73</v>
      </c>
      <c r="S23" s="28">
        <v>33.333300000000001</v>
      </c>
      <c r="T23" s="24">
        <v>0</v>
      </c>
      <c r="U23" s="30">
        <v>0</v>
      </c>
      <c r="V23" s="24" t="s">
        <v>73</v>
      </c>
      <c r="W23" s="30">
        <v>22.222200000000001</v>
      </c>
      <c r="X23" s="31">
        <v>21</v>
      </c>
      <c r="Y23" s="32">
        <v>100</v>
      </c>
    </row>
    <row r="24" spans="1:25" s="33" customFormat="1" ht="15" customHeight="1" x14ac:dyDescent="0.2">
      <c r="A24" s="21" t="s">
        <v>19</v>
      </c>
      <c r="B24" s="34" t="s">
        <v>37</v>
      </c>
      <c r="C24" s="35">
        <v>8</v>
      </c>
      <c r="D24" s="48">
        <v>0</v>
      </c>
      <c r="E24" s="37">
        <v>0</v>
      </c>
      <c r="F24" s="38">
        <v>0</v>
      </c>
      <c r="G24" s="37">
        <v>0</v>
      </c>
      <c r="H24" s="47" t="s">
        <v>73</v>
      </c>
      <c r="I24" s="37">
        <v>25</v>
      </c>
      <c r="J24" s="38" t="s">
        <v>73</v>
      </c>
      <c r="K24" s="37">
        <v>37.5</v>
      </c>
      <c r="L24" s="38" t="s">
        <v>73</v>
      </c>
      <c r="M24" s="37">
        <v>37.5</v>
      </c>
      <c r="N24" s="38">
        <v>0</v>
      </c>
      <c r="O24" s="37">
        <v>0</v>
      </c>
      <c r="P24" s="50">
        <v>0</v>
      </c>
      <c r="Q24" s="40">
        <v>0</v>
      </c>
      <c r="R24" s="48" t="s">
        <v>73</v>
      </c>
      <c r="S24" s="40">
        <v>25</v>
      </c>
      <c r="T24" s="36">
        <v>0</v>
      </c>
      <c r="U24" s="41">
        <v>0</v>
      </c>
      <c r="V24" s="36" t="s">
        <v>73</v>
      </c>
      <c r="W24" s="41">
        <v>25</v>
      </c>
      <c r="X24" s="42">
        <v>23</v>
      </c>
      <c r="Y24" s="43">
        <v>100</v>
      </c>
    </row>
    <row r="25" spans="1:25" s="33" customFormat="1" ht="15" customHeight="1" x14ac:dyDescent="0.2">
      <c r="A25" s="21" t="s">
        <v>19</v>
      </c>
      <c r="B25" s="44" t="s">
        <v>38</v>
      </c>
      <c r="C25" s="75">
        <v>72</v>
      </c>
      <c r="D25" s="24" t="s">
        <v>73</v>
      </c>
      <c r="E25" s="25">
        <v>1.3889</v>
      </c>
      <c r="F25" s="26" t="s">
        <v>73</v>
      </c>
      <c r="G25" s="25">
        <v>4.1666999999999996</v>
      </c>
      <c r="H25" s="26" t="s">
        <v>73</v>
      </c>
      <c r="I25" s="25">
        <v>2.7778</v>
      </c>
      <c r="J25" s="26">
        <v>16</v>
      </c>
      <c r="K25" s="25">
        <v>22.222200000000001</v>
      </c>
      <c r="L25" s="45">
        <v>47</v>
      </c>
      <c r="M25" s="25">
        <v>65.278000000000006</v>
      </c>
      <c r="N25" s="26">
        <v>0</v>
      </c>
      <c r="O25" s="25">
        <v>0</v>
      </c>
      <c r="P25" s="49" t="s">
        <v>73</v>
      </c>
      <c r="Q25" s="28">
        <v>4.1666999999999996</v>
      </c>
      <c r="R25" s="24">
        <v>13</v>
      </c>
      <c r="S25" s="28">
        <v>18.055599999999995</v>
      </c>
      <c r="T25" s="24">
        <v>0</v>
      </c>
      <c r="U25" s="30">
        <v>0</v>
      </c>
      <c r="V25" s="24" t="s">
        <v>73</v>
      </c>
      <c r="W25" s="30">
        <v>4.1666999999999996</v>
      </c>
      <c r="X25" s="31">
        <v>116</v>
      </c>
      <c r="Y25" s="32">
        <v>100</v>
      </c>
    </row>
    <row r="26" spans="1:25" s="33" customFormat="1" ht="15" customHeight="1" x14ac:dyDescent="0.2">
      <c r="A26" s="21" t="s">
        <v>19</v>
      </c>
      <c r="B26" s="34" t="s">
        <v>39</v>
      </c>
      <c r="C26" s="35">
        <v>2701</v>
      </c>
      <c r="D26" s="36">
        <v>11</v>
      </c>
      <c r="E26" s="37">
        <v>0.4073</v>
      </c>
      <c r="F26" s="47">
        <v>15</v>
      </c>
      <c r="G26" s="37">
        <v>0.55530000000000002</v>
      </c>
      <c r="H26" s="47">
        <v>71</v>
      </c>
      <c r="I26" s="37">
        <v>2.6286999999999998</v>
      </c>
      <c r="J26" s="38">
        <v>1884</v>
      </c>
      <c r="K26" s="37">
        <v>69.751900000000006</v>
      </c>
      <c r="L26" s="38">
        <v>701</v>
      </c>
      <c r="M26" s="37">
        <v>25.952999999999999</v>
      </c>
      <c r="N26" s="47" t="s">
        <v>73</v>
      </c>
      <c r="O26" s="37">
        <v>3.6999999999999998E-2</v>
      </c>
      <c r="P26" s="50">
        <v>18</v>
      </c>
      <c r="Q26" s="40">
        <v>0.66639999999999999</v>
      </c>
      <c r="R26" s="36">
        <v>226</v>
      </c>
      <c r="S26" s="40">
        <v>8.3673000000000002</v>
      </c>
      <c r="T26" s="36">
        <v>260</v>
      </c>
      <c r="U26" s="41">
        <v>9.6260999999999992</v>
      </c>
      <c r="V26" s="36">
        <v>46</v>
      </c>
      <c r="W26" s="41">
        <v>1.7031000000000001</v>
      </c>
      <c r="X26" s="42">
        <v>356</v>
      </c>
      <c r="Y26" s="43">
        <v>100</v>
      </c>
    </row>
    <row r="27" spans="1:25" s="33" customFormat="1" ht="15" customHeight="1" x14ac:dyDescent="0.2">
      <c r="A27" s="21" t="s">
        <v>19</v>
      </c>
      <c r="B27" s="44" t="s">
        <v>42</v>
      </c>
      <c r="C27" s="75">
        <v>20</v>
      </c>
      <c r="D27" s="46">
        <v>0</v>
      </c>
      <c r="E27" s="25">
        <v>0</v>
      </c>
      <c r="F27" s="26">
        <v>0</v>
      </c>
      <c r="G27" s="25">
        <v>0</v>
      </c>
      <c r="H27" s="26">
        <v>0</v>
      </c>
      <c r="I27" s="25">
        <v>0</v>
      </c>
      <c r="J27" s="26" t="s">
        <v>73</v>
      </c>
      <c r="K27" s="25">
        <v>10</v>
      </c>
      <c r="L27" s="45">
        <v>18</v>
      </c>
      <c r="M27" s="25">
        <v>90</v>
      </c>
      <c r="N27" s="26">
        <v>0</v>
      </c>
      <c r="O27" s="25">
        <v>0</v>
      </c>
      <c r="P27" s="49">
        <v>0</v>
      </c>
      <c r="Q27" s="28">
        <v>0</v>
      </c>
      <c r="R27" s="46">
        <v>8</v>
      </c>
      <c r="S27" s="28">
        <v>40</v>
      </c>
      <c r="T27" s="24" t="s">
        <v>73</v>
      </c>
      <c r="U27" s="30">
        <v>10</v>
      </c>
      <c r="V27" s="24" t="s">
        <v>73</v>
      </c>
      <c r="W27" s="30">
        <v>10</v>
      </c>
      <c r="X27" s="31">
        <v>31</v>
      </c>
      <c r="Y27" s="32">
        <v>100</v>
      </c>
    </row>
    <row r="28" spans="1:25" s="33" customFormat="1" ht="15" customHeight="1" x14ac:dyDescent="0.2">
      <c r="A28" s="21" t="s">
        <v>19</v>
      </c>
      <c r="B28" s="34" t="s">
        <v>41</v>
      </c>
      <c r="C28" s="51">
        <v>219</v>
      </c>
      <c r="D28" s="48">
        <v>0</v>
      </c>
      <c r="E28" s="37">
        <v>0</v>
      </c>
      <c r="F28" s="38" t="s">
        <v>73</v>
      </c>
      <c r="G28" s="37">
        <v>1.3698999999999999</v>
      </c>
      <c r="H28" s="38">
        <v>20</v>
      </c>
      <c r="I28" s="37">
        <v>9.1324000000000005</v>
      </c>
      <c r="J28" s="38">
        <v>148</v>
      </c>
      <c r="K28" s="37">
        <v>67.579899999999995</v>
      </c>
      <c r="L28" s="47">
        <v>44</v>
      </c>
      <c r="M28" s="37">
        <v>20.091000000000001</v>
      </c>
      <c r="N28" s="38">
        <v>0</v>
      </c>
      <c r="O28" s="37">
        <v>0</v>
      </c>
      <c r="P28" s="39">
        <v>4</v>
      </c>
      <c r="Q28" s="40">
        <v>1.8265</v>
      </c>
      <c r="R28" s="36">
        <v>39</v>
      </c>
      <c r="S28" s="40">
        <v>17.808199999999999</v>
      </c>
      <c r="T28" s="48">
        <v>12</v>
      </c>
      <c r="U28" s="41">
        <v>5.4794999999999998</v>
      </c>
      <c r="V28" s="48">
        <v>5</v>
      </c>
      <c r="W28" s="41">
        <v>2.2831000000000001</v>
      </c>
      <c r="X28" s="42">
        <v>147</v>
      </c>
      <c r="Y28" s="43">
        <v>100</v>
      </c>
    </row>
    <row r="29" spans="1:25" s="33" customFormat="1" ht="15" customHeight="1" x14ac:dyDescent="0.2">
      <c r="A29" s="21" t="s">
        <v>19</v>
      </c>
      <c r="B29" s="44" t="s">
        <v>40</v>
      </c>
      <c r="C29" s="23">
        <v>275</v>
      </c>
      <c r="D29" s="24" t="s">
        <v>73</v>
      </c>
      <c r="E29" s="25">
        <v>0.36359999999999998</v>
      </c>
      <c r="F29" s="26">
        <v>7</v>
      </c>
      <c r="G29" s="25">
        <v>2.5455000000000001</v>
      </c>
      <c r="H29" s="45">
        <v>54</v>
      </c>
      <c r="I29" s="25">
        <v>19.636399999999995</v>
      </c>
      <c r="J29" s="26">
        <v>24</v>
      </c>
      <c r="K29" s="25">
        <v>8.7272999999999996</v>
      </c>
      <c r="L29" s="45">
        <v>183</v>
      </c>
      <c r="M29" s="25">
        <v>66.545000000000002</v>
      </c>
      <c r="N29" s="26">
        <v>0</v>
      </c>
      <c r="O29" s="25">
        <v>0</v>
      </c>
      <c r="P29" s="49">
        <v>6</v>
      </c>
      <c r="Q29" s="28">
        <v>2.1818</v>
      </c>
      <c r="R29" s="24">
        <v>57</v>
      </c>
      <c r="S29" s="28">
        <v>20.7273</v>
      </c>
      <c r="T29" s="24" t="s">
        <v>73</v>
      </c>
      <c r="U29" s="30">
        <v>1.0909</v>
      </c>
      <c r="V29" s="24">
        <v>22</v>
      </c>
      <c r="W29" s="30">
        <v>8</v>
      </c>
      <c r="X29" s="31">
        <v>135</v>
      </c>
      <c r="Y29" s="32">
        <v>100</v>
      </c>
    </row>
    <row r="30" spans="1:25" s="33" customFormat="1" ht="15" customHeight="1" x14ac:dyDescent="0.2">
      <c r="A30" s="21" t="s">
        <v>19</v>
      </c>
      <c r="B30" s="34" t="s">
        <v>43</v>
      </c>
      <c r="C30" s="35">
        <v>227</v>
      </c>
      <c r="D30" s="48" t="s">
        <v>73</v>
      </c>
      <c r="E30" s="37">
        <v>0.4405</v>
      </c>
      <c r="F30" s="47" t="s">
        <v>73</v>
      </c>
      <c r="G30" s="37">
        <v>0.4405</v>
      </c>
      <c r="H30" s="38">
        <v>19</v>
      </c>
      <c r="I30" s="37">
        <v>8.3699999999999992</v>
      </c>
      <c r="J30" s="38">
        <v>98</v>
      </c>
      <c r="K30" s="37">
        <v>43.171799999999998</v>
      </c>
      <c r="L30" s="38">
        <v>99</v>
      </c>
      <c r="M30" s="37">
        <v>43.612000000000002</v>
      </c>
      <c r="N30" s="38">
        <v>0</v>
      </c>
      <c r="O30" s="37">
        <v>0</v>
      </c>
      <c r="P30" s="39">
        <v>9</v>
      </c>
      <c r="Q30" s="40">
        <v>3.9647999999999999</v>
      </c>
      <c r="R30" s="36">
        <v>16</v>
      </c>
      <c r="S30" s="40">
        <v>7.0484999999999998</v>
      </c>
      <c r="T30" s="48">
        <v>4</v>
      </c>
      <c r="U30" s="41">
        <v>1.7621</v>
      </c>
      <c r="V30" s="48">
        <v>9</v>
      </c>
      <c r="W30" s="41">
        <v>3.9647999999999999</v>
      </c>
      <c r="X30" s="42">
        <v>241</v>
      </c>
      <c r="Y30" s="43">
        <v>100</v>
      </c>
    </row>
    <row r="31" spans="1:25" s="33" customFormat="1" ht="15" customHeight="1" x14ac:dyDescent="0.2">
      <c r="A31" s="21" t="s">
        <v>19</v>
      </c>
      <c r="B31" s="44" t="s">
        <v>44</v>
      </c>
      <c r="C31" s="75">
        <v>145</v>
      </c>
      <c r="D31" s="24">
        <v>5</v>
      </c>
      <c r="E31" s="25">
        <v>3.4483000000000001</v>
      </c>
      <c r="F31" s="45">
        <v>5</v>
      </c>
      <c r="G31" s="25">
        <v>3.4483000000000001</v>
      </c>
      <c r="H31" s="26">
        <v>23</v>
      </c>
      <c r="I31" s="25">
        <v>15.8621</v>
      </c>
      <c r="J31" s="45">
        <v>28</v>
      </c>
      <c r="K31" s="25">
        <v>19.310300000000002</v>
      </c>
      <c r="L31" s="26">
        <v>83</v>
      </c>
      <c r="M31" s="25">
        <v>57.241</v>
      </c>
      <c r="N31" s="26" t="s">
        <v>73</v>
      </c>
      <c r="O31" s="25">
        <v>0.68969999999999998</v>
      </c>
      <c r="P31" s="27">
        <v>0</v>
      </c>
      <c r="Q31" s="28">
        <v>0</v>
      </c>
      <c r="R31" s="24">
        <v>10</v>
      </c>
      <c r="S31" s="28">
        <v>6.8966000000000003</v>
      </c>
      <c r="T31" s="46">
        <v>0</v>
      </c>
      <c r="U31" s="30">
        <v>0</v>
      </c>
      <c r="V31" s="46">
        <v>9</v>
      </c>
      <c r="W31" s="30">
        <v>6.2069000000000001</v>
      </c>
      <c r="X31" s="31">
        <v>45</v>
      </c>
      <c r="Y31" s="32">
        <v>100</v>
      </c>
    </row>
    <row r="32" spans="1:25" s="33" customFormat="1" ht="15" customHeight="1" x14ac:dyDescent="0.2">
      <c r="A32" s="21" t="s">
        <v>19</v>
      </c>
      <c r="B32" s="34" t="s">
        <v>46</v>
      </c>
      <c r="C32" s="35">
        <v>498</v>
      </c>
      <c r="D32" s="36" t="s">
        <v>73</v>
      </c>
      <c r="E32" s="37">
        <v>0.20080000000000001</v>
      </c>
      <c r="F32" s="38">
        <v>5</v>
      </c>
      <c r="G32" s="37">
        <v>1.004</v>
      </c>
      <c r="H32" s="38">
        <v>7</v>
      </c>
      <c r="I32" s="37">
        <v>1.4056</v>
      </c>
      <c r="J32" s="38">
        <v>320</v>
      </c>
      <c r="K32" s="37">
        <v>64.257000000000005</v>
      </c>
      <c r="L32" s="47">
        <v>165</v>
      </c>
      <c r="M32" s="37">
        <v>33.133000000000003</v>
      </c>
      <c r="N32" s="47">
        <v>0</v>
      </c>
      <c r="O32" s="37">
        <v>0</v>
      </c>
      <c r="P32" s="50">
        <v>0</v>
      </c>
      <c r="Q32" s="40">
        <v>0</v>
      </c>
      <c r="R32" s="48">
        <v>15</v>
      </c>
      <c r="S32" s="40">
        <v>3.012</v>
      </c>
      <c r="T32" s="36" t="s">
        <v>73</v>
      </c>
      <c r="U32" s="41">
        <v>0.20080000000000001</v>
      </c>
      <c r="V32" s="36">
        <v>5</v>
      </c>
      <c r="W32" s="41">
        <v>1.004</v>
      </c>
      <c r="X32" s="42">
        <v>203</v>
      </c>
      <c r="Y32" s="43">
        <v>100</v>
      </c>
    </row>
    <row r="33" spans="1:25" s="33" customFormat="1" ht="15" customHeight="1" x14ac:dyDescent="0.2">
      <c r="A33" s="21" t="s">
        <v>19</v>
      </c>
      <c r="B33" s="44" t="s">
        <v>45</v>
      </c>
      <c r="C33" s="23">
        <v>118</v>
      </c>
      <c r="D33" s="46" t="s">
        <v>73</v>
      </c>
      <c r="E33" s="25">
        <v>0.84750000000000003</v>
      </c>
      <c r="F33" s="26">
        <v>0</v>
      </c>
      <c r="G33" s="25">
        <v>0</v>
      </c>
      <c r="H33" s="45">
        <v>11</v>
      </c>
      <c r="I33" s="25">
        <v>9.3219999999999992</v>
      </c>
      <c r="J33" s="26">
        <v>72</v>
      </c>
      <c r="K33" s="25">
        <v>61.0169</v>
      </c>
      <c r="L33" s="26">
        <v>34</v>
      </c>
      <c r="M33" s="25">
        <v>28.814</v>
      </c>
      <c r="N33" s="45">
        <v>0</v>
      </c>
      <c r="O33" s="25">
        <v>0</v>
      </c>
      <c r="P33" s="49">
        <v>0</v>
      </c>
      <c r="Q33" s="28">
        <v>0</v>
      </c>
      <c r="R33" s="46">
        <v>8</v>
      </c>
      <c r="S33" s="28">
        <v>6.7797000000000001</v>
      </c>
      <c r="T33" s="46" t="s">
        <v>73</v>
      </c>
      <c r="U33" s="30">
        <v>0.84750000000000003</v>
      </c>
      <c r="V33" s="46">
        <v>10</v>
      </c>
      <c r="W33" s="30">
        <v>8.4746000000000006</v>
      </c>
      <c r="X33" s="31">
        <v>88</v>
      </c>
      <c r="Y33" s="32">
        <v>100</v>
      </c>
    </row>
    <row r="34" spans="1:25" s="33" customFormat="1" ht="15" customHeight="1" x14ac:dyDescent="0.2">
      <c r="A34" s="21" t="s">
        <v>19</v>
      </c>
      <c r="B34" s="34" t="s">
        <v>47</v>
      </c>
      <c r="C34" s="51">
        <v>13</v>
      </c>
      <c r="D34" s="36">
        <v>9</v>
      </c>
      <c r="E34" s="37">
        <v>69.230800000000002</v>
      </c>
      <c r="F34" s="38">
        <v>0</v>
      </c>
      <c r="G34" s="37">
        <v>0</v>
      </c>
      <c r="H34" s="47">
        <v>0</v>
      </c>
      <c r="I34" s="37">
        <v>0</v>
      </c>
      <c r="J34" s="38">
        <v>0</v>
      </c>
      <c r="K34" s="37">
        <v>0</v>
      </c>
      <c r="L34" s="47">
        <v>4</v>
      </c>
      <c r="M34" s="37">
        <v>30.768999999999998</v>
      </c>
      <c r="N34" s="47">
        <v>0</v>
      </c>
      <c r="O34" s="37">
        <v>0</v>
      </c>
      <c r="P34" s="39">
        <v>0</v>
      </c>
      <c r="Q34" s="40">
        <v>0</v>
      </c>
      <c r="R34" s="48">
        <v>0</v>
      </c>
      <c r="S34" s="40">
        <v>0</v>
      </c>
      <c r="T34" s="48">
        <v>0</v>
      </c>
      <c r="U34" s="41">
        <v>0</v>
      </c>
      <c r="V34" s="48" t="s">
        <v>73</v>
      </c>
      <c r="W34" s="41">
        <v>7.6923000000000004</v>
      </c>
      <c r="X34" s="42">
        <v>20</v>
      </c>
      <c r="Y34" s="43">
        <v>100</v>
      </c>
    </row>
    <row r="35" spans="1:25" s="33" customFormat="1" ht="15" customHeight="1" x14ac:dyDescent="0.2">
      <c r="A35" s="21" t="s">
        <v>19</v>
      </c>
      <c r="B35" s="44" t="s">
        <v>50</v>
      </c>
      <c r="C35" s="75">
        <v>17</v>
      </c>
      <c r="D35" s="46" t="s">
        <v>73</v>
      </c>
      <c r="E35" s="25">
        <v>5.8823999999999996</v>
      </c>
      <c r="F35" s="26" t="s">
        <v>73</v>
      </c>
      <c r="G35" s="25">
        <v>17.647099999999995</v>
      </c>
      <c r="H35" s="45" t="s">
        <v>73</v>
      </c>
      <c r="I35" s="25">
        <v>11.764699999999999</v>
      </c>
      <c r="J35" s="26" t="s">
        <v>73</v>
      </c>
      <c r="K35" s="25">
        <v>11.764699999999999</v>
      </c>
      <c r="L35" s="45">
        <v>7</v>
      </c>
      <c r="M35" s="25">
        <v>41.176000000000002</v>
      </c>
      <c r="N35" s="26">
        <v>0</v>
      </c>
      <c r="O35" s="25">
        <v>0</v>
      </c>
      <c r="P35" s="49" t="s">
        <v>73</v>
      </c>
      <c r="Q35" s="28">
        <v>11.764699999999999</v>
      </c>
      <c r="R35" s="46">
        <v>7</v>
      </c>
      <c r="S35" s="28">
        <v>41.176499999999997</v>
      </c>
      <c r="T35" s="46">
        <v>0</v>
      </c>
      <c r="U35" s="30">
        <v>0</v>
      </c>
      <c r="V35" s="46" t="s">
        <v>73</v>
      </c>
      <c r="W35" s="30">
        <v>11.764699999999999</v>
      </c>
      <c r="X35" s="31">
        <v>27</v>
      </c>
      <c r="Y35" s="32">
        <v>100</v>
      </c>
    </row>
    <row r="36" spans="1:25" s="33" customFormat="1" ht="15" customHeight="1" x14ac:dyDescent="0.2">
      <c r="A36" s="21" t="s">
        <v>19</v>
      </c>
      <c r="B36" s="34" t="s">
        <v>54</v>
      </c>
      <c r="C36" s="51">
        <v>165</v>
      </c>
      <c r="D36" s="48" t="s">
        <v>73</v>
      </c>
      <c r="E36" s="37">
        <v>1.8182</v>
      </c>
      <c r="F36" s="38">
        <v>4</v>
      </c>
      <c r="G36" s="37">
        <v>2.4241999999999999</v>
      </c>
      <c r="H36" s="38">
        <v>80</v>
      </c>
      <c r="I36" s="37">
        <v>48.4848</v>
      </c>
      <c r="J36" s="47">
        <v>33</v>
      </c>
      <c r="K36" s="37">
        <v>20</v>
      </c>
      <c r="L36" s="47">
        <v>32</v>
      </c>
      <c r="M36" s="37">
        <v>19.393999999999995</v>
      </c>
      <c r="N36" s="38">
        <v>4</v>
      </c>
      <c r="O36" s="37">
        <v>2.4241999999999999</v>
      </c>
      <c r="P36" s="50">
        <v>9</v>
      </c>
      <c r="Q36" s="40">
        <v>5.4545000000000012</v>
      </c>
      <c r="R36" s="48">
        <v>14</v>
      </c>
      <c r="S36" s="40">
        <v>8.4847999999999999</v>
      </c>
      <c r="T36" s="36" t="s">
        <v>73</v>
      </c>
      <c r="U36" s="41">
        <v>1.2121</v>
      </c>
      <c r="V36" s="36">
        <v>35</v>
      </c>
      <c r="W36" s="41">
        <v>21.2121</v>
      </c>
      <c r="X36" s="42">
        <v>89</v>
      </c>
      <c r="Y36" s="43">
        <v>100</v>
      </c>
    </row>
    <row r="37" spans="1:25" s="33" customFormat="1" ht="15" customHeight="1" x14ac:dyDescent="0.2">
      <c r="A37" s="21" t="s">
        <v>19</v>
      </c>
      <c r="B37" s="44" t="s">
        <v>51</v>
      </c>
      <c r="C37" s="23">
        <v>25</v>
      </c>
      <c r="D37" s="24">
        <v>0</v>
      </c>
      <c r="E37" s="25">
        <v>0</v>
      </c>
      <c r="F37" s="26">
        <v>0</v>
      </c>
      <c r="G37" s="25">
        <v>0</v>
      </c>
      <c r="H37" s="26">
        <v>8</v>
      </c>
      <c r="I37" s="25">
        <v>32</v>
      </c>
      <c r="J37" s="26">
        <v>0</v>
      </c>
      <c r="K37" s="25">
        <v>0</v>
      </c>
      <c r="L37" s="26">
        <v>15</v>
      </c>
      <c r="M37" s="25">
        <v>60</v>
      </c>
      <c r="N37" s="45">
        <v>0</v>
      </c>
      <c r="O37" s="25">
        <v>0</v>
      </c>
      <c r="P37" s="49" t="s">
        <v>73</v>
      </c>
      <c r="Q37" s="28">
        <v>8</v>
      </c>
      <c r="R37" s="46">
        <v>7</v>
      </c>
      <c r="S37" s="28">
        <v>28</v>
      </c>
      <c r="T37" s="24">
        <v>0</v>
      </c>
      <c r="U37" s="30">
        <v>0</v>
      </c>
      <c r="V37" s="24" t="s">
        <v>73</v>
      </c>
      <c r="W37" s="30">
        <v>12</v>
      </c>
      <c r="X37" s="31">
        <v>23</v>
      </c>
      <c r="Y37" s="32">
        <v>100</v>
      </c>
    </row>
    <row r="38" spans="1:25" s="33" customFormat="1" ht="15" customHeight="1" x14ac:dyDescent="0.2">
      <c r="A38" s="21" t="s">
        <v>19</v>
      </c>
      <c r="B38" s="34" t="s">
        <v>52</v>
      </c>
      <c r="C38" s="35">
        <v>176</v>
      </c>
      <c r="D38" s="36" t="s">
        <v>73</v>
      </c>
      <c r="E38" s="37">
        <v>0.56820000000000004</v>
      </c>
      <c r="F38" s="38">
        <v>6</v>
      </c>
      <c r="G38" s="37">
        <v>3.4091</v>
      </c>
      <c r="H38" s="38">
        <v>67</v>
      </c>
      <c r="I38" s="37">
        <v>38.068199999999997</v>
      </c>
      <c r="J38" s="38">
        <v>62</v>
      </c>
      <c r="K38" s="37">
        <v>35.2273</v>
      </c>
      <c r="L38" s="38">
        <v>40</v>
      </c>
      <c r="M38" s="37">
        <v>22.727</v>
      </c>
      <c r="N38" s="38">
        <v>0</v>
      </c>
      <c r="O38" s="37">
        <v>0</v>
      </c>
      <c r="P38" s="39">
        <v>0</v>
      </c>
      <c r="Q38" s="40">
        <v>0</v>
      </c>
      <c r="R38" s="48">
        <v>22</v>
      </c>
      <c r="S38" s="40">
        <v>12.5</v>
      </c>
      <c r="T38" s="36" t="s">
        <v>73</v>
      </c>
      <c r="U38" s="41">
        <v>1.1364000000000001</v>
      </c>
      <c r="V38" s="36">
        <v>20</v>
      </c>
      <c r="W38" s="41">
        <v>11.3636</v>
      </c>
      <c r="X38" s="42">
        <v>176</v>
      </c>
      <c r="Y38" s="43">
        <v>100</v>
      </c>
    </row>
    <row r="39" spans="1:25" s="33" customFormat="1" ht="15" customHeight="1" x14ac:dyDescent="0.2">
      <c r="A39" s="21" t="s">
        <v>19</v>
      </c>
      <c r="B39" s="44" t="s">
        <v>53</v>
      </c>
      <c r="C39" s="23">
        <v>49</v>
      </c>
      <c r="D39" s="46">
        <v>9</v>
      </c>
      <c r="E39" s="25">
        <v>18.3673</v>
      </c>
      <c r="F39" s="26">
        <v>0</v>
      </c>
      <c r="G39" s="25">
        <v>0</v>
      </c>
      <c r="H39" s="45">
        <v>24</v>
      </c>
      <c r="I39" s="25">
        <v>48.979599999999998</v>
      </c>
      <c r="J39" s="26" t="s">
        <v>73</v>
      </c>
      <c r="K39" s="25">
        <v>6.1223999999999998</v>
      </c>
      <c r="L39" s="45">
        <v>12</v>
      </c>
      <c r="M39" s="25">
        <v>24.49</v>
      </c>
      <c r="N39" s="26" t="s">
        <v>73</v>
      </c>
      <c r="O39" s="25">
        <v>2.0407999999999999</v>
      </c>
      <c r="P39" s="49">
        <v>0</v>
      </c>
      <c r="Q39" s="28">
        <v>0</v>
      </c>
      <c r="R39" s="24">
        <v>9</v>
      </c>
      <c r="S39" s="28">
        <v>18.3673</v>
      </c>
      <c r="T39" s="24" t="s">
        <v>73</v>
      </c>
      <c r="U39" s="30">
        <v>2.0407999999999999</v>
      </c>
      <c r="V39" s="24">
        <v>8</v>
      </c>
      <c r="W39" s="30">
        <v>16.326499999999999</v>
      </c>
      <c r="X39" s="31">
        <v>45</v>
      </c>
      <c r="Y39" s="32">
        <v>100</v>
      </c>
    </row>
    <row r="40" spans="1:25" s="33" customFormat="1" ht="15" customHeight="1" x14ac:dyDescent="0.2">
      <c r="A40" s="21" t="s">
        <v>19</v>
      </c>
      <c r="B40" s="34" t="s">
        <v>55</v>
      </c>
      <c r="C40" s="51">
        <v>616</v>
      </c>
      <c r="D40" s="36">
        <v>7</v>
      </c>
      <c r="E40" s="37">
        <v>1.1364000000000001</v>
      </c>
      <c r="F40" s="38">
        <v>14</v>
      </c>
      <c r="G40" s="37">
        <v>2.2726999999999999</v>
      </c>
      <c r="H40" s="38">
        <v>192</v>
      </c>
      <c r="I40" s="37">
        <v>31.168800000000001</v>
      </c>
      <c r="J40" s="47">
        <v>235</v>
      </c>
      <c r="K40" s="37">
        <v>38.1494</v>
      </c>
      <c r="L40" s="47">
        <v>157</v>
      </c>
      <c r="M40" s="37">
        <v>25.486999999999995</v>
      </c>
      <c r="N40" s="38" t="s">
        <v>73</v>
      </c>
      <c r="O40" s="37">
        <v>0.1623</v>
      </c>
      <c r="P40" s="39">
        <v>10</v>
      </c>
      <c r="Q40" s="40">
        <v>1.6234</v>
      </c>
      <c r="R40" s="48">
        <v>100</v>
      </c>
      <c r="S40" s="40">
        <v>16.233799999999999</v>
      </c>
      <c r="T40" s="36">
        <v>12</v>
      </c>
      <c r="U40" s="41">
        <v>1.9480999999999999</v>
      </c>
      <c r="V40" s="36">
        <v>53</v>
      </c>
      <c r="W40" s="41">
        <v>8.6038999999999994</v>
      </c>
      <c r="X40" s="42">
        <v>530</v>
      </c>
      <c r="Y40" s="43">
        <v>100</v>
      </c>
    </row>
    <row r="41" spans="1:25" s="33" customFormat="1" ht="15" customHeight="1" x14ac:dyDescent="0.2">
      <c r="A41" s="21" t="s">
        <v>19</v>
      </c>
      <c r="B41" s="44" t="s">
        <v>48</v>
      </c>
      <c r="C41" s="23">
        <v>395</v>
      </c>
      <c r="D41" s="46">
        <v>6</v>
      </c>
      <c r="E41" s="25">
        <v>1.5189999999999999</v>
      </c>
      <c r="F41" s="26">
        <v>9</v>
      </c>
      <c r="G41" s="25">
        <v>2.2785000000000002</v>
      </c>
      <c r="H41" s="26">
        <v>58</v>
      </c>
      <c r="I41" s="25">
        <v>14.6835</v>
      </c>
      <c r="J41" s="26">
        <v>137</v>
      </c>
      <c r="K41" s="25">
        <v>34.683500000000002</v>
      </c>
      <c r="L41" s="45">
        <v>165</v>
      </c>
      <c r="M41" s="25">
        <v>41.771999999999998</v>
      </c>
      <c r="N41" s="45" t="s">
        <v>73</v>
      </c>
      <c r="O41" s="25">
        <v>0.25319999999999998</v>
      </c>
      <c r="P41" s="27">
        <v>19</v>
      </c>
      <c r="Q41" s="28">
        <v>4.8101000000000003</v>
      </c>
      <c r="R41" s="24">
        <v>88</v>
      </c>
      <c r="S41" s="28">
        <v>22.278500000000001</v>
      </c>
      <c r="T41" s="46">
        <v>11</v>
      </c>
      <c r="U41" s="30">
        <v>2.7848000000000006</v>
      </c>
      <c r="V41" s="46">
        <v>24</v>
      </c>
      <c r="W41" s="30">
        <v>6.0758999999999999</v>
      </c>
      <c r="X41" s="31">
        <v>300</v>
      </c>
      <c r="Y41" s="32">
        <v>100</v>
      </c>
    </row>
    <row r="42" spans="1:25" s="33" customFormat="1" ht="15" customHeight="1" x14ac:dyDescent="0.2">
      <c r="A42" s="21" t="s">
        <v>19</v>
      </c>
      <c r="B42" s="34" t="s">
        <v>49</v>
      </c>
      <c r="C42" s="51">
        <v>9</v>
      </c>
      <c r="D42" s="36">
        <v>5</v>
      </c>
      <c r="E42" s="37">
        <v>55.555599999999998</v>
      </c>
      <c r="F42" s="38" t="s">
        <v>73</v>
      </c>
      <c r="G42" s="37">
        <v>22.222200000000001</v>
      </c>
      <c r="H42" s="38">
        <v>0</v>
      </c>
      <c r="I42" s="37">
        <v>0</v>
      </c>
      <c r="J42" s="47">
        <v>0</v>
      </c>
      <c r="K42" s="37">
        <v>0</v>
      </c>
      <c r="L42" s="47" t="s">
        <v>73</v>
      </c>
      <c r="M42" s="37">
        <v>22.222000000000001</v>
      </c>
      <c r="N42" s="47">
        <v>0</v>
      </c>
      <c r="O42" s="37">
        <v>0</v>
      </c>
      <c r="P42" s="39">
        <v>0</v>
      </c>
      <c r="Q42" s="40">
        <v>0</v>
      </c>
      <c r="R42" s="48">
        <v>4</v>
      </c>
      <c r="S42" s="40">
        <v>44.444400000000002</v>
      </c>
      <c r="T42" s="36">
        <v>0</v>
      </c>
      <c r="U42" s="41">
        <v>0</v>
      </c>
      <c r="V42" s="36" t="s">
        <v>73</v>
      </c>
      <c r="W42" s="41">
        <v>33.333300000000001</v>
      </c>
      <c r="X42" s="42">
        <v>11</v>
      </c>
      <c r="Y42" s="43">
        <v>100</v>
      </c>
    </row>
    <row r="43" spans="1:25" s="33" customFormat="1" ht="15" customHeight="1" x14ac:dyDescent="0.2">
      <c r="A43" s="21" t="s">
        <v>19</v>
      </c>
      <c r="B43" s="44" t="s">
        <v>56</v>
      </c>
      <c r="C43" s="23">
        <v>362</v>
      </c>
      <c r="D43" s="24" t="s">
        <v>73</v>
      </c>
      <c r="E43" s="25">
        <v>0.55249999999999999</v>
      </c>
      <c r="F43" s="26" t="s">
        <v>73</v>
      </c>
      <c r="G43" s="25">
        <v>0.82869999999999999</v>
      </c>
      <c r="H43" s="45">
        <v>26</v>
      </c>
      <c r="I43" s="25">
        <v>7.1822999999999997</v>
      </c>
      <c r="J43" s="26">
        <v>166</v>
      </c>
      <c r="K43" s="25">
        <v>45.856400000000001</v>
      </c>
      <c r="L43" s="26">
        <v>145</v>
      </c>
      <c r="M43" s="25">
        <v>40.055</v>
      </c>
      <c r="N43" s="26">
        <v>0</v>
      </c>
      <c r="O43" s="25">
        <v>0</v>
      </c>
      <c r="P43" s="27">
        <v>20</v>
      </c>
      <c r="Q43" s="28">
        <v>5.5248999999999997</v>
      </c>
      <c r="R43" s="46">
        <v>55</v>
      </c>
      <c r="S43" s="28">
        <v>15.1934</v>
      </c>
      <c r="T43" s="46">
        <v>6</v>
      </c>
      <c r="U43" s="30">
        <v>1.6575</v>
      </c>
      <c r="V43" s="46">
        <v>8</v>
      </c>
      <c r="W43" s="30">
        <v>2.2099000000000002</v>
      </c>
      <c r="X43" s="31">
        <v>175</v>
      </c>
      <c r="Y43" s="32">
        <v>99.428600000000003</v>
      </c>
    </row>
    <row r="44" spans="1:25" s="33" customFormat="1" ht="15" customHeight="1" x14ac:dyDescent="0.2">
      <c r="A44" s="21" t="s">
        <v>19</v>
      </c>
      <c r="B44" s="34" t="s">
        <v>57</v>
      </c>
      <c r="C44" s="35">
        <v>145</v>
      </c>
      <c r="D44" s="36">
        <v>24</v>
      </c>
      <c r="E44" s="37">
        <v>16.5517</v>
      </c>
      <c r="F44" s="47">
        <v>0</v>
      </c>
      <c r="G44" s="37">
        <v>0</v>
      </c>
      <c r="H44" s="38">
        <v>28</v>
      </c>
      <c r="I44" s="37">
        <v>19.310300000000002</v>
      </c>
      <c r="J44" s="38">
        <v>33</v>
      </c>
      <c r="K44" s="37">
        <v>22.758600000000001</v>
      </c>
      <c r="L44" s="38">
        <v>50</v>
      </c>
      <c r="M44" s="37">
        <v>34.482999999999997</v>
      </c>
      <c r="N44" s="47">
        <v>0</v>
      </c>
      <c r="O44" s="37">
        <v>0</v>
      </c>
      <c r="P44" s="50">
        <v>10</v>
      </c>
      <c r="Q44" s="40">
        <v>6.8966000000000003</v>
      </c>
      <c r="R44" s="48">
        <v>16</v>
      </c>
      <c r="S44" s="40">
        <v>11.0345</v>
      </c>
      <c r="T44" s="48">
        <v>0</v>
      </c>
      <c r="U44" s="41">
        <v>0</v>
      </c>
      <c r="V44" s="48">
        <v>17</v>
      </c>
      <c r="W44" s="41">
        <v>11.7241</v>
      </c>
      <c r="X44" s="42">
        <v>111</v>
      </c>
      <c r="Y44" s="43">
        <v>100</v>
      </c>
    </row>
    <row r="45" spans="1:25" s="33" customFormat="1" ht="15" customHeight="1" x14ac:dyDescent="0.2">
      <c r="A45" s="21" t="s">
        <v>19</v>
      </c>
      <c r="B45" s="44" t="s">
        <v>58</v>
      </c>
      <c r="C45" s="23">
        <v>17</v>
      </c>
      <c r="D45" s="46" t="s">
        <v>73</v>
      </c>
      <c r="E45" s="25">
        <v>5.8823999999999996</v>
      </c>
      <c r="F45" s="26" t="s">
        <v>73</v>
      </c>
      <c r="G45" s="25">
        <v>11.764699999999999</v>
      </c>
      <c r="H45" s="45">
        <v>0</v>
      </c>
      <c r="I45" s="25">
        <v>0</v>
      </c>
      <c r="J45" s="26">
        <v>0</v>
      </c>
      <c r="K45" s="25">
        <v>0</v>
      </c>
      <c r="L45" s="45">
        <v>12</v>
      </c>
      <c r="M45" s="25">
        <v>70.587999999999994</v>
      </c>
      <c r="N45" s="26">
        <v>0</v>
      </c>
      <c r="O45" s="25">
        <v>0</v>
      </c>
      <c r="P45" s="27" t="s">
        <v>73</v>
      </c>
      <c r="Q45" s="28">
        <v>11.764699999999999</v>
      </c>
      <c r="R45" s="24">
        <v>6</v>
      </c>
      <c r="S45" s="28">
        <v>35.2941</v>
      </c>
      <c r="T45" s="46" t="s">
        <v>73</v>
      </c>
      <c r="U45" s="30">
        <v>11.764699999999999</v>
      </c>
      <c r="V45" s="46" t="s">
        <v>73</v>
      </c>
      <c r="W45" s="30">
        <v>17.647099999999995</v>
      </c>
      <c r="X45" s="31">
        <v>30</v>
      </c>
      <c r="Y45" s="32">
        <v>100</v>
      </c>
    </row>
    <row r="46" spans="1:25" s="33" customFormat="1" ht="15" customHeight="1" x14ac:dyDescent="0.2">
      <c r="A46" s="21" t="s">
        <v>19</v>
      </c>
      <c r="B46" s="34" t="s">
        <v>59</v>
      </c>
      <c r="C46" s="35">
        <v>547</v>
      </c>
      <c r="D46" s="36" t="s">
        <v>73</v>
      </c>
      <c r="E46" s="37">
        <v>0.18279999999999999</v>
      </c>
      <c r="F46" s="38">
        <v>7</v>
      </c>
      <c r="G46" s="37">
        <v>1.2797000000000001</v>
      </c>
      <c r="H46" s="38">
        <v>68</v>
      </c>
      <c r="I46" s="37">
        <v>12.4314</v>
      </c>
      <c r="J46" s="38">
        <v>144</v>
      </c>
      <c r="K46" s="37">
        <v>26.325399999999995</v>
      </c>
      <c r="L46" s="47">
        <v>309</v>
      </c>
      <c r="M46" s="37">
        <v>56.49</v>
      </c>
      <c r="N46" s="47">
        <v>0</v>
      </c>
      <c r="O46" s="37">
        <v>0</v>
      </c>
      <c r="P46" s="50">
        <v>18</v>
      </c>
      <c r="Q46" s="40">
        <v>3.2907000000000002</v>
      </c>
      <c r="R46" s="36">
        <v>99</v>
      </c>
      <c r="S46" s="40">
        <v>18.098700000000001</v>
      </c>
      <c r="T46" s="36">
        <v>15</v>
      </c>
      <c r="U46" s="41">
        <v>2.7422</v>
      </c>
      <c r="V46" s="36">
        <v>17</v>
      </c>
      <c r="W46" s="41">
        <v>3.1078999999999999</v>
      </c>
      <c r="X46" s="42">
        <v>374</v>
      </c>
      <c r="Y46" s="43">
        <v>100</v>
      </c>
    </row>
    <row r="47" spans="1:25" s="33" customFormat="1" ht="15" customHeight="1" x14ac:dyDescent="0.2">
      <c r="A47" s="21" t="s">
        <v>19</v>
      </c>
      <c r="B47" s="44" t="s">
        <v>60</v>
      </c>
      <c r="C47" s="75">
        <v>8</v>
      </c>
      <c r="D47" s="24">
        <v>0</v>
      </c>
      <c r="E47" s="25">
        <v>0</v>
      </c>
      <c r="F47" s="45">
        <v>0</v>
      </c>
      <c r="G47" s="25">
        <v>0</v>
      </c>
      <c r="H47" s="45" t="s">
        <v>73</v>
      </c>
      <c r="I47" s="25">
        <v>25</v>
      </c>
      <c r="J47" s="45" t="s">
        <v>73</v>
      </c>
      <c r="K47" s="25">
        <v>25</v>
      </c>
      <c r="L47" s="45">
        <v>4</v>
      </c>
      <c r="M47" s="25">
        <v>50</v>
      </c>
      <c r="N47" s="26">
        <v>0</v>
      </c>
      <c r="O47" s="25">
        <v>0</v>
      </c>
      <c r="P47" s="27">
        <v>0</v>
      </c>
      <c r="Q47" s="28">
        <v>0</v>
      </c>
      <c r="R47" s="46" t="s">
        <v>73</v>
      </c>
      <c r="S47" s="28">
        <v>25</v>
      </c>
      <c r="T47" s="24" t="s">
        <v>73</v>
      </c>
      <c r="U47" s="30">
        <v>12.5</v>
      </c>
      <c r="V47" s="24">
        <v>0</v>
      </c>
      <c r="W47" s="30">
        <v>0</v>
      </c>
      <c r="X47" s="31">
        <v>12</v>
      </c>
      <c r="Y47" s="32">
        <v>100</v>
      </c>
    </row>
    <row r="48" spans="1:25" s="33" customFormat="1" ht="15" customHeight="1" x14ac:dyDescent="0.2">
      <c r="A48" s="21" t="s">
        <v>19</v>
      </c>
      <c r="B48" s="34" t="s">
        <v>61</v>
      </c>
      <c r="C48" s="35">
        <v>184</v>
      </c>
      <c r="D48" s="48">
        <v>0</v>
      </c>
      <c r="E48" s="37">
        <v>0</v>
      </c>
      <c r="F48" s="38">
        <v>0</v>
      </c>
      <c r="G48" s="37">
        <v>0</v>
      </c>
      <c r="H48" s="47">
        <v>8</v>
      </c>
      <c r="I48" s="37">
        <v>4.3478000000000012</v>
      </c>
      <c r="J48" s="38">
        <v>79</v>
      </c>
      <c r="K48" s="37">
        <v>42.934800000000003</v>
      </c>
      <c r="L48" s="38">
        <v>91</v>
      </c>
      <c r="M48" s="37">
        <v>49.457000000000001</v>
      </c>
      <c r="N48" s="47" t="s">
        <v>73</v>
      </c>
      <c r="O48" s="37">
        <v>0.54349999999999998</v>
      </c>
      <c r="P48" s="50">
        <v>5</v>
      </c>
      <c r="Q48" s="40">
        <v>2.7174</v>
      </c>
      <c r="R48" s="48">
        <v>27</v>
      </c>
      <c r="S48" s="40">
        <v>14.6739</v>
      </c>
      <c r="T48" s="48" t="s">
        <v>73</v>
      </c>
      <c r="U48" s="41">
        <v>1.6304000000000001</v>
      </c>
      <c r="V48" s="48">
        <v>6</v>
      </c>
      <c r="W48" s="41">
        <v>3.2608999999999999</v>
      </c>
      <c r="X48" s="42">
        <v>147</v>
      </c>
      <c r="Y48" s="43">
        <v>100</v>
      </c>
    </row>
    <row r="49" spans="1:25" s="33" customFormat="1" ht="15" customHeight="1" x14ac:dyDescent="0.2">
      <c r="A49" s="21" t="s">
        <v>19</v>
      </c>
      <c r="B49" s="44" t="s">
        <v>62</v>
      </c>
      <c r="C49" s="75">
        <v>9</v>
      </c>
      <c r="D49" s="24" t="s">
        <v>73</v>
      </c>
      <c r="E49" s="25">
        <v>22.222200000000001</v>
      </c>
      <c r="F49" s="26">
        <v>0</v>
      </c>
      <c r="G49" s="25">
        <v>0</v>
      </c>
      <c r="H49" s="26">
        <v>0</v>
      </c>
      <c r="I49" s="25">
        <v>0</v>
      </c>
      <c r="J49" s="26" t="s">
        <v>73</v>
      </c>
      <c r="K49" s="25">
        <v>22.222200000000001</v>
      </c>
      <c r="L49" s="45">
        <v>4</v>
      </c>
      <c r="M49" s="25">
        <v>44.444000000000003</v>
      </c>
      <c r="N49" s="45">
        <v>0</v>
      </c>
      <c r="O49" s="25">
        <v>0</v>
      </c>
      <c r="P49" s="27" t="s">
        <v>73</v>
      </c>
      <c r="Q49" s="28">
        <v>11.1111</v>
      </c>
      <c r="R49" s="46" t="s">
        <v>73</v>
      </c>
      <c r="S49" s="28">
        <v>22.222200000000001</v>
      </c>
      <c r="T49" s="46">
        <v>0</v>
      </c>
      <c r="U49" s="30">
        <v>0</v>
      </c>
      <c r="V49" s="46">
        <v>0</v>
      </c>
      <c r="W49" s="30">
        <v>0</v>
      </c>
      <c r="X49" s="31">
        <v>24</v>
      </c>
      <c r="Y49" s="32">
        <v>100</v>
      </c>
    </row>
    <row r="50" spans="1:25" s="33" customFormat="1" ht="15" customHeight="1" x14ac:dyDescent="0.2">
      <c r="A50" s="21" t="s">
        <v>19</v>
      </c>
      <c r="B50" s="34" t="s">
        <v>63</v>
      </c>
      <c r="C50" s="35">
        <v>284</v>
      </c>
      <c r="D50" s="36" t="s">
        <v>73</v>
      </c>
      <c r="E50" s="37">
        <v>0.70420000000000005</v>
      </c>
      <c r="F50" s="38" t="s">
        <v>73</v>
      </c>
      <c r="G50" s="37">
        <v>1.0563</v>
      </c>
      <c r="H50" s="47">
        <v>22</v>
      </c>
      <c r="I50" s="37">
        <v>7.7465000000000002</v>
      </c>
      <c r="J50" s="38">
        <v>187</v>
      </c>
      <c r="K50" s="37">
        <v>65.845100000000002</v>
      </c>
      <c r="L50" s="38">
        <v>66</v>
      </c>
      <c r="M50" s="37">
        <v>23.239000000000001</v>
      </c>
      <c r="N50" s="47">
        <v>0</v>
      </c>
      <c r="O50" s="37">
        <v>0</v>
      </c>
      <c r="P50" s="50">
        <v>4</v>
      </c>
      <c r="Q50" s="40">
        <v>1.4085000000000003</v>
      </c>
      <c r="R50" s="36">
        <v>23</v>
      </c>
      <c r="S50" s="40">
        <v>8.0985999999999976</v>
      </c>
      <c r="T50" s="36">
        <v>4</v>
      </c>
      <c r="U50" s="41">
        <v>1.4085000000000003</v>
      </c>
      <c r="V50" s="36">
        <v>15</v>
      </c>
      <c r="W50" s="41">
        <v>5.2816999999999998</v>
      </c>
      <c r="X50" s="42">
        <v>131</v>
      </c>
      <c r="Y50" s="43">
        <v>99.236599999999996</v>
      </c>
    </row>
    <row r="51" spans="1:25" s="33" customFormat="1" ht="15" customHeight="1" x14ac:dyDescent="0.2">
      <c r="A51" s="21" t="s">
        <v>19</v>
      </c>
      <c r="B51" s="44" t="s">
        <v>64</v>
      </c>
      <c r="C51" s="23">
        <v>1698</v>
      </c>
      <c r="D51" s="24">
        <v>5</v>
      </c>
      <c r="E51" s="25">
        <v>0.29449999999999998</v>
      </c>
      <c r="F51" s="45">
        <v>28</v>
      </c>
      <c r="G51" s="25">
        <v>1.649</v>
      </c>
      <c r="H51" s="26">
        <v>1210</v>
      </c>
      <c r="I51" s="25">
        <v>71.260300000000001</v>
      </c>
      <c r="J51" s="26">
        <v>191</v>
      </c>
      <c r="K51" s="25">
        <v>11.2485</v>
      </c>
      <c r="L51" s="26">
        <v>246</v>
      </c>
      <c r="M51" s="25">
        <v>14.488</v>
      </c>
      <c r="N51" s="45" t="s">
        <v>73</v>
      </c>
      <c r="O51" s="25">
        <v>5.8900000000000001E-2</v>
      </c>
      <c r="P51" s="27">
        <v>17</v>
      </c>
      <c r="Q51" s="28">
        <v>1.0012000000000001</v>
      </c>
      <c r="R51" s="24">
        <v>161</v>
      </c>
      <c r="S51" s="28">
        <v>9.4817</v>
      </c>
      <c r="T51" s="24">
        <v>134</v>
      </c>
      <c r="U51" s="30">
        <v>7.8916000000000004</v>
      </c>
      <c r="V51" s="24">
        <v>476</v>
      </c>
      <c r="W51" s="30">
        <v>28.033000000000001</v>
      </c>
      <c r="X51" s="31">
        <v>1118</v>
      </c>
      <c r="Y51" s="32">
        <v>100</v>
      </c>
    </row>
    <row r="52" spans="1:25" s="33" customFormat="1" ht="15" customHeight="1" x14ac:dyDescent="0.2">
      <c r="A52" s="21" t="s">
        <v>19</v>
      </c>
      <c r="B52" s="34" t="s">
        <v>65</v>
      </c>
      <c r="C52" s="35">
        <v>14</v>
      </c>
      <c r="D52" s="48" t="s">
        <v>73</v>
      </c>
      <c r="E52" s="37">
        <v>7.1429</v>
      </c>
      <c r="F52" s="38">
        <v>0</v>
      </c>
      <c r="G52" s="37">
        <v>0</v>
      </c>
      <c r="H52" s="47">
        <v>5</v>
      </c>
      <c r="I52" s="37">
        <v>35.714300000000001</v>
      </c>
      <c r="J52" s="47">
        <v>0</v>
      </c>
      <c r="K52" s="37">
        <v>0</v>
      </c>
      <c r="L52" s="38">
        <v>8</v>
      </c>
      <c r="M52" s="37">
        <v>57.143000000000001</v>
      </c>
      <c r="N52" s="47">
        <v>0</v>
      </c>
      <c r="O52" s="37">
        <v>0</v>
      </c>
      <c r="P52" s="39">
        <v>0</v>
      </c>
      <c r="Q52" s="40">
        <v>0</v>
      </c>
      <c r="R52" s="36" t="s">
        <v>73</v>
      </c>
      <c r="S52" s="40">
        <v>21.428599999999999</v>
      </c>
      <c r="T52" s="36">
        <v>0</v>
      </c>
      <c r="U52" s="41">
        <v>0</v>
      </c>
      <c r="V52" s="36" t="s">
        <v>73</v>
      </c>
      <c r="W52" s="41">
        <v>21.428599999999999</v>
      </c>
      <c r="X52" s="42">
        <v>20</v>
      </c>
      <c r="Y52" s="43">
        <v>100</v>
      </c>
    </row>
    <row r="53" spans="1:25" s="33" customFormat="1" ht="15" customHeight="1" x14ac:dyDescent="0.2">
      <c r="A53" s="21" t="s">
        <v>19</v>
      </c>
      <c r="B53" s="44" t="s">
        <v>66</v>
      </c>
      <c r="C53" s="75">
        <v>8</v>
      </c>
      <c r="D53" s="46">
        <v>0</v>
      </c>
      <c r="E53" s="25">
        <v>0</v>
      </c>
      <c r="F53" s="26">
        <v>0</v>
      </c>
      <c r="G53" s="25">
        <v>0</v>
      </c>
      <c r="H53" s="45">
        <v>0</v>
      </c>
      <c r="I53" s="25">
        <v>0</v>
      </c>
      <c r="J53" s="26">
        <v>0</v>
      </c>
      <c r="K53" s="25">
        <v>0</v>
      </c>
      <c r="L53" s="45">
        <v>8</v>
      </c>
      <c r="M53" s="25">
        <v>100</v>
      </c>
      <c r="N53" s="45">
        <v>0</v>
      </c>
      <c r="O53" s="25">
        <v>0</v>
      </c>
      <c r="P53" s="27">
        <v>0</v>
      </c>
      <c r="Q53" s="28">
        <v>0</v>
      </c>
      <c r="R53" s="46" t="s">
        <v>73</v>
      </c>
      <c r="S53" s="28">
        <v>25</v>
      </c>
      <c r="T53" s="24">
        <v>0</v>
      </c>
      <c r="U53" s="30">
        <v>0</v>
      </c>
      <c r="V53" s="24">
        <v>0</v>
      </c>
      <c r="W53" s="30">
        <v>0</v>
      </c>
      <c r="X53" s="31">
        <v>16</v>
      </c>
      <c r="Y53" s="32">
        <v>100</v>
      </c>
    </row>
    <row r="54" spans="1:25" s="33" customFormat="1" ht="15" customHeight="1" x14ac:dyDescent="0.2">
      <c r="A54" s="21" t="s">
        <v>19</v>
      </c>
      <c r="B54" s="34" t="s">
        <v>67</v>
      </c>
      <c r="C54" s="35">
        <v>317</v>
      </c>
      <c r="D54" s="48" t="s">
        <v>73</v>
      </c>
      <c r="E54" s="37">
        <v>0.3155</v>
      </c>
      <c r="F54" s="38">
        <v>9</v>
      </c>
      <c r="G54" s="52">
        <v>2.8391000000000002</v>
      </c>
      <c r="H54" s="47">
        <v>58</v>
      </c>
      <c r="I54" s="52">
        <v>18.296500000000005</v>
      </c>
      <c r="J54" s="38">
        <v>140</v>
      </c>
      <c r="K54" s="37">
        <v>44.164000000000001</v>
      </c>
      <c r="L54" s="38">
        <v>98</v>
      </c>
      <c r="M54" s="37">
        <v>30.914999999999999</v>
      </c>
      <c r="N54" s="38" t="s">
        <v>73</v>
      </c>
      <c r="O54" s="37">
        <v>0.3155</v>
      </c>
      <c r="P54" s="50">
        <v>10</v>
      </c>
      <c r="Q54" s="40">
        <v>3.1545999999999998</v>
      </c>
      <c r="R54" s="36">
        <v>80</v>
      </c>
      <c r="S54" s="40">
        <v>25.236599999999999</v>
      </c>
      <c r="T54" s="48" t="s">
        <v>73</v>
      </c>
      <c r="U54" s="41">
        <v>0.63090000000000002</v>
      </c>
      <c r="V54" s="48">
        <v>22</v>
      </c>
      <c r="W54" s="41">
        <v>6.9401000000000002</v>
      </c>
      <c r="X54" s="42">
        <v>198</v>
      </c>
      <c r="Y54" s="43">
        <v>100</v>
      </c>
    </row>
    <row r="55" spans="1:25" s="33" customFormat="1" ht="15" customHeight="1" x14ac:dyDescent="0.2">
      <c r="A55" s="21" t="s">
        <v>19</v>
      </c>
      <c r="B55" s="44" t="s">
        <v>68</v>
      </c>
      <c r="C55" s="23">
        <v>36</v>
      </c>
      <c r="D55" s="24" t="s">
        <v>73</v>
      </c>
      <c r="E55" s="25">
        <v>2.7778</v>
      </c>
      <c r="F55" s="26">
        <v>0</v>
      </c>
      <c r="G55" s="25">
        <v>0</v>
      </c>
      <c r="H55" s="45">
        <v>9</v>
      </c>
      <c r="I55" s="25">
        <v>25</v>
      </c>
      <c r="J55" s="45" t="s">
        <v>73</v>
      </c>
      <c r="K55" s="25">
        <v>8.3332999999999995</v>
      </c>
      <c r="L55" s="26">
        <v>20</v>
      </c>
      <c r="M55" s="25">
        <v>55.555999999999997</v>
      </c>
      <c r="N55" s="26">
        <v>0</v>
      </c>
      <c r="O55" s="25">
        <v>0</v>
      </c>
      <c r="P55" s="49" t="s">
        <v>73</v>
      </c>
      <c r="Q55" s="28">
        <v>8.3332999999999995</v>
      </c>
      <c r="R55" s="24">
        <v>11</v>
      </c>
      <c r="S55" s="28">
        <v>30.555599999999998</v>
      </c>
      <c r="T55" s="46">
        <v>0</v>
      </c>
      <c r="U55" s="30">
        <v>0</v>
      </c>
      <c r="V55" s="46">
        <v>4</v>
      </c>
      <c r="W55" s="30">
        <v>11.1111</v>
      </c>
      <c r="X55" s="31">
        <v>62</v>
      </c>
      <c r="Y55" s="32">
        <v>100</v>
      </c>
    </row>
    <row r="56" spans="1:25" s="33" customFormat="1" ht="15" customHeight="1" x14ac:dyDescent="0.2">
      <c r="A56" s="21" t="s">
        <v>19</v>
      </c>
      <c r="B56" s="34" t="s">
        <v>69</v>
      </c>
      <c r="C56" s="35">
        <v>43</v>
      </c>
      <c r="D56" s="36">
        <v>0</v>
      </c>
      <c r="E56" s="37">
        <v>0</v>
      </c>
      <c r="F56" s="38">
        <v>0</v>
      </c>
      <c r="G56" s="37">
        <v>0</v>
      </c>
      <c r="H56" s="38">
        <v>0</v>
      </c>
      <c r="I56" s="37">
        <v>0</v>
      </c>
      <c r="J56" s="47">
        <v>4</v>
      </c>
      <c r="K56" s="37">
        <v>9.3023000000000025</v>
      </c>
      <c r="L56" s="38">
        <v>36</v>
      </c>
      <c r="M56" s="37">
        <v>83.721000000000004</v>
      </c>
      <c r="N56" s="47">
        <v>0</v>
      </c>
      <c r="O56" s="37">
        <v>0</v>
      </c>
      <c r="P56" s="39" t="s">
        <v>73</v>
      </c>
      <c r="Q56" s="40">
        <v>6.9767000000000001</v>
      </c>
      <c r="R56" s="48" t="s">
        <v>73</v>
      </c>
      <c r="S56" s="40">
        <v>6.9767000000000001</v>
      </c>
      <c r="T56" s="48" t="s">
        <v>73</v>
      </c>
      <c r="U56" s="41">
        <v>2.3256000000000001</v>
      </c>
      <c r="V56" s="48">
        <v>0</v>
      </c>
      <c r="W56" s="41">
        <v>0</v>
      </c>
      <c r="X56" s="42">
        <v>53</v>
      </c>
      <c r="Y56" s="43">
        <v>100</v>
      </c>
    </row>
    <row r="57" spans="1:25" s="33" customFormat="1" ht="15" customHeight="1" x14ac:dyDescent="0.2">
      <c r="A57" s="21" t="s">
        <v>19</v>
      </c>
      <c r="B57" s="44" t="s">
        <v>70</v>
      </c>
      <c r="C57" s="23">
        <v>30</v>
      </c>
      <c r="D57" s="24" t="s">
        <v>73</v>
      </c>
      <c r="E57" s="25">
        <v>3.3332999999999999</v>
      </c>
      <c r="F57" s="45" t="s">
        <v>73</v>
      </c>
      <c r="G57" s="25">
        <v>3.3332999999999999</v>
      </c>
      <c r="H57" s="26" t="s">
        <v>73</v>
      </c>
      <c r="I57" s="25">
        <v>10</v>
      </c>
      <c r="J57" s="26">
        <v>11</v>
      </c>
      <c r="K57" s="25">
        <v>36.666699999999999</v>
      </c>
      <c r="L57" s="26">
        <v>13</v>
      </c>
      <c r="M57" s="25">
        <v>43.332999999999998</v>
      </c>
      <c r="N57" s="26">
        <v>0</v>
      </c>
      <c r="O57" s="25">
        <v>0</v>
      </c>
      <c r="P57" s="49" t="s">
        <v>73</v>
      </c>
      <c r="Q57" s="28">
        <v>3.3332999999999999</v>
      </c>
      <c r="R57" s="46">
        <v>9</v>
      </c>
      <c r="S57" s="28">
        <v>30</v>
      </c>
      <c r="T57" s="46">
        <v>0</v>
      </c>
      <c r="U57" s="30">
        <v>0</v>
      </c>
      <c r="V57" s="46" t="s">
        <v>73</v>
      </c>
      <c r="W57" s="30">
        <v>10</v>
      </c>
      <c r="X57" s="31">
        <v>59</v>
      </c>
      <c r="Y57" s="32">
        <v>100</v>
      </c>
    </row>
    <row r="58" spans="1:25" s="33" customFormat="1" ht="15" customHeight="1" thickBot="1" x14ac:dyDescent="0.25">
      <c r="A58" s="21" t="s">
        <v>19</v>
      </c>
      <c r="B58" s="53" t="s">
        <v>71</v>
      </c>
      <c r="C58" s="76">
        <v>4</v>
      </c>
      <c r="D58" s="74">
        <v>0</v>
      </c>
      <c r="E58" s="55">
        <v>0</v>
      </c>
      <c r="F58" s="56">
        <v>0</v>
      </c>
      <c r="G58" s="55">
        <v>0</v>
      </c>
      <c r="H58" s="57">
        <v>0</v>
      </c>
      <c r="I58" s="55">
        <v>0</v>
      </c>
      <c r="J58" s="56">
        <v>0</v>
      </c>
      <c r="K58" s="55">
        <v>0</v>
      </c>
      <c r="L58" s="56">
        <v>4</v>
      </c>
      <c r="M58" s="55">
        <v>100</v>
      </c>
      <c r="N58" s="56">
        <v>0</v>
      </c>
      <c r="O58" s="55">
        <v>0</v>
      </c>
      <c r="P58" s="58">
        <v>0</v>
      </c>
      <c r="Q58" s="59">
        <v>0</v>
      </c>
      <c r="R58" s="54" t="s">
        <v>73</v>
      </c>
      <c r="S58" s="59">
        <v>75</v>
      </c>
      <c r="T58" s="54">
        <v>0</v>
      </c>
      <c r="U58" s="60">
        <v>0</v>
      </c>
      <c r="V58" s="54">
        <v>0</v>
      </c>
      <c r="W58" s="60">
        <v>0</v>
      </c>
      <c r="X58" s="61">
        <v>12</v>
      </c>
      <c r="Y58" s="62">
        <v>100</v>
      </c>
    </row>
    <row r="59" spans="1:25" s="65" customFormat="1" ht="15" customHeight="1" x14ac:dyDescent="0.2">
      <c r="A59" s="68"/>
      <c r="B59" s="69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70"/>
      <c r="W59" s="71"/>
      <c r="X59" s="64"/>
      <c r="Y59" s="64"/>
    </row>
    <row r="60" spans="1:25" s="65" customFormat="1" ht="12.75" x14ac:dyDescent="0.2">
      <c r="A60" s="68"/>
      <c r="B60" s="99" t="str">
        <f>CONCATENATE("NOTE: Table reads (for US Totals):  Of all ",IF(ISTEXT(C7),LEFT(C7,3),TEXT(C7,"#,##0"))," public school female students ",LOWER(A7),", ",IF(ISTEXT(D7),LEFT(D7,3),TEXT(D7,"#,##0"))," (", TEXT(E7,"0.0"),"%) were American Indian or Alaska Native, ",IF(ISTEXT(R7),LEFT(R7,3),TEXT(R7,"#,##0"))," (",TEXT(S7,"0.0"),"%) were students with disabilities served under the Individuals with Disabilities Education Act (IDEA), and ",IF(ISTEXT(T7),LEFT(T7,3),TEXT(T7,"#,##0"))," (",TEXT(U7,"0.0"),"%) were students with disabilities served solely under Section 504 of the Rehabilitation Act of 1973.")</f>
        <v>NOTE: Table reads (for US Totals):  Of all 14,292 public school female students retained in grade 8, 150 (1.0%) were American Indian or Alaska Native, 1,880 (13.2%) were students with disabilities served under the Individuals with Disabilities Education Act (IDEA), and 617 (4.3%) were students with disabilities served solely under Section 504 of the Rehabilitation Act of 1973.</v>
      </c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</row>
    <row r="61" spans="1:25" s="33" customFormat="1" ht="15" customHeight="1" x14ac:dyDescent="0.2">
      <c r="A61" s="21"/>
      <c r="B61" s="67" t="s">
        <v>20</v>
      </c>
      <c r="C61" s="72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2"/>
      <c r="S61" s="72"/>
      <c r="T61" s="72"/>
      <c r="U61" s="72"/>
      <c r="V61" s="72"/>
      <c r="W61" s="72"/>
      <c r="X61" s="73"/>
      <c r="Y61" s="73"/>
    </row>
    <row r="62" spans="1:25" s="65" customFormat="1" ht="14.1" customHeight="1" x14ac:dyDescent="0.2">
      <c r="B62" s="80" t="s">
        <v>72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64"/>
      <c r="Y62" s="63"/>
    </row>
    <row r="63" spans="1:25" s="65" customFormat="1" ht="15" customHeight="1" x14ac:dyDescent="0.2">
      <c r="A63" s="68"/>
      <c r="B63" s="80" t="s">
        <v>74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64"/>
      <c r="Y63" s="64"/>
    </row>
  </sheetData>
  <sortState ref="B8:Y58">
    <sortCondition ref="B8:B58"/>
  </sortState>
  <mergeCells count="19">
    <mergeCell ref="B2:Y2"/>
    <mergeCell ref="B4:B5"/>
    <mergeCell ref="C4:C5"/>
    <mergeCell ref="D4:Q4"/>
    <mergeCell ref="R4:S5"/>
    <mergeCell ref="T4:U5"/>
    <mergeCell ref="V4:W5"/>
    <mergeCell ref="X4:X5"/>
    <mergeCell ref="Y4:Y5"/>
    <mergeCell ref="D5:E5"/>
    <mergeCell ref="F5:G5"/>
    <mergeCell ref="H5:I5"/>
    <mergeCell ref="J5:K5"/>
    <mergeCell ref="L5:M5"/>
    <mergeCell ref="N5:O5"/>
    <mergeCell ref="P5:Q5"/>
    <mergeCell ref="B62:W62"/>
    <mergeCell ref="B63:W63"/>
    <mergeCell ref="B60:Y60"/>
  </mergeCells>
  <phoneticPr fontId="15" type="noConversion"/>
  <printOptions horizontalCentered="1"/>
  <pageMargins left="0.5" right="0.5" top="1" bottom="1" header="0.5" footer="0.5"/>
  <pageSetup paperSize="3" scale="62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G8 Total</vt:lpstr>
      <vt:lpstr>G8 Male</vt:lpstr>
      <vt:lpstr>G8 Female</vt:lpstr>
      <vt:lpstr>'G8 Female'!Print_Area</vt:lpstr>
      <vt:lpstr>'G8 Male'!Print_Area</vt:lpstr>
      <vt:lpstr>'G8 Total'!Print_Area</vt:lpstr>
    </vt:vector>
  </TitlesOfParts>
  <Manager>Office for Civil Rights</Manager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Stephanie</dc:creator>
  <cp:lastModifiedBy>Hector Tello</cp:lastModifiedBy>
  <cp:lastPrinted>2015-09-02T02:38:49Z</cp:lastPrinted>
  <dcterms:created xsi:type="dcterms:W3CDTF">2014-03-02T22:16:30Z</dcterms:created>
  <dcterms:modified xsi:type="dcterms:W3CDTF">2017-09-01T15:46:44Z</dcterms:modified>
</cp:coreProperties>
</file>