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6045" yWindow="0" windowWidth="24240" windowHeight="13740" tabRatio="1000"/>
  </bookViews>
  <sheets>
    <sheet name="G5 Total" sheetId="60" r:id="rId1"/>
    <sheet name="G5 Male" sheetId="61" r:id="rId2"/>
    <sheet name="G5 Female" sheetId="62" r:id="rId3"/>
  </sheets>
  <definedNames>
    <definedName name="_xlnm.Print_Area" localSheetId="2">'G5 Female'!$B$1:$Y$62</definedName>
    <definedName name="_xlnm.Print_Area" localSheetId="1">'G5 Male'!$B$1:$Y$62</definedName>
    <definedName name="_xlnm.Print_Area" localSheetId="0">'G5 Total'!$B$1:$Y$62</definedName>
  </definedNames>
  <calcPr calcId="145621"/>
</workbook>
</file>

<file path=xl/calcChain.xml><?xml version="1.0" encoding="utf-8"?>
<calcChain xmlns="http://schemas.openxmlformats.org/spreadsheetml/2006/main">
  <c r="B60" i="62" l="1"/>
  <c r="B2" i="62"/>
  <c r="B60" i="61"/>
  <c r="B2" i="61"/>
  <c r="B60" i="60"/>
  <c r="B2" i="60"/>
</calcChain>
</file>

<file path=xl/sharedStrings.xml><?xml version="1.0" encoding="utf-8"?>
<sst xmlns="http://schemas.openxmlformats.org/spreadsheetml/2006/main" count="735" uniqueCount="75">
  <si>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</si>
  <si>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</si>
  <si>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</si>
  <si>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</si>
  <si>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</si>
  <si>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</si>
  <si>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</si>
  <si>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</si>
  <si>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</si>
  <si>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</si>
  <si>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</si>
  <si>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</si>
  <si>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</si>
  <si>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</si>
  <si>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</si>
  <si>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</si>
  <si>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</si>
  <si>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</si>
  <si>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United States</t>
  </si>
  <si>
    <t>Retained in grade 5</t>
  </si>
  <si>
    <t xml:space="preserve">            The ‘1 to 3’ reference indicates that the data have been suppressed based on the schools’ reported n-size, and that a midpoint was used to calculate the total.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</si>
  <si>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</si>
  <si>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</si>
  <si>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</si>
  <si>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</si>
  <si>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</si>
  <si>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</si>
  <si>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</si>
  <si>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</si>
  <si>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</si>
  <si>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</si>
  <si>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</si>
  <si>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</si>
  <si>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</si>
  <si>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</si>
  <si>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</si>
  <si>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</si>
  <si>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</si>
  <si>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</si>
  <si>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</si>
  <si>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</si>
  <si>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</si>
  <si>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</si>
  <si>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</si>
  <si>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</si>
  <si>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</si>
  <si>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</si>
  <si>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</si>
  <si>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</si>
  <si>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</si>
  <si>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</si>
  <si>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</si>
  <si>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</si>
  <si>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</si>
  <si>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</si>
  <si>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</si>
  <si>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</si>
  <si>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</si>
  <si>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</si>
  <si>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</si>
  <si>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</si>
  <si>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</si>
  <si>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</si>
  <si>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</si>
  <si>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</si>
  <si>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</si>
  <si>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</si>
  <si>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</si>
  <si>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</si>
  <si>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</si>
  <si>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</si>
  <si>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</si>
  <si>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</si>
  <si>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1 to 3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</si>
  <si>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on the Data Notes page, under Additional Resources at http://ocrdata.ed.gov/DataNotes.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</si>
</sst>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3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9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2" borderId="12" xfId="3" applyFont="1" applyFill="1" applyBorder="1" applyAlignment="1">
      <alignment horizontal="left" vertical="center"/>
    </xf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0" fontId="18" fillId="2" borderId="0" xfId="23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11" xfId="2" applyNumberFormat="1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16" fillId="3" borderId="0" xfId="2" applyFont="1" applyFill="1" applyBorder="1"/>
    <xf numFmtId="0" fontId="21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6" fillId="0" borderId="0" xfId="4" applyFont="1"/>
    <xf numFmtId="0" fontId="21" fillId="0" borderId="0" xfId="2" quotePrefix="1" applyFont="1"/>
    <xf numFmtId="0" fontId="21" fillId="0" borderId="0" xfId="2" applyFont="1" applyBorder="1"/>
    <xf numFmtId="0" fontId="18" fillId="0" borderId="0" xfId="4" applyFont="1" applyBorder="1"/>
    <xf numFmtId="0" fontId="18" fillId="0" borderId="0" xfId="2" applyFont="1" applyFill="1"/>
    <xf numFmtId="165" fontId="18" fillId="0" borderId="11" xfId="2" quotePrefix="1" applyNumberFormat="1" applyFont="1" applyFill="1" applyBorder="1" applyAlignment="1">
      <alignment horizontal="right"/>
    </xf>
    <xf numFmtId="165" fontId="18" fillId="2" borderId="20" xfId="2" quotePrefix="1" applyNumberFormat="1" applyFont="1" applyFill="1" applyBorder="1" applyAlignment="1">
      <alignment horizontal="right"/>
    </xf>
    <xf numFmtId="165" fontId="18" fillId="0" borderId="21" xfId="2" quotePrefix="1" applyNumberFormat="1" applyFont="1" applyFill="1" applyBorder="1" applyAlignment="1">
      <alignment horizontal="right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0" fontId="18" fillId="0" borderId="0" xfId="2" quotePrefix="1" applyFont="1" applyFill="1" applyAlignment="1">
      <alignment horizontal="left" vertical="center"/>
    </xf>
    <xf numFmtId="0" fontId="18" fillId="0" borderId="0" xfId="4" applyFont="1" applyFill="1" applyBorder="1" applyAlignment="1">
      <alignment vertical="center"/>
    </xf>
    <xf numFmtId="0" fontId="18" fillId="0" borderId="0" xfId="2" quotePrefix="1" applyFont="1" applyFill="1" applyAlignment="1">
      <alignment horizontal="left" wrapText="1"/>
    </xf>
    <xf numFmtId="0" fontId="7" fillId="0" borderId="0" xfId="1" applyFont="1" applyAlignment="1">
      <alignment horizontal="left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3"/>
  <sheetViews>
    <sheetView showGridLines="0" tabSelected="1" zoomScale="80" zoomScaleNormal="80" workbookViewId="0">
      <selection activeCell="B1" sqref="B1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85" t="str">
        <f>CONCATENATE("Number and percentage of public school students ", LOWER(A7), ", by race/ethnicity, disability status, and English proficiency, by state: School Year 2013-14")</f>
        <v>Number and percentage of public school students retained in grade 5, by race/ethnicity, disability status, and English proficiency, by state: School Year 2013-14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95" t="s">
        <v>0</v>
      </c>
      <c r="C4" s="97" t="s">
        <v>11</v>
      </c>
      <c r="D4" s="75" t="s">
        <v>10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7"/>
      <c r="R4" s="78" t="s">
        <v>12</v>
      </c>
      <c r="S4" s="79"/>
      <c r="T4" s="78" t="s">
        <v>13</v>
      </c>
      <c r="U4" s="79"/>
      <c r="V4" s="78" t="s">
        <v>14</v>
      </c>
      <c r="W4" s="79"/>
      <c r="X4" s="86" t="s">
        <v>17</v>
      </c>
      <c r="Y4" s="88" t="s">
        <v>15</v>
      </c>
    </row>
    <row r="5" spans="1:25" s="12" customFormat="1" ht="24.95" customHeight="1" x14ac:dyDescent="0.2">
      <c r="A5" s="11"/>
      <c r="B5" s="96"/>
      <c r="C5" s="98"/>
      <c r="D5" s="90" t="s">
        <v>1</v>
      </c>
      <c r="E5" s="91"/>
      <c r="F5" s="92" t="s">
        <v>2</v>
      </c>
      <c r="G5" s="91"/>
      <c r="H5" s="93" t="s">
        <v>3</v>
      </c>
      <c r="I5" s="91"/>
      <c r="J5" s="93" t="s">
        <v>4</v>
      </c>
      <c r="K5" s="91"/>
      <c r="L5" s="93" t="s">
        <v>5</v>
      </c>
      <c r="M5" s="91"/>
      <c r="N5" s="93" t="s">
        <v>6</v>
      </c>
      <c r="O5" s="91"/>
      <c r="P5" s="93" t="s">
        <v>7</v>
      </c>
      <c r="Q5" s="94"/>
      <c r="R5" s="80"/>
      <c r="S5" s="81"/>
      <c r="T5" s="80"/>
      <c r="U5" s="81"/>
      <c r="V5" s="80"/>
      <c r="W5" s="81"/>
      <c r="X5" s="87"/>
      <c r="Y5" s="89"/>
    </row>
    <row r="6" spans="1:25" s="12" customFormat="1" ht="15" customHeight="1" thickBot="1" x14ac:dyDescent="0.25">
      <c r="A6" s="11"/>
      <c r="B6" s="13"/>
      <c r="C6" s="66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20485</v>
      </c>
      <c r="D7" s="24">
        <v>201</v>
      </c>
      <c r="E7" s="25">
        <v>0.98119999999999996</v>
      </c>
      <c r="F7" s="26">
        <v>384</v>
      </c>
      <c r="G7" s="25">
        <v>1.8745000000000001</v>
      </c>
      <c r="H7" s="26">
        <v>6607</v>
      </c>
      <c r="I7" s="25">
        <v>32.25289999999999</v>
      </c>
      <c r="J7" s="26">
        <v>7438</v>
      </c>
      <c r="K7" s="25">
        <v>36.3095</v>
      </c>
      <c r="L7" s="26">
        <v>5423</v>
      </c>
      <c r="M7" s="25">
        <v>26.472999999999999</v>
      </c>
      <c r="N7" s="45">
        <v>58</v>
      </c>
      <c r="O7" s="25">
        <v>0.28310000000000002</v>
      </c>
      <c r="P7" s="27">
        <v>374</v>
      </c>
      <c r="Q7" s="28">
        <v>1.8257000000000001</v>
      </c>
      <c r="R7" s="29">
        <v>3457</v>
      </c>
      <c r="S7" s="28">
        <v>16.875800000000005</v>
      </c>
      <c r="T7" s="29">
        <v>1001</v>
      </c>
      <c r="U7" s="30">
        <v>4.8864999999999998</v>
      </c>
      <c r="V7" s="29">
        <v>3717</v>
      </c>
      <c r="W7" s="30">
        <v>18.145</v>
      </c>
      <c r="X7" s="31">
        <v>7967</v>
      </c>
      <c r="Y7" s="32">
        <v>99.962299999999999</v>
      </c>
    </row>
    <row r="8" spans="1:25" s="33" customFormat="1" ht="15" customHeight="1" x14ac:dyDescent="0.2">
      <c r="A8" s="21" t="s">
        <v>19</v>
      </c>
      <c r="B8" s="34" t="s">
        <v>22</v>
      </c>
      <c r="C8" s="35">
        <v>389</v>
      </c>
      <c r="D8" s="36" t="s">
        <v>73</v>
      </c>
      <c r="E8" s="37">
        <v>0.5141</v>
      </c>
      <c r="F8" s="38" t="s">
        <v>73</v>
      </c>
      <c r="G8" s="37">
        <v>0.2571</v>
      </c>
      <c r="H8" s="47">
        <v>21</v>
      </c>
      <c r="I8" s="37">
        <v>5.3985000000000003</v>
      </c>
      <c r="J8" s="38">
        <v>199</v>
      </c>
      <c r="K8" s="37">
        <v>51.156799999999997</v>
      </c>
      <c r="L8" s="38">
        <v>161</v>
      </c>
      <c r="M8" s="37">
        <v>41.387999999999998</v>
      </c>
      <c r="N8" s="38">
        <v>0</v>
      </c>
      <c r="O8" s="37">
        <v>0</v>
      </c>
      <c r="P8" s="50">
        <v>5</v>
      </c>
      <c r="Q8" s="40">
        <v>1.2853000000000001</v>
      </c>
      <c r="R8" s="36">
        <v>47</v>
      </c>
      <c r="S8" s="40">
        <v>12.0823</v>
      </c>
      <c r="T8" s="48">
        <v>6</v>
      </c>
      <c r="U8" s="41">
        <v>1.5424</v>
      </c>
      <c r="V8" s="48">
        <v>12</v>
      </c>
      <c r="W8" s="41">
        <v>3.0848</v>
      </c>
      <c r="X8" s="42">
        <v>208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21</v>
      </c>
      <c r="C9" s="23">
        <v>25</v>
      </c>
      <c r="D9" s="24">
        <v>13</v>
      </c>
      <c r="E9" s="25">
        <v>52</v>
      </c>
      <c r="F9" s="26">
        <v>0</v>
      </c>
      <c r="G9" s="25">
        <v>0</v>
      </c>
      <c r="H9" s="26">
        <v>0</v>
      </c>
      <c r="I9" s="25">
        <v>0</v>
      </c>
      <c r="J9" s="45" t="s">
        <v>73</v>
      </c>
      <c r="K9" s="25">
        <v>8</v>
      </c>
      <c r="L9" s="45">
        <v>10</v>
      </c>
      <c r="M9" s="25">
        <v>40</v>
      </c>
      <c r="N9" s="26">
        <v>0</v>
      </c>
      <c r="O9" s="25">
        <v>0</v>
      </c>
      <c r="P9" s="49">
        <v>0</v>
      </c>
      <c r="Q9" s="28">
        <v>0</v>
      </c>
      <c r="R9" s="46">
        <v>8</v>
      </c>
      <c r="S9" s="28">
        <v>32</v>
      </c>
      <c r="T9" s="46">
        <v>0</v>
      </c>
      <c r="U9" s="30">
        <v>0</v>
      </c>
      <c r="V9" s="46">
        <v>9</v>
      </c>
      <c r="W9" s="30">
        <v>36</v>
      </c>
      <c r="X9" s="31">
        <v>53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24</v>
      </c>
      <c r="C10" s="35">
        <v>253</v>
      </c>
      <c r="D10" s="48">
        <v>31</v>
      </c>
      <c r="E10" s="37">
        <v>12.253</v>
      </c>
      <c r="F10" s="38">
        <v>4</v>
      </c>
      <c r="G10" s="37">
        <v>1.581</v>
      </c>
      <c r="H10" s="47">
        <v>114</v>
      </c>
      <c r="I10" s="37">
        <v>45.0593</v>
      </c>
      <c r="J10" s="38">
        <v>19</v>
      </c>
      <c r="K10" s="37">
        <v>7.5099</v>
      </c>
      <c r="L10" s="47">
        <v>79</v>
      </c>
      <c r="M10" s="37">
        <v>31.225000000000001</v>
      </c>
      <c r="N10" s="47">
        <v>0</v>
      </c>
      <c r="O10" s="37">
        <v>0</v>
      </c>
      <c r="P10" s="39">
        <v>6</v>
      </c>
      <c r="Q10" s="40">
        <v>2.3715000000000006</v>
      </c>
      <c r="R10" s="48">
        <v>26</v>
      </c>
      <c r="S10" s="40">
        <v>10.2767</v>
      </c>
      <c r="T10" s="48">
        <v>8</v>
      </c>
      <c r="U10" s="41">
        <v>3.1621000000000001</v>
      </c>
      <c r="V10" s="48">
        <v>60</v>
      </c>
      <c r="W10" s="41">
        <v>23.715399999999999</v>
      </c>
      <c r="X10" s="42">
        <v>132</v>
      </c>
      <c r="Y10" s="43">
        <v>100</v>
      </c>
    </row>
    <row r="11" spans="1:25" s="33" customFormat="1" ht="15" customHeight="1" x14ac:dyDescent="0.2">
      <c r="A11" s="21" t="s">
        <v>19</v>
      </c>
      <c r="B11" s="44" t="s">
        <v>23</v>
      </c>
      <c r="C11" s="23">
        <v>74</v>
      </c>
      <c r="D11" s="24" t="s">
        <v>73</v>
      </c>
      <c r="E11" s="25">
        <v>2.7027000000000001</v>
      </c>
      <c r="F11" s="45">
        <v>0</v>
      </c>
      <c r="G11" s="25">
        <v>0</v>
      </c>
      <c r="H11" s="26">
        <v>9</v>
      </c>
      <c r="I11" s="25">
        <v>12.1622</v>
      </c>
      <c r="J11" s="26">
        <v>18</v>
      </c>
      <c r="K11" s="25">
        <v>24.324300000000001</v>
      </c>
      <c r="L11" s="26">
        <v>41</v>
      </c>
      <c r="M11" s="25">
        <v>55.405000000000001</v>
      </c>
      <c r="N11" s="26" t="s">
        <v>73</v>
      </c>
      <c r="O11" s="25">
        <v>2.7027000000000001</v>
      </c>
      <c r="P11" s="49" t="s">
        <v>73</v>
      </c>
      <c r="Q11" s="28">
        <v>2.7027000000000001</v>
      </c>
      <c r="R11" s="46">
        <v>10</v>
      </c>
      <c r="S11" s="28">
        <v>13.513500000000001</v>
      </c>
      <c r="T11" s="24">
        <v>5</v>
      </c>
      <c r="U11" s="30">
        <v>6.7568000000000001</v>
      </c>
      <c r="V11" s="24">
        <v>10</v>
      </c>
      <c r="W11" s="30">
        <v>13.513500000000001</v>
      </c>
      <c r="X11" s="31">
        <v>54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25</v>
      </c>
      <c r="C12" s="35">
        <v>543</v>
      </c>
      <c r="D12" s="36" t="s">
        <v>73</v>
      </c>
      <c r="E12" s="37">
        <v>0.55249999999999999</v>
      </c>
      <c r="F12" s="47">
        <v>39</v>
      </c>
      <c r="G12" s="37">
        <v>7.1822999999999997</v>
      </c>
      <c r="H12" s="38">
        <v>320</v>
      </c>
      <c r="I12" s="37">
        <v>58.931899999999999</v>
      </c>
      <c r="J12" s="38">
        <v>55</v>
      </c>
      <c r="K12" s="37">
        <v>10.1289</v>
      </c>
      <c r="L12" s="38">
        <v>108</v>
      </c>
      <c r="M12" s="37">
        <v>19.89</v>
      </c>
      <c r="N12" s="47" t="s">
        <v>73</v>
      </c>
      <c r="O12" s="37">
        <v>0.36830000000000002</v>
      </c>
      <c r="P12" s="50">
        <v>16</v>
      </c>
      <c r="Q12" s="40">
        <v>2.9466000000000001</v>
      </c>
      <c r="R12" s="48">
        <v>130</v>
      </c>
      <c r="S12" s="40">
        <v>23.941099999999999</v>
      </c>
      <c r="T12" s="36">
        <v>7</v>
      </c>
      <c r="U12" s="41">
        <v>1.2890999999999997</v>
      </c>
      <c r="V12" s="36">
        <v>191</v>
      </c>
      <c r="W12" s="41">
        <v>35.174999999999997</v>
      </c>
      <c r="X12" s="42">
        <v>419</v>
      </c>
      <c r="Y12" s="43">
        <v>100</v>
      </c>
    </row>
    <row r="13" spans="1:25" s="33" customFormat="1" ht="15" customHeight="1" x14ac:dyDescent="0.2">
      <c r="A13" s="21" t="s">
        <v>19</v>
      </c>
      <c r="B13" s="44" t="s">
        <v>26</v>
      </c>
      <c r="C13" s="23">
        <v>144</v>
      </c>
      <c r="D13" s="24" t="s">
        <v>73</v>
      </c>
      <c r="E13" s="25">
        <v>2.0832999999999999</v>
      </c>
      <c r="F13" s="45">
        <v>5</v>
      </c>
      <c r="G13" s="25">
        <v>3.4722</v>
      </c>
      <c r="H13" s="26">
        <v>54</v>
      </c>
      <c r="I13" s="25">
        <v>37.5</v>
      </c>
      <c r="J13" s="45">
        <v>8</v>
      </c>
      <c r="K13" s="25">
        <v>5.5556000000000001</v>
      </c>
      <c r="L13" s="26">
        <v>66</v>
      </c>
      <c r="M13" s="25">
        <v>45.832999999999998</v>
      </c>
      <c r="N13" s="26" t="s">
        <v>73</v>
      </c>
      <c r="O13" s="25">
        <v>1.3889</v>
      </c>
      <c r="P13" s="27">
        <v>6</v>
      </c>
      <c r="Q13" s="28">
        <v>4.1666999999999996</v>
      </c>
      <c r="R13" s="24">
        <v>29</v>
      </c>
      <c r="S13" s="28">
        <v>20.1389</v>
      </c>
      <c r="T13" s="46">
        <v>6</v>
      </c>
      <c r="U13" s="30">
        <v>4.1666999999999996</v>
      </c>
      <c r="V13" s="46">
        <v>28</v>
      </c>
      <c r="W13" s="30">
        <v>19.444400000000005</v>
      </c>
      <c r="X13" s="31">
        <v>102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27</v>
      </c>
      <c r="C14" s="51">
        <v>142</v>
      </c>
      <c r="D14" s="36">
        <v>0</v>
      </c>
      <c r="E14" s="37">
        <v>0</v>
      </c>
      <c r="F14" s="38" t="s">
        <v>73</v>
      </c>
      <c r="G14" s="37">
        <v>2.1126999999999998</v>
      </c>
      <c r="H14" s="47">
        <v>52</v>
      </c>
      <c r="I14" s="37">
        <v>36.619700000000002</v>
      </c>
      <c r="J14" s="47">
        <v>70</v>
      </c>
      <c r="K14" s="37">
        <v>49.2958</v>
      </c>
      <c r="L14" s="47">
        <v>15</v>
      </c>
      <c r="M14" s="37">
        <v>10.563000000000001</v>
      </c>
      <c r="N14" s="38">
        <v>0</v>
      </c>
      <c r="O14" s="37">
        <v>0</v>
      </c>
      <c r="P14" s="39" t="s">
        <v>73</v>
      </c>
      <c r="Q14" s="40">
        <v>1.4085000000000003</v>
      </c>
      <c r="R14" s="48">
        <v>26</v>
      </c>
      <c r="S14" s="40">
        <v>18.309899999999999</v>
      </c>
      <c r="T14" s="36">
        <v>10</v>
      </c>
      <c r="U14" s="41">
        <v>7.0423</v>
      </c>
      <c r="V14" s="36">
        <v>24</v>
      </c>
      <c r="W14" s="41">
        <v>16.901399999999999</v>
      </c>
      <c r="X14" s="42">
        <v>46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29</v>
      </c>
      <c r="C15" s="73">
        <v>39</v>
      </c>
      <c r="D15" s="24">
        <v>0</v>
      </c>
      <c r="E15" s="25">
        <v>0</v>
      </c>
      <c r="F15" s="26">
        <v>0</v>
      </c>
      <c r="G15" s="25">
        <v>0</v>
      </c>
      <c r="H15" s="26">
        <v>8</v>
      </c>
      <c r="I15" s="25">
        <v>20.512799999999999</v>
      </c>
      <c r="J15" s="45">
        <v>14</v>
      </c>
      <c r="K15" s="25">
        <v>35.897399999999998</v>
      </c>
      <c r="L15" s="26">
        <v>17</v>
      </c>
      <c r="M15" s="25">
        <v>43.590000000000011</v>
      </c>
      <c r="N15" s="45">
        <v>0</v>
      </c>
      <c r="O15" s="25">
        <v>0</v>
      </c>
      <c r="P15" s="27">
        <v>0</v>
      </c>
      <c r="Q15" s="28">
        <v>0</v>
      </c>
      <c r="R15" s="46">
        <v>10</v>
      </c>
      <c r="S15" s="28">
        <v>25.640999999999995</v>
      </c>
      <c r="T15" s="24" t="s">
        <v>73</v>
      </c>
      <c r="U15" s="30">
        <v>5.1281999999999988</v>
      </c>
      <c r="V15" s="24">
        <v>0</v>
      </c>
      <c r="W15" s="30">
        <v>0</v>
      </c>
      <c r="X15" s="31">
        <v>25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28</v>
      </c>
      <c r="C16" s="51">
        <v>30</v>
      </c>
      <c r="D16" s="48">
        <v>0</v>
      </c>
      <c r="E16" s="37">
        <v>0</v>
      </c>
      <c r="F16" s="47">
        <v>0</v>
      </c>
      <c r="G16" s="37">
        <v>0</v>
      </c>
      <c r="H16" s="38">
        <v>5</v>
      </c>
      <c r="I16" s="37">
        <v>16.666699999999999</v>
      </c>
      <c r="J16" s="47">
        <v>25</v>
      </c>
      <c r="K16" s="37">
        <v>83.333299999999994</v>
      </c>
      <c r="L16" s="38">
        <v>0</v>
      </c>
      <c r="M16" s="37">
        <v>0</v>
      </c>
      <c r="N16" s="47">
        <v>0</v>
      </c>
      <c r="O16" s="37">
        <v>0</v>
      </c>
      <c r="P16" s="39">
        <v>0</v>
      </c>
      <c r="Q16" s="40">
        <v>0</v>
      </c>
      <c r="R16" s="36" t="s">
        <v>73</v>
      </c>
      <c r="S16" s="40">
        <v>6.6666999999999996</v>
      </c>
      <c r="T16" s="36">
        <v>0</v>
      </c>
      <c r="U16" s="41">
        <v>0</v>
      </c>
      <c r="V16" s="36">
        <v>5</v>
      </c>
      <c r="W16" s="41">
        <v>16.666699999999999</v>
      </c>
      <c r="X16" s="42">
        <v>19</v>
      </c>
      <c r="Y16" s="43">
        <v>100</v>
      </c>
    </row>
    <row r="17" spans="1:25" s="33" customFormat="1" ht="15" customHeight="1" x14ac:dyDescent="0.2">
      <c r="A17" s="21" t="s">
        <v>19</v>
      </c>
      <c r="B17" s="44" t="s">
        <v>30</v>
      </c>
      <c r="C17" s="23">
        <v>1246</v>
      </c>
      <c r="D17" s="24">
        <v>4</v>
      </c>
      <c r="E17" s="25">
        <v>0.32100000000000001</v>
      </c>
      <c r="F17" s="45">
        <v>15</v>
      </c>
      <c r="G17" s="25">
        <v>1.2039</v>
      </c>
      <c r="H17" s="26">
        <v>324</v>
      </c>
      <c r="I17" s="25">
        <v>26.0032</v>
      </c>
      <c r="J17" s="45">
        <v>525</v>
      </c>
      <c r="K17" s="25">
        <v>42.134799999999998</v>
      </c>
      <c r="L17" s="45">
        <v>335</v>
      </c>
      <c r="M17" s="25">
        <v>26.885999999999999</v>
      </c>
      <c r="N17" s="45" t="s">
        <v>73</v>
      </c>
      <c r="O17" s="25">
        <v>0.24079999999999999</v>
      </c>
      <c r="P17" s="49">
        <v>40</v>
      </c>
      <c r="Q17" s="28">
        <v>3.2103000000000002</v>
      </c>
      <c r="R17" s="24">
        <v>375</v>
      </c>
      <c r="S17" s="28">
        <v>30.096299999999999</v>
      </c>
      <c r="T17" s="24">
        <v>68</v>
      </c>
      <c r="U17" s="30">
        <v>5.4574999999999996</v>
      </c>
      <c r="V17" s="24">
        <v>163</v>
      </c>
      <c r="W17" s="30">
        <v>13.081899999999997</v>
      </c>
      <c r="X17" s="31">
        <v>380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31</v>
      </c>
      <c r="C18" s="35">
        <v>3599</v>
      </c>
      <c r="D18" s="48">
        <v>6</v>
      </c>
      <c r="E18" s="37">
        <v>0.16669999999999999</v>
      </c>
      <c r="F18" s="38">
        <v>116</v>
      </c>
      <c r="G18" s="37">
        <v>3.2231000000000001</v>
      </c>
      <c r="H18" s="38">
        <v>563</v>
      </c>
      <c r="I18" s="37">
        <v>15.6432</v>
      </c>
      <c r="J18" s="38">
        <v>2317</v>
      </c>
      <c r="K18" s="37">
        <v>64.379000000000005</v>
      </c>
      <c r="L18" s="38">
        <v>520</v>
      </c>
      <c r="M18" s="37">
        <v>14.448</v>
      </c>
      <c r="N18" s="38">
        <v>5</v>
      </c>
      <c r="O18" s="37">
        <v>0.1389</v>
      </c>
      <c r="P18" s="39">
        <v>72</v>
      </c>
      <c r="Q18" s="40">
        <v>2.0005999999999999</v>
      </c>
      <c r="R18" s="48">
        <v>669</v>
      </c>
      <c r="S18" s="40">
        <v>18.5885</v>
      </c>
      <c r="T18" s="36">
        <v>80</v>
      </c>
      <c r="U18" s="41">
        <v>2.2227999999999999</v>
      </c>
      <c r="V18" s="36">
        <v>483</v>
      </c>
      <c r="W18" s="41">
        <v>13.420400000000001</v>
      </c>
      <c r="X18" s="42">
        <v>592</v>
      </c>
      <c r="Y18" s="43">
        <v>100</v>
      </c>
    </row>
    <row r="19" spans="1:25" s="33" customFormat="1" ht="15" customHeight="1" x14ac:dyDescent="0.2">
      <c r="A19" s="21" t="s">
        <v>19</v>
      </c>
      <c r="B19" s="44" t="s">
        <v>32</v>
      </c>
      <c r="C19" s="23">
        <v>68</v>
      </c>
      <c r="D19" s="24">
        <v>0</v>
      </c>
      <c r="E19" s="25">
        <v>0</v>
      </c>
      <c r="F19" s="26">
        <v>11</v>
      </c>
      <c r="G19" s="25">
        <v>16.176500000000001</v>
      </c>
      <c r="H19" s="26">
        <v>8</v>
      </c>
      <c r="I19" s="25">
        <v>11.764699999999999</v>
      </c>
      <c r="J19" s="26" t="s">
        <v>73</v>
      </c>
      <c r="K19" s="25">
        <v>2.9411999999999998</v>
      </c>
      <c r="L19" s="26">
        <v>18</v>
      </c>
      <c r="M19" s="25">
        <v>26.471</v>
      </c>
      <c r="N19" s="26">
        <v>26</v>
      </c>
      <c r="O19" s="25">
        <v>38.235300000000002</v>
      </c>
      <c r="P19" s="27" t="s">
        <v>73</v>
      </c>
      <c r="Q19" s="28">
        <v>4.4118000000000004</v>
      </c>
      <c r="R19" s="24">
        <v>10</v>
      </c>
      <c r="S19" s="28">
        <v>14.7059</v>
      </c>
      <c r="T19" s="24" t="s">
        <v>73</v>
      </c>
      <c r="U19" s="30">
        <v>4.4118000000000004</v>
      </c>
      <c r="V19" s="24">
        <v>7</v>
      </c>
      <c r="W19" s="30">
        <v>10.2941</v>
      </c>
      <c r="X19" s="31">
        <v>31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34</v>
      </c>
      <c r="C20" s="51">
        <v>34</v>
      </c>
      <c r="D20" s="48" t="s">
        <v>73</v>
      </c>
      <c r="E20" s="37">
        <v>5.8823999999999996</v>
      </c>
      <c r="F20" s="47">
        <v>0</v>
      </c>
      <c r="G20" s="37">
        <v>0</v>
      </c>
      <c r="H20" s="38">
        <v>8</v>
      </c>
      <c r="I20" s="37">
        <v>23.529399999999999</v>
      </c>
      <c r="J20" s="47">
        <v>0</v>
      </c>
      <c r="K20" s="37">
        <v>0</v>
      </c>
      <c r="L20" s="47">
        <v>24</v>
      </c>
      <c r="M20" s="37">
        <v>70.587999999999994</v>
      </c>
      <c r="N20" s="47">
        <v>0</v>
      </c>
      <c r="O20" s="37">
        <v>0</v>
      </c>
      <c r="P20" s="39">
        <v>0</v>
      </c>
      <c r="Q20" s="40">
        <v>0</v>
      </c>
      <c r="R20" s="48">
        <v>6</v>
      </c>
      <c r="S20" s="40">
        <v>17.647099999999995</v>
      </c>
      <c r="T20" s="36">
        <v>0</v>
      </c>
      <c r="U20" s="41">
        <v>0</v>
      </c>
      <c r="V20" s="36">
        <v>4</v>
      </c>
      <c r="W20" s="41">
        <v>11.764699999999999</v>
      </c>
      <c r="X20" s="42">
        <v>25</v>
      </c>
      <c r="Y20" s="43">
        <v>100</v>
      </c>
    </row>
    <row r="21" spans="1:25" s="33" customFormat="1" ht="15" customHeight="1" x14ac:dyDescent="0.2">
      <c r="A21" s="21" t="s">
        <v>19</v>
      </c>
      <c r="B21" s="44" t="s">
        <v>35</v>
      </c>
      <c r="C21" s="23">
        <v>156</v>
      </c>
      <c r="D21" s="46">
        <v>0</v>
      </c>
      <c r="E21" s="25">
        <v>0</v>
      </c>
      <c r="F21" s="26" t="s">
        <v>73</v>
      </c>
      <c r="G21" s="25">
        <v>1.2821</v>
      </c>
      <c r="H21" s="45">
        <v>21</v>
      </c>
      <c r="I21" s="25">
        <v>13.461499999999997</v>
      </c>
      <c r="J21" s="26">
        <v>63</v>
      </c>
      <c r="K21" s="25">
        <v>40.384599999999999</v>
      </c>
      <c r="L21" s="26">
        <v>61</v>
      </c>
      <c r="M21" s="25">
        <v>39.103000000000002</v>
      </c>
      <c r="N21" s="26">
        <v>0</v>
      </c>
      <c r="O21" s="25">
        <v>0</v>
      </c>
      <c r="P21" s="49">
        <v>9</v>
      </c>
      <c r="Q21" s="28">
        <v>5.7691999999999997</v>
      </c>
      <c r="R21" s="24">
        <v>26</v>
      </c>
      <c r="S21" s="28">
        <v>16.666699999999999</v>
      </c>
      <c r="T21" s="46" t="s">
        <v>73</v>
      </c>
      <c r="U21" s="30">
        <v>1.9231</v>
      </c>
      <c r="V21" s="46">
        <v>11</v>
      </c>
      <c r="W21" s="30">
        <v>7.0513000000000003</v>
      </c>
      <c r="X21" s="31">
        <v>108</v>
      </c>
      <c r="Y21" s="32">
        <v>100</v>
      </c>
    </row>
    <row r="22" spans="1:25" s="33" customFormat="1" ht="15" customHeight="1" x14ac:dyDescent="0.2">
      <c r="A22" s="21" t="s">
        <v>19</v>
      </c>
      <c r="B22" s="34" t="s">
        <v>36</v>
      </c>
      <c r="C22" s="35">
        <v>343</v>
      </c>
      <c r="D22" s="36" t="s">
        <v>73</v>
      </c>
      <c r="E22" s="37">
        <v>0.29149999999999998</v>
      </c>
      <c r="F22" s="47">
        <v>4</v>
      </c>
      <c r="G22" s="37">
        <v>1.1661999999999999</v>
      </c>
      <c r="H22" s="47">
        <v>27</v>
      </c>
      <c r="I22" s="37">
        <v>7.8716999999999997</v>
      </c>
      <c r="J22" s="38">
        <v>60</v>
      </c>
      <c r="K22" s="37">
        <v>17.492699999999999</v>
      </c>
      <c r="L22" s="38">
        <v>245</v>
      </c>
      <c r="M22" s="37">
        <v>71.429000000000002</v>
      </c>
      <c r="N22" s="38">
        <v>0</v>
      </c>
      <c r="O22" s="37">
        <v>0</v>
      </c>
      <c r="P22" s="50">
        <v>6</v>
      </c>
      <c r="Q22" s="40">
        <v>1.7493000000000001</v>
      </c>
      <c r="R22" s="48">
        <v>106</v>
      </c>
      <c r="S22" s="40">
        <v>30.9038</v>
      </c>
      <c r="T22" s="48">
        <v>6</v>
      </c>
      <c r="U22" s="41">
        <v>1.7493000000000001</v>
      </c>
      <c r="V22" s="48">
        <v>21</v>
      </c>
      <c r="W22" s="41">
        <v>6.1223999999999998</v>
      </c>
      <c r="X22" s="42">
        <v>189</v>
      </c>
      <c r="Y22" s="43">
        <v>100</v>
      </c>
    </row>
    <row r="23" spans="1:25" s="33" customFormat="1" ht="15" customHeight="1" x14ac:dyDescent="0.2">
      <c r="A23" s="21" t="s">
        <v>19</v>
      </c>
      <c r="B23" s="44" t="s">
        <v>33</v>
      </c>
      <c r="C23" s="23">
        <v>26</v>
      </c>
      <c r="D23" s="24">
        <v>0</v>
      </c>
      <c r="E23" s="25">
        <v>0</v>
      </c>
      <c r="F23" s="26" t="s">
        <v>73</v>
      </c>
      <c r="G23" s="25">
        <v>7.6923000000000004</v>
      </c>
      <c r="H23" s="26">
        <v>4</v>
      </c>
      <c r="I23" s="25">
        <v>15.384600000000001</v>
      </c>
      <c r="J23" s="26">
        <v>5</v>
      </c>
      <c r="K23" s="25">
        <v>19.230799999999999</v>
      </c>
      <c r="L23" s="26">
        <v>14</v>
      </c>
      <c r="M23" s="25">
        <v>53.845999999999989</v>
      </c>
      <c r="N23" s="26">
        <v>0</v>
      </c>
      <c r="O23" s="25">
        <v>0</v>
      </c>
      <c r="P23" s="49" t="s">
        <v>73</v>
      </c>
      <c r="Q23" s="28">
        <v>3.8462000000000001</v>
      </c>
      <c r="R23" s="46">
        <v>11</v>
      </c>
      <c r="S23" s="28">
        <v>42.307699999999997</v>
      </c>
      <c r="T23" s="24">
        <v>0</v>
      </c>
      <c r="U23" s="30">
        <v>0</v>
      </c>
      <c r="V23" s="24" t="s">
        <v>73</v>
      </c>
      <c r="W23" s="30">
        <v>11.538500000000003</v>
      </c>
      <c r="X23" s="31">
        <v>20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37</v>
      </c>
      <c r="C24" s="35">
        <v>24</v>
      </c>
      <c r="D24" s="48">
        <v>0</v>
      </c>
      <c r="E24" s="37">
        <v>0</v>
      </c>
      <c r="F24" s="38">
        <v>0</v>
      </c>
      <c r="G24" s="37">
        <v>0</v>
      </c>
      <c r="H24" s="47">
        <v>8</v>
      </c>
      <c r="I24" s="37">
        <v>33.333300000000001</v>
      </c>
      <c r="J24" s="38" t="s">
        <v>73</v>
      </c>
      <c r="K24" s="37">
        <v>8.3332999999999995</v>
      </c>
      <c r="L24" s="38">
        <v>13</v>
      </c>
      <c r="M24" s="37">
        <v>54.167000000000002</v>
      </c>
      <c r="N24" s="38">
        <v>0</v>
      </c>
      <c r="O24" s="37">
        <v>0</v>
      </c>
      <c r="P24" s="50" t="s">
        <v>73</v>
      </c>
      <c r="Q24" s="40">
        <v>4.1666999999999996</v>
      </c>
      <c r="R24" s="48">
        <v>12</v>
      </c>
      <c r="S24" s="40">
        <v>50</v>
      </c>
      <c r="T24" s="36">
        <v>0</v>
      </c>
      <c r="U24" s="41">
        <v>0</v>
      </c>
      <c r="V24" s="36" t="s">
        <v>73</v>
      </c>
      <c r="W24" s="41">
        <v>8.3332999999999995</v>
      </c>
      <c r="X24" s="42">
        <v>20</v>
      </c>
      <c r="Y24" s="43">
        <v>100</v>
      </c>
    </row>
    <row r="25" spans="1:25" s="33" customFormat="1" ht="15" customHeight="1" x14ac:dyDescent="0.2">
      <c r="A25" s="21" t="s">
        <v>19</v>
      </c>
      <c r="B25" s="44" t="s">
        <v>38</v>
      </c>
      <c r="C25" s="73">
        <v>132</v>
      </c>
      <c r="D25" s="24">
        <v>0</v>
      </c>
      <c r="E25" s="25">
        <v>0</v>
      </c>
      <c r="F25" s="26">
        <v>0</v>
      </c>
      <c r="G25" s="25">
        <v>0</v>
      </c>
      <c r="H25" s="26" t="s">
        <v>73</v>
      </c>
      <c r="I25" s="25">
        <v>2.2726999999999999</v>
      </c>
      <c r="J25" s="26">
        <v>11</v>
      </c>
      <c r="K25" s="25">
        <v>8.3332999999999995</v>
      </c>
      <c r="L25" s="45">
        <v>118</v>
      </c>
      <c r="M25" s="25">
        <v>89.394000000000005</v>
      </c>
      <c r="N25" s="26">
        <v>0</v>
      </c>
      <c r="O25" s="25">
        <v>0</v>
      </c>
      <c r="P25" s="49">
        <v>0</v>
      </c>
      <c r="Q25" s="28">
        <v>0</v>
      </c>
      <c r="R25" s="24">
        <v>25</v>
      </c>
      <c r="S25" s="28">
        <v>18.939399999999999</v>
      </c>
      <c r="T25" s="24">
        <v>0</v>
      </c>
      <c r="U25" s="30">
        <v>0</v>
      </c>
      <c r="V25" s="24" t="s">
        <v>73</v>
      </c>
      <c r="W25" s="30">
        <v>2.2726999999999999</v>
      </c>
      <c r="X25" s="31">
        <v>86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39</v>
      </c>
      <c r="C26" s="35">
        <v>830</v>
      </c>
      <c r="D26" s="36">
        <v>4</v>
      </c>
      <c r="E26" s="37">
        <v>0.4819</v>
      </c>
      <c r="F26" s="47" t="s">
        <v>73</v>
      </c>
      <c r="G26" s="37">
        <v>0.3614</v>
      </c>
      <c r="H26" s="47">
        <v>32</v>
      </c>
      <c r="I26" s="37">
        <v>3.8553999999999999</v>
      </c>
      <c r="J26" s="38">
        <v>448</v>
      </c>
      <c r="K26" s="37">
        <v>53.975900000000003</v>
      </c>
      <c r="L26" s="38">
        <v>333</v>
      </c>
      <c r="M26" s="37">
        <v>40.119999999999997</v>
      </c>
      <c r="N26" s="47">
        <v>0</v>
      </c>
      <c r="O26" s="37">
        <v>0</v>
      </c>
      <c r="P26" s="50">
        <v>10</v>
      </c>
      <c r="Q26" s="40">
        <v>1.2048000000000001</v>
      </c>
      <c r="R26" s="36">
        <v>92</v>
      </c>
      <c r="S26" s="40">
        <v>11.084300000000001</v>
      </c>
      <c r="T26" s="36">
        <v>145</v>
      </c>
      <c r="U26" s="41">
        <v>17.469899999999999</v>
      </c>
      <c r="V26" s="36">
        <v>17</v>
      </c>
      <c r="W26" s="41">
        <v>2.0482</v>
      </c>
      <c r="X26" s="42">
        <v>322</v>
      </c>
      <c r="Y26" s="43">
        <v>100</v>
      </c>
    </row>
    <row r="27" spans="1:25" s="33" customFormat="1" ht="15" customHeight="1" x14ac:dyDescent="0.2">
      <c r="A27" s="21" t="s">
        <v>19</v>
      </c>
      <c r="B27" s="44" t="s">
        <v>42</v>
      </c>
      <c r="C27" s="73">
        <v>21</v>
      </c>
      <c r="D27" s="46" t="s">
        <v>73</v>
      </c>
      <c r="E27" s="25">
        <v>4.7618999999999998</v>
      </c>
      <c r="F27" s="26">
        <v>0</v>
      </c>
      <c r="G27" s="25">
        <v>0</v>
      </c>
      <c r="H27" s="26">
        <v>0</v>
      </c>
      <c r="I27" s="25">
        <v>0</v>
      </c>
      <c r="J27" s="26">
        <v>0</v>
      </c>
      <c r="K27" s="25">
        <v>0</v>
      </c>
      <c r="L27" s="45">
        <v>20</v>
      </c>
      <c r="M27" s="25">
        <v>95.238</v>
      </c>
      <c r="N27" s="26">
        <v>0</v>
      </c>
      <c r="O27" s="25">
        <v>0</v>
      </c>
      <c r="P27" s="49">
        <v>0</v>
      </c>
      <c r="Q27" s="28">
        <v>0</v>
      </c>
      <c r="R27" s="46">
        <v>9</v>
      </c>
      <c r="S27" s="28">
        <v>42.857100000000003</v>
      </c>
      <c r="T27" s="24">
        <v>0</v>
      </c>
      <c r="U27" s="30">
        <v>0</v>
      </c>
      <c r="V27" s="24" t="s">
        <v>73</v>
      </c>
      <c r="W27" s="30">
        <v>9.5237999999999996</v>
      </c>
      <c r="X27" s="31">
        <v>17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41</v>
      </c>
      <c r="C28" s="51">
        <v>103</v>
      </c>
      <c r="D28" s="48" t="s">
        <v>73</v>
      </c>
      <c r="E28" s="37">
        <v>0.97089999999999999</v>
      </c>
      <c r="F28" s="38" t="s">
        <v>73</v>
      </c>
      <c r="G28" s="37">
        <v>0.97089999999999999</v>
      </c>
      <c r="H28" s="38">
        <v>12</v>
      </c>
      <c r="I28" s="37">
        <v>11.650499999999997</v>
      </c>
      <c r="J28" s="38">
        <v>74</v>
      </c>
      <c r="K28" s="37">
        <v>71.844700000000003</v>
      </c>
      <c r="L28" s="47">
        <v>12</v>
      </c>
      <c r="M28" s="37">
        <v>11.65</v>
      </c>
      <c r="N28" s="38" t="s">
        <v>73</v>
      </c>
      <c r="O28" s="37">
        <v>0.97089999999999999</v>
      </c>
      <c r="P28" s="39" t="s">
        <v>73</v>
      </c>
      <c r="Q28" s="40">
        <v>1.9417</v>
      </c>
      <c r="R28" s="36">
        <v>17</v>
      </c>
      <c r="S28" s="40">
        <v>16.504899999999999</v>
      </c>
      <c r="T28" s="48">
        <v>9</v>
      </c>
      <c r="U28" s="41">
        <v>8.7378999999999998</v>
      </c>
      <c r="V28" s="48">
        <v>0</v>
      </c>
      <c r="W28" s="41">
        <v>0</v>
      </c>
      <c r="X28" s="42">
        <v>68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40</v>
      </c>
      <c r="C29" s="23">
        <v>343</v>
      </c>
      <c r="D29" s="24" t="s">
        <v>73</v>
      </c>
      <c r="E29" s="25">
        <v>0.58309999999999995</v>
      </c>
      <c r="F29" s="26">
        <v>10</v>
      </c>
      <c r="G29" s="25">
        <v>2.9155000000000002</v>
      </c>
      <c r="H29" s="45">
        <v>83</v>
      </c>
      <c r="I29" s="25">
        <v>24.1983</v>
      </c>
      <c r="J29" s="26">
        <v>84</v>
      </c>
      <c r="K29" s="25">
        <v>24.489799999999999</v>
      </c>
      <c r="L29" s="45">
        <v>156</v>
      </c>
      <c r="M29" s="25">
        <v>45.481000000000002</v>
      </c>
      <c r="N29" s="26">
        <v>0</v>
      </c>
      <c r="O29" s="25">
        <v>0</v>
      </c>
      <c r="P29" s="49">
        <v>8</v>
      </c>
      <c r="Q29" s="28">
        <v>2.3323999999999998</v>
      </c>
      <c r="R29" s="24">
        <v>77</v>
      </c>
      <c r="S29" s="28">
        <v>22.449000000000005</v>
      </c>
      <c r="T29" s="24">
        <v>20</v>
      </c>
      <c r="U29" s="30">
        <v>5.8308999999999997</v>
      </c>
      <c r="V29" s="24">
        <v>76</v>
      </c>
      <c r="W29" s="30">
        <v>22.157399999999999</v>
      </c>
      <c r="X29" s="31">
        <v>126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43</v>
      </c>
      <c r="C30" s="35">
        <v>354</v>
      </c>
      <c r="D30" s="48">
        <v>0</v>
      </c>
      <c r="E30" s="37">
        <v>0</v>
      </c>
      <c r="F30" s="47" t="s">
        <v>73</v>
      </c>
      <c r="G30" s="37">
        <v>0.84750000000000003</v>
      </c>
      <c r="H30" s="38">
        <v>32</v>
      </c>
      <c r="I30" s="37">
        <v>9.0395000000000003</v>
      </c>
      <c r="J30" s="38">
        <v>194</v>
      </c>
      <c r="K30" s="37">
        <v>54.802300000000002</v>
      </c>
      <c r="L30" s="38">
        <v>116</v>
      </c>
      <c r="M30" s="37">
        <v>32.768000000000001</v>
      </c>
      <c r="N30" s="38">
        <v>0</v>
      </c>
      <c r="O30" s="37">
        <v>0</v>
      </c>
      <c r="P30" s="39">
        <v>9</v>
      </c>
      <c r="Q30" s="40">
        <v>2.5424000000000002</v>
      </c>
      <c r="R30" s="36">
        <v>63</v>
      </c>
      <c r="S30" s="40">
        <v>17.796600000000002</v>
      </c>
      <c r="T30" s="48" t="s">
        <v>73</v>
      </c>
      <c r="U30" s="41">
        <v>0.56499999999999995</v>
      </c>
      <c r="V30" s="48">
        <v>30</v>
      </c>
      <c r="W30" s="41">
        <v>8.4746000000000006</v>
      </c>
      <c r="X30" s="42">
        <v>173</v>
      </c>
      <c r="Y30" s="43">
        <v>100</v>
      </c>
    </row>
    <row r="31" spans="1:25" s="33" customFormat="1" ht="15" customHeight="1" x14ac:dyDescent="0.2">
      <c r="A31" s="21" t="s">
        <v>19</v>
      </c>
      <c r="B31" s="44" t="s">
        <v>44</v>
      </c>
      <c r="C31" s="73">
        <v>336</v>
      </c>
      <c r="D31" s="24">
        <v>5</v>
      </c>
      <c r="E31" s="25">
        <v>1.4881</v>
      </c>
      <c r="F31" s="45">
        <v>21</v>
      </c>
      <c r="G31" s="25">
        <v>6.25</v>
      </c>
      <c r="H31" s="26">
        <v>30</v>
      </c>
      <c r="I31" s="25">
        <v>8.9285999999999994</v>
      </c>
      <c r="J31" s="45">
        <v>79</v>
      </c>
      <c r="K31" s="25">
        <v>23.511900000000001</v>
      </c>
      <c r="L31" s="26">
        <v>196</v>
      </c>
      <c r="M31" s="25">
        <v>58.332999999999998</v>
      </c>
      <c r="N31" s="26" t="s">
        <v>73</v>
      </c>
      <c r="O31" s="25">
        <v>0.89290000000000003</v>
      </c>
      <c r="P31" s="27" t="s">
        <v>73</v>
      </c>
      <c r="Q31" s="28">
        <v>0.59519999999999995</v>
      </c>
      <c r="R31" s="24">
        <v>54</v>
      </c>
      <c r="S31" s="28">
        <v>16.071400000000001</v>
      </c>
      <c r="T31" s="46" t="s">
        <v>73</v>
      </c>
      <c r="U31" s="30">
        <v>0.59519999999999995</v>
      </c>
      <c r="V31" s="46">
        <v>41</v>
      </c>
      <c r="W31" s="30">
        <v>12.202400000000003</v>
      </c>
      <c r="X31" s="31">
        <v>22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46</v>
      </c>
      <c r="C32" s="35">
        <v>722</v>
      </c>
      <c r="D32" s="36" t="s">
        <v>73</v>
      </c>
      <c r="E32" s="37">
        <v>0.13850000000000001</v>
      </c>
      <c r="F32" s="38">
        <v>0</v>
      </c>
      <c r="G32" s="37">
        <v>0</v>
      </c>
      <c r="H32" s="38">
        <v>16</v>
      </c>
      <c r="I32" s="37">
        <v>2.2161</v>
      </c>
      <c r="J32" s="38">
        <v>450</v>
      </c>
      <c r="K32" s="37">
        <v>62.326900000000002</v>
      </c>
      <c r="L32" s="47">
        <v>254</v>
      </c>
      <c r="M32" s="37">
        <v>35.18</v>
      </c>
      <c r="N32" s="47">
        <v>0</v>
      </c>
      <c r="O32" s="37">
        <v>0</v>
      </c>
      <c r="P32" s="50" t="s">
        <v>73</v>
      </c>
      <c r="Q32" s="40">
        <v>0.13850000000000001</v>
      </c>
      <c r="R32" s="48">
        <v>26</v>
      </c>
      <c r="S32" s="40">
        <v>3.6011000000000002</v>
      </c>
      <c r="T32" s="36">
        <v>4</v>
      </c>
      <c r="U32" s="41">
        <v>0.55400000000000005</v>
      </c>
      <c r="V32" s="36">
        <v>10</v>
      </c>
      <c r="W32" s="41">
        <v>1.385</v>
      </c>
      <c r="X32" s="42">
        <v>196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45</v>
      </c>
      <c r="C33" s="23">
        <v>109</v>
      </c>
      <c r="D33" s="46">
        <v>0</v>
      </c>
      <c r="E33" s="25">
        <v>0</v>
      </c>
      <c r="F33" s="26" t="s">
        <v>73</v>
      </c>
      <c r="G33" s="25">
        <v>0.91739999999999999</v>
      </c>
      <c r="H33" s="45">
        <v>8</v>
      </c>
      <c r="I33" s="25">
        <v>7.3394000000000004</v>
      </c>
      <c r="J33" s="26">
        <v>44</v>
      </c>
      <c r="K33" s="25">
        <v>40.366999999999997</v>
      </c>
      <c r="L33" s="26">
        <v>56</v>
      </c>
      <c r="M33" s="25">
        <v>51.375999999999998</v>
      </c>
      <c r="N33" s="45">
        <v>0</v>
      </c>
      <c r="O33" s="25">
        <v>0</v>
      </c>
      <c r="P33" s="49">
        <v>0</v>
      </c>
      <c r="Q33" s="28">
        <v>0</v>
      </c>
      <c r="R33" s="46">
        <v>18</v>
      </c>
      <c r="S33" s="28">
        <v>16.5138</v>
      </c>
      <c r="T33" s="46">
        <v>0</v>
      </c>
      <c r="U33" s="30">
        <v>0</v>
      </c>
      <c r="V33" s="46">
        <v>8</v>
      </c>
      <c r="W33" s="30">
        <v>7.3394000000000004</v>
      </c>
      <c r="X33" s="31">
        <v>75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47</v>
      </c>
      <c r="C34" s="51">
        <v>17</v>
      </c>
      <c r="D34" s="36">
        <v>7</v>
      </c>
      <c r="E34" s="37">
        <v>41.176499999999997</v>
      </c>
      <c r="F34" s="38">
        <v>0</v>
      </c>
      <c r="G34" s="37">
        <v>0</v>
      </c>
      <c r="H34" s="47">
        <v>0</v>
      </c>
      <c r="I34" s="37">
        <v>0</v>
      </c>
      <c r="J34" s="38">
        <v>0</v>
      </c>
      <c r="K34" s="37">
        <v>0</v>
      </c>
      <c r="L34" s="47">
        <v>10</v>
      </c>
      <c r="M34" s="37">
        <v>58.823999999999998</v>
      </c>
      <c r="N34" s="47">
        <v>0</v>
      </c>
      <c r="O34" s="37">
        <v>0</v>
      </c>
      <c r="P34" s="39">
        <v>0</v>
      </c>
      <c r="Q34" s="40">
        <v>0</v>
      </c>
      <c r="R34" s="48" t="s">
        <v>73</v>
      </c>
      <c r="S34" s="40">
        <v>11.764699999999999</v>
      </c>
      <c r="T34" s="48">
        <v>0</v>
      </c>
      <c r="U34" s="41">
        <v>0</v>
      </c>
      <c r="V34" s="48">
        <v>6</v>
      </c>
      <c r="W34" s="41">
        <v>35.2941</v>
      </c>
      <c r="X34" s="42">
        <v>15</v>
      </c>
      <c r="Y34" s="43">
        <v>100</v>
      </c>
    </row>
    <row r="35" spans="1:25" s="33" customFormat="1" ht="15" customHeight="1" x14ac:dyDescent="0.2">
      <c r="A35" s="21" t="s">
        <v>19</v>
      </c>
      <c r="B35" s="44" t="s">
        <v>50</v>
      </c>
      <c r="C35" s="73">
        <v>13</v>
      </c>
      <c r="D35" s="46" t="s">
        <v>73</v>
      </c>
      <c r="E35" s="25">
        <v>23.076899999999998</v>
      </c>
      <c r="F35" s="26">
        <v>0</v>
      </c>
      <c r="G35" s="25">
        <v>0</v>
      </c>
      <c r="H35" s="45">
        <v>0</v>
      </c>
      <c r="I35" s="25">
        <v>0</v>
      </c>
      <c r="J35" s="26" t="s">
        <v>73</v>
      </c>
      <c r="K35" s="25">
        <v>23.076899999999998</v>
      </c>
      <c r="L35" s="45">
        <v>7</v>
      </c>
      <c r="M35" s="25">
        <v>53.845999999999989</v>
      </c>
      <c r="N35" s="26">
        <v>0</v>
      </c>
      <c r="O35" s="25">
        <v>0</v>
      </c>
      <c r="P35" s="49">
        <v>0</v>
      </c>
      <c r="Q35" s="28">
        <v>0</v>
      </c>
      <c r="R35" s="46">
        <v>7</v>
      </c>
      <c r="S35" s="28">
        <v>53.846200000000003</v>
      </c>
      <c r="T35" s="46">
        <v>0</v>
      </c>
      <c r="U35" s="30">
        <v>0</v>
      </c>
      <c r="V35" s="46" t="s">
        <v>73</v>
      </c>
      <c r="W35" s="30">
        <v>15.384600000000001</v>
      </c>
      <c r="X35" s="31">
        <v>8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54</v>
      </c>
      <c r="C36" s="51">
        <v>73</v>
      </c>
      <c r="D36" s="48">
        <v>0</v>
      </c>
      <c r="E36" s="37">
        <v>0</v>
      </c>
      <c r="F36" s="38" t="s">
        <v>73</v>
      </c>
      <c r="G36" s="37">
        <v>2.7397</v>
      </c>
      <c r="H36" s="38">
        <v>33</v>
      </c>
      <c r="I36" s="37">
        <v>45.205500000000001</v>
      </c>
      <c r="J36" s="47">
        <v>9</v>
      </c>
      <c r="K36" s="37">
        <v>12.328799999999999</v>
      </c>
      <c r="L36" s="47">
        <v>26</v>
      </c>
      <c r="M36" s="37">
        <v>35.616</v>
      </c>
      <c r="N36" s="38">
        <v>0</v>
      </c>
      <c r="O36" s="37">
        <v>0</v>
      </c>
      <c r="P36" s="50" t="s">
        <v>73</v>
      </c>
      <c r="Q36" s="40">
        <v>4.1096000000000004</v>
      </c>
      <c r="R36" s="48">
        <v>18</v>
      </c>
      <c r="S36" s="40">
        <v>24.657499999999999</v>
      </c>
      <c r="T36" s="36">
        <v>4</v>
      </c>
      <c r="U36" s="41">
        <v>5.4794999999999998</v>
      </c>
      <c r="V36" s="36">
        <v>20</v>
      </c>
      <c r="W36" s="41">
        <v>27.397300000000001</v>
      </c>
      <c r="X36" s="42">
        <v>45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51</v>
      </c>
      <c r="C37" s="23">
        <v>9</v>
      </c>
      <c r="D37" s="24">
        <v>0</v>
      </c>
      <c r="E37" s="25">
        <v>0</v>
      </c>
      <c r="F37" s="26">
        <v>0</v>
      </c>
      <c r="G37" s="25">
        <v>0</v>
      </c>
      <c r="H37" s="26">
        <v>0</v>
      </c>
      <c r="I37" s="25">
        <v>0</v>
      </c>
      <c r="J37" s="26">
        <v>0</v>
      </c>
      <c r="K37" s="25">
        <v>0</v>
      </c>
      <c r="L37" s="26">
        <v>8</v>
      </c>
      <c r="M37" s="25">
        <v>88.888999999999996</v>
      </c>
      <c r="N37" s="45">
        <v>0</v>
      </c>
      <c r="O37" s="25">
        <v>0</v>
      </c>
      <c r="P37" s="49" t="s">
        <v>73</v>
      </c>
      <c r="Q37" s="28">
        <v>11.1111</v>
      </c>
      <c r="R37" s="46">
        <v>6</v>
      </c>
      <c r="S37" s="28">
        <v>66.666700000000006</v>
      </c>
      <c r="T37" s="24" t="s">
        <v>73</v>
      </c>
      <c r="U37" s="30">
        <v>22.222200000000001</v>
      </c>
      <c r="V37" s="24">
        <v>0</v>
      </c>
      <c r="W37" s="30">
        <v>0</v>
      </c>
      <c r="X37" s="31">
        <v>7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52</v>
      </c>
      <c r="C38" s="35">
        <v>587</v>
      </c>
      <c r="D38" s="36">
        <v>0</v>
      </c>
      <c r="E38" s="37">
        <v>0</v>
      </c>
      <c r="F38" s="38">
        <v>20</v>
      </c>
      <c r="G38" s="37">
        <v>3.4072</v>
      </c>
      <c r="H38" s="38">
        <v>278</v>
      </c>
      <c r="I38" s="37">
        <v>47.359499999999997</v>
      </c>
      <c r="J38" s="38">
        <v>219</v>
      </c>
      <c r="K38" s="37">
        <v>37.308300000000003</v>
      </c>
      <c r="L38" s="38">
        <v>69</v>
      </c>
      <c r="M38" s="37">
        <v>11.755000000000001</v>
      </c>
      <c r="N38" s="38">
        <v>0</v>
      </c>
      <c r="O38" s="37">
        <v>0</v>
      </c>
      <c r="P38" s="39" t="s">
        <v>73</v>
      </c>
      <c r="Q38" s="40">
        <v>0.1704</v>
      </c>
      <c r="R38" s="48">
        <v>102</v>
      </c>
      <c r="S38" s="40">
        <v>17.3765</v>
      </c>
      <c r="T38" s="36">
        <v>10</v>
      </c>
      <c r="U38" s="41">
        <v>1.7036</v>
      </c>
      <c r="V38" s="36">
        <v>70</v>
      </c>
      <c r="W38" s="41">
        <v>11.925000000000001</v>
      </c>
      <c r="X38" s="42">
        <v>199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53</v>
      </c>
      <c r="C39" s="23">
        <v>60</v>
      </c>
      <c r="D39" s="46">
        <v>12</v>
      </c>
      <c r="E39" s="25">
        <v>20</v>
      </c>
      <c r="F39" s="26">
        <v>0</v>
      </c>
      <c r="G39" s="25">
        <v>0</v>
      </c>
      <c r="H39" s="45">
        <v>32</v>
      </c>
      <c r="I39" s="25">
        <v>53.333300000000001</v>
      </c>
      <c r="J39" s="26" t="s">
        <v>73</v>
      </c>
      <c r="K39" s="25">
        <v>3.3332999999999999</v>
      </c>
      <c r="L39" s="45">
        <v>14</v>
      </c>
      <c r="M39" s="25">
        <v>23.332999999999998</v>
      </c>
      <c r="N39" s="26">
        <v>0</v>
      </c>
      <c r="O39" s="25">
        <v>0</v>
      </c>
      <c r="P39" s="49">
        <v>0</v>
      </c>
      <c r="Q39" s="28">
        <v>0</v>
      </c>
      <c r="R39" s="24">
        <v>16</v>
      </c>
      <c r="S39" s="28">
        <v>26.666699999999999</v>
      </c>
      <c r="T39" s="24">
        <v>0</v>
      </c>
      <c r="U39" s="30">
        <v>0</v>
      </c>
      <c r="V39" s="24">
        <v>18</v>
      </c>
      <c r="W39" s="30">
        <v>30</v>
      </c>
      <c r="X39" s="31">
        <v>58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55</v>
      </c>
      <c r="C40" s="51">
        <v>1085</v>
      </c>
      <c r="D40" s="36" t="s">
        <v>73</v>
      </c>
      <c r="E40" s="37">
        <v>0.27650000000000002</v>
      </c>
      <c r="F40" s="38">
        <v>31</v>
      </c>
      <c r="G40" s="37">
        <v>2.8571</v>
      </c>
      <c r="H40" s="38">
        <v>403</v>
      </c>
      <c r="I40" s="37">
        <v>37.142899999999997</v>
      </c>
      <c r="J40" s="47">
        <v>482</v>
      </c>
      <c r="K40" s="37">
        <v>44.423999999999999</v>
      </c>
      <c r="L40" s="47">
        <v>151</v>
      </c>
      <c r="M40" s="37">
        <v>13.917</v>
      </c>
      <c r="N40" s="38">
        <v>5</v>
      </c>
      <c r="O40" s="37">
        <v>0.46079999999999999</v>
      </c>
      <c r="P40" s="39">
        <v>10</v>
      </c>
      <c r="Q40" s="40">
        <v>0.92169999999999996</v>
      </c>
      <c r="R40" s="48">
        <v>185</v>
      </c>
      <c r="S40" s="40">
        <v>17.050699999999999</v>
      </c>
      <c r="T40" s="36">
        <v>38</v>
      </c>
      <c r="U40" s="41">
        <v>3.5023</v>
      </c>
      <c r="V40" s="36">
        <v>171</v>
      </c>
      <c r="W40" s="41">
        <v>15.760400000000001</v>
      </c>
      <c r="X40" s="42">
        <v>425</v>
      </c>
      <c r="Y40" s="43">
        <v>100</v>
      </c>
    </row>
    <row r="41" spans="1:25" s="33" customFormat="1" ht="15" customHeight="1" x14ac:dyDescent="0.2">
      <c r="A41" s="21" t="s">
        <v>19</v>
      </c>
      <c r="B41" s="44" t="s">
        <v>48</v>
      </c>
      <c r="C41" s="23">
        <v>674</v>
      </c>
      <c r="D41" s="46">
        <v>8</v>
      </c>
      <c r="E41" s="25">
        <v>1.1869000000000001</v>
      </c>
      <c r="F41" s="26">
        <v>5</v>
      </c>
      <c r="G41" s="25">
        <v>0.74180000000000001</v>
      </c>
      <c r="H41" s="26">
        <v>117</v>
      </c>
      <c r="I41" s="25">
        <v>17.359100000000002</v>
      </c>
      <c r="J41" s="26">
        <v>271</v>
      </c>
      <c r="K41" s="25">
        <v>40.207700000000003</v>
      </c>
      <c r="L41" s="45">
        <v>255</v>
      </c>
      <c r="M41" s="25">
        <v>37.834000000000003</v>
      </c>
      <c r="N41" s="45" t="s">
        <v>73</v>
      </c>
      <c r="O41" s="25">
        <v>0.1484</v>
      </c>
      <c r="P41" s="27">
        <v>17</v>
      </c>
      <c r="Q41" s="28">
        <v>2.5223</v>
      </c>
      <c r="R41" s="24">
        <v>180</v>
      </c>
      <c r="S41" s="28">
        <v>26.706199999999999</v>
      </c>
      <c r="T41" s="46">
        <v>23</v>
      </c>
      <c r="U41" s="30">
        <v>3.4125000000000001</v>
      </c>
      <c r="V41" s="46">
        <v>50</v>
      </c>
      <c r="W41" s="30">
        <v>7.4184000000000001</v>
      </c>
      <c r="X41" s="31">
        <v>326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49</v>
      </c>
      <c r="C42" s="51">
        <v>5</v>
      </c>
      <c r="D42" s="36">
        <v>0</v>
      </c>
      <c r="E42" s="37">
        <v>0</v>
      </c>
      <c r="F42" s="38">
        <v>0</v>
      </c>
      <c r="G42" s="37">
        <v>0</v>
      </c>
      <c r="H42" s="38" t="s">
        <v>73</v>
      </c>
      <c r="I42" s="37">
        <v>40</v>
      </c>
      <c r="J42" s="47">
        <v>0</v>
      </c>
      <c r="K42" s="37">
        <v>0</v>
      </c>
      <c r="L42" s="47" t="s">
        <v>73</v>
      </c>
      <c r="M42" s="37">
        <v>60</v>
      </c>
      <c r="N42" s="47">
        <v>0</v>
      </c>
      <c r="O42" s="37">
        <v>0</v>
      </c>
      <c r="P42" s="39">
        <v>0</v>
      </c>
      <c r="Q42" s="40">
        <v>0</v>
      </c>
      <c r="R42" s="48" t="s">
        <v>73</v>
      </c>
      <c r="S42" s="40">
        <v>40</v>
      </c>
      <c r="T42" s="36">
        <v>0</v>
      </c>
      <c r="U42" s="41">
        <v>0</v>
      </c>
      <c r="V42" s="36" t="s">
        <v>73</v>
      </c>
      <c r="W42" s="41">
        <v>40</v>
      </c>
      <c r="X42" s="42">
        <v>6</v>
      </c>
      <c r="Y42" s="43">
        <v>100</v>
      </c>
    </row>
    <row r="43" spans="1:25" s="33" customFormat="1" ht="15" customHeight="1" x14ac:dyDescent="0.2">
      <c r="A43" s="21" t="s">
        <v>19</v>
      </c>
      <c r="B43" s="44" t="s">
        <v>56</v>
      </c>
      <c r="C43" s="23">
        <v>367</v>
      </c>
      <c r="D43" s="24" t="s">
        <v>73</v>
      </c>
      <c r="E43" s="25">
        <v>0.54500000000000004</v>
      </c>
      <c r="F43" s="26">
        <v>4</v>
      </c>
      <c r="G43" s="25">
        <v>1.0899000000000001</v>
      </c>
      <c r="H43" s="45">
        <v>28</v>
      </c>
      <c r="I43" s="25">
        <v>7.6294000000000004</v>
      </c>
      <c r="J43" s="26">
        <v>161</v>
      </c>
      <c r="K43" s="25">
        <v>43.869199999999999</v>
      </c>
      <c r="L43" s="26">
        <v>154</v>
      </c>
      <c r="M43" s="25">
        <v>41.96200000000001</v>
      </c>
      <c r="N43" s="26">
        <v>0</v>
      </c>
      <c r="O43" s="25">
        <v>0</v>
      </c>
      <c r="P43" s="27">
        <v>18</v>
      </c>
      <c r="Q43" s="28">
        <v>4.9046000000000003</v>
      </c>
      <c r="R43" s="46">
        <v>71</v>
      </c>
      <c r="S43" s="28">
        <v>19.346</v>
      </c>
      <c r="T43" s="46">
        <v>9</v>
      </c>
      <c r="U43" s="30">
        <v>2.4523000000000001</v>
      </c>
      <c r="V43" s="46">
        <v>23</v>
      </c>
      <c r="W43" s="30">
        <v>6.2670000000000003</v>
      </c>
      <c r="X43" s="31">
        <v>182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57</v>
      </c>
      <c r="C44" s="35">
        <v>234</v>
      </c>
      <c r="D44" s="36">
        <v>48</v>
      </c>
      <c r="E44" s="37">
        <v>20.512799999999999</v>
      </c>
      <c r="F44" s="47" t="s">
        <v>73</v>
      </c>
      <c r="G44" s="37">
        <v>0.85470000000000002</v>
      </c>
      <c r="H44" s="38">
        <v>40</v>
      </c>
      <c r="I44" s="37">
        <v>17.094000000000001</v>
      </c>
      <c r="J44" s="38">
        <v>26</v>
      </c>
      <c r="K44" s="37">
        <v>11.1111</v>
      </c>
      <c r="L44" s="38">
        <v>104</v>
      </c>
      <c r="M44" s="37">
        <v>44.444000000000003</v>
      </c>
      <c r="N44" s="47" t="s">
        <v>73</v>
      </c>
      <c r="O44" s="37">
        <v>1.2821</v>
      </c>
      <c r="P44" s="50">
        <v>11</v>
      </c>
      <c r="Q44" s="40">
        <v>4.7008999999999999</v>
      </c>
      <c r="R44" s="48">
        <v>59</v>
      </c>
      <c r="S44" s="40">
        <v>25.213699999999999</v>
      </c>
      <c r="T44" s="48">
        <v>6</v>
      </c>
      <c r="U44" s="41">
        <v>2.5640999999999994</v>
      </c>
      <c r="V44" s="48">
        <v>28</v>
      </c>
      <c r="W44" s="41">
        <v>11.9658</v>
      </c>
      <c r="X44" s="42">
        <v>178</v>
      </c>
      <c r="Y44" s="43">
        <v>100</v>
      </c>
    </row>
    <row r="45" spans="1:25" s="33" customFormat="1" ht="15" customHeight="1" x14ac:dyDescent="0.2">
      <c r="A45" s="21" t="s">
        <v>19</v>
      </c>
      <c r="B45" s="44" t="s">
        <v>58</v>
      </c>
      <c r="C45" s="23">
        <v>46</v>
      </c>
      <c r="D45" s="46" t="s">
        <v>73</v>
      </c>
      <c r="E45" s="25">
        <v>2.1739000000000006</v>
      </c>
      <c r="F45" s="26" t="s">
        <v>73</v>
      </c>
      <c r="G45" s="25">
        <v>6.5217000000000001</v>
      </c>
      <c r="H45" s="45" t="s">
        <v>73</v>
      </c>
      <c r="I45" s="25">
        <v>6.5217000000000001</v>
      </c>
      <c r="J45" s="26" t="s">
        <v>73</v>
      </c>
      <c r="K45" s="25">
        <v>4.3478000000000012</v>
      </c>
      <c r="L45" s="45">
        <v>34</v>
      </c>
      <c r="M45" s="25">
        <v>73.912999999999997</v>
      </c>
      <c r="N45" s="26" t="s">
        <v>73</v>
      </c>
      <c r="O45" s="25">
        <v>2.1739000000000006</v>
      </c>
      <c r="P45" s="27" t="s">
        <v>73</v>
      </c>
      <c r="Q45" s="28">
        <v>4.3478000000000012</v>
      </c>
      <c r="R45" s="24">
        <v>21</v>
      </c>
      <c r="S45" s="28">
        <v>45.652200000000001</v>
      </c>
      <c r="T45" s="46" t="s">
        <v>73</v>
      </c>
      <c r="U45" s="30">
        <v>6.5217000000000001</v>
      </c>
      <c r="V45" s="46">
        <v>5</v>
      </c>
      <c r="W45" s="30">
        <v>10.8696</v>
      </c>
      <c r="X45" s="31">
        <v>36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59</v>
      </c>
      <c r="C46" s="35">
        <v>340</v>
      </c>
      <c r="D46" s="36">
        <v>0</v>
      </c>
      <c r="E46" s="37">
        <v>0</v>
      </c>
      <c r="F46" s="38" t="s">
        <v>73</v>
      </c>
      <c r="G46" s="37">
        <v>0.88239999999999996</v>
      </c>
      <c r="H46" s="38">
        <v>43</v>
      </c>
      <c r="I46" s="37">
        <v>12.6471</v>
      </c>
      <c r="J46" s="38">
        <v>131</v>
      </c>
      <c r="K46" s="37">
        <v>38.529400000000003</v>
      </c>
      <c r="L46" s="47">
        <v>151</v>
      </c>
      <c r="M46" s="37">
        <v>44.411999999999999</v>
      </c>
      <c r="N46" s="47">
        <v>0</v>
      </c>
      <c r="O46" s="37">
        <v>0</v>
      </c>
      <c r="P46" s="50">
        <v>12</v>
      </c>
      <c r="Q46" s="40">
        <v>3.5293999999999999</v>
      </c>
      <c r="R46" s="36">
        <v>90</v>
      </c>
      <c r="S46" s="40">
        <v>26.470600000000001</v>
      </c>
      <c r="T46" s="36">
        <v>6</v>
      </c>
      <c r="U46" s="41">
        <v>1.7646999999999999</v>
      </c>
      <c r="V46" s="36">
        <v>16</v>
      </c>
      <c r="W46" s="41">
        <v>4.7058999999999997</v>
      </c>
      <c r="X46" s="42">
        <v>185</v>
      </c>
      <c r="Y46" s="43">
        <v>100</v>
      </c>
    </row>
    <row r="47" spans="1:25" s="33" customFormat="1" ht="15" customHeight="1" x14ac:dyDescent="0.2">
      <c r="A47" s="21" t="s">
        <v>19</v>
      </c>
      <c r="B47" s="44" t="s">
        <v>60</v>
      </c>
      <c r="C47" s="73">
        <v>27</v>
      </c>
      <c r="D47" s="24" t="s">
        <v>73</v>
      </c>
      <c r="E47" s="25">
        <v>3.7037</v>
      </c>
      <c r="F47" s="45" t="s">
        <v>73</v>
      </c>
      <c r="G47" s="25">
        <v>7.4074</v>
      </c>
      <c r="H47" s="45">
        <v>9</v>
      </c>
      <c r="I47" s="25">
        <v>33.333300000000001</v>
      </c>
      <c r="J47" s="45">
        <v>5</v>
      </c>
      <c r="K47" s="25">
        <v>18.5185</v>
      </c>
      <c r="L47" s="45">
        <v>8</v>
      </c>
      <c r="M47" s="25">
        <v>29.63</v>
      </c>
      <c r="N47" s="26">
        <v>0</v>
      </c>
      <c r="O47" s="25">
        <v>0</v>
      </c>
      <c r="P47" s="27" t="s">
        <v>73</v>
      </c>
      <c r="Q47" s="28">
        <v>7.4074</v>
      </c>
      <c r="R47" s="46">
        <v>7</v>
      </c>
      <c r="S47" s="28">
        <v>25.925899999999999</v>
      </c>
      <c r="T47" s="24" t="s">
        <v>73</v>
      </c>
      <c r="U47" s="30">
        <v>7.4074</v>
      </c>
      <c r="V47" s="24">
        <v>9</v>
      </c>
      <c r="W47" s="30">
        <v>33.333300000000001</v>
      </c>
      <c r="X47" s="31">
        <v>18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61</v>
      </c>
      <c r="C48" s="35">
        <v>247</v>
      </c>
      <c r="D48" s="48">
        <v>0</v>
      </c>
      <c r="E48" s="37">
        <v>0</v>
      </c>
      <c r="F48" s="38">
        <v>0</v>
      </c>
      <c r="G48" s="37">
        <v>0</v>
      </c>
      <c r="H48" s="47">
        <v>20</v>
      </c>
      <c r="I48" s="37">
        <v>8.0972000000000008</v>
      </c>
      <c r="J48" s="38">
        <v>126</v>
      </c>
      <c r="K48" s="37">
        <v>51.01209999999999</v>
      </c>
      <c r="L48" s="38">
        <v>96</v>
      </c>
      <c r="M48" s="37">
        <v>38.866</v>
      </c>
      <c r="N48" s="47">
        <v>0</v>
      </c>
      <c r="O48" s="37">
        <v>0</v>
      </c>
      <c r="P48" s="50">
        <v>5</v>
      </c>
      <c r="Q48" s="40">
        <v>2.0243000000000002</v>
      </c>
      <c r="R48" s="48">
        <v>73</v>
      </c>
      <c r="S48" s="40">
        <v>29.5547</v>
      </c>
      <c r="T48" s="48" t="s">
        <v>73</v>
      </c>
      <c r="U48" s="41">
        <v>0.80969999999999998</v>
      </c>
      <c r="V48" s="48">
        <v>16</v>
      </c>
      <c r="W48" s="41">
        <v>6.4776999999999996</v>
      </c>
      <c r="X48" s="42">
        <v>117</v>
      </c>
      <c r="Y48" s="43">
        <v>100</v>
      </c>
    </row>
    <row r="49" spans="1:25" s="33" customFormat="1" ht="15" customHeight="1" x14ac:dyDescent="0.2">
      <c r="A49" s="21" t="s">
        <v>19</v>
      </c>
      <c r="B49" s="44" t="s">
        <v>62</v>
      </c>
      <c r="C49" s="73">
        <v>30</v>
      </c>
      <c r="D49" s="24">
        <v>7</v>
      </c>
      <c r="E49" s="25">
        <v>23.333300000000001</v>
      </c>
      <c r="F49" s="26" t="s">
        <v>73</v>
      </c>
      <c r="G49" s="25">
        <v>6.6666999999999996</v>
      </c>
      <c r="H49" s="26" t="s">
        <v>73</v>
      </c>
      <c r="I49" s="25">
        <v>6.6666999999999996</v>
      </c>
      <c r="J49" s="26">
        <v>4</v>
      </c>
      <c r="K49" s="25">
        <v>13.333299999999999</v>
      </c>
      <c r="L49" s="45">
        <v>12</v>
      </c>
      <c r="M49" s="25">
        <v>40</v>
      </c>
      <c r="N49" s="45">
        <v>0</v>
      </c>
      <c r="O49" s="25">
        <v>0</v>
      </c>
      <c r="P49" s="27" t="s">
        <v>73</v>
      </c>
      <c r="Q49" s="28">
        <v>10</v>
      </c>
      <c r="R49" s="46">
        <v>8</v>
      </c>
      <c r="S49" s="28">
        <v>26.666699999999999</v>
      </c>
      <c r="T49" s="46">
        <v>0</v>
      </c>
      <c r="U49" s="30">
        <v>0</v>
      </c>
      <c r="V49" s="46">
        <v>6</v>
      </c>
      <c r="W49" s="30">
        <v>20</v>
      </c>
      <c r="X49" s="31">
        <v>42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63</v>
      </c>
      <c r="C50" s="35">
        <v>469</v>
      </c>
      <c r="D50" s="36">
        <v>0</v>
      </c>
      <c r="E50" s="37">
        <v>0</v>
      </c>
      <c r="F50" s="38" t="s">
        <v>73</v>
      </c>
      <c r="G50" s="37">
        <v>0.2132</v>
      </c>
      <c r="H50" s="47">
        <v>61</v>
      </c>
      <c r="I50" s="37">
        <v>13.006399999999999</v>
      </c>
      <c r="J50" s="38">
        <v>267</v>
      </c>
      <c r="K50" s="37">
        <v>56.929600000000001</v>
      </c>
      <c r="L50" s="38">
        <v>139</v>
      </c>
      <c r="M50" s="37">
        <v>29.638000000000002</v>
      </c>
      <c r="N50" s="47">
        <v>0</v>
      </c>
      <c r="O50" s="37">
        <v>0</v>
      </c>
      <c r="P50" s="50" t="s">
        <v>73</v>
      </c>
      <c r="Q50" s="40">
        <v>0.2132</v>
      </c>
      <c r="R50" s="36">
        <v>66</v>
      </c>
      <c r="S50" s="40">
        <v>14.0725</v>
      </c>
      <c r="T50" s="36">
        <v>14</v>
      </c>
      <c r="U50" s="41">
        <v>2.9851000000000001</v>
      </c>
      <c r="V50" s="36">
        <v>38</v>
      </c>
      <c r="W50" s="41">
        <v>8.1022999999999996</v>
      </c>
      <c r="X50" s="42">
        <v>174</v>
      </c>
      <c r="Y50" s="43">
        <v>98.275899999999993</v>
      </c>
    </row>
    <row r="51" spans="1:25" s="33" customFormat="1" ht="15" customHeight="1" x14ac:dyDescent="0.2">
      <c r="A51" s="21" t="s">
        <v>19</v>
      </c>
      <c r="B51" s="44" t="s">
        <v>64</v>
      </c>
      <c r="C51" s="23">
        <v>5614</v>
      </c>
      <c r="D51" s="24">
        <v>21</v>
      </c>
      <c r="E51" s="25">
        <v>0.37409999999999999</v>
      </c>
      <c r="F51" s="45">
        <v>52</v>
      </c>
      <c r="G51" s="25">
        <v>0.92630000000000001</v>
      </c>
      <c r="H51" s="26">
        <v>3722</v>
      </c>
      <c r="I51" s="25">
        <v>66.298500000000004</v>
      </c>
      <c r="J51" s="26">
        <v>822</v>
      </c>
      <c r="K51" s="25">
        <v>14.641999999999999</v>
      </c>
      <c r="L51" s="26">
        <v>929</v>
      </c>
      <c r="M51" s="25">
        <v>16.547999999999995</v>
      </c>
      <c r="N51" s="45" t="s">
        <v>73</v>
      </c>
      <c r="O51" s="25">
        <v>3.56E-2</v>
      </c>
      <c r="P51" s="27">
        <v>66</v>
      </c>
      <c r="Q51" s="28">
        <v>1.1756</v>
      </c>
      <c r="R51" s="24">
        <v>510</v>
      </c>
      <c r="S51" s="28">
        <v>9.0844000000000005</v>
      </c>
      <c r="T51" s="24">
        <v>476</v>
      </c>
      <c r="U51" s="30">
        <v>8.4787999999999997</v>
      </c>
      <c r="V51" s="24">
        <v>1976</v>
      </c>
      <c r="W51" s="30">
        <v>35.197699999999998</v>
      </c>
      <c r="X51" s="31">
        <v>2036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65</v>
      </c>
      <c r="C52" s="35">
        <v>15</v>
      </c>
      <c r="D52" s="48">
        <v>0</v>
      </c>
      <c r="E52" s="37">
        <v>0</v>
      </c>
      <c r="F52" s="38" t="s">
        <v>73</v>
      </c>
      <c r="G52" s="37">
        <v>6.6666999999999996</v>
      </c>
      <c r="H52" s="47">
        <v>0</v>
      </c>
      <c r="I52" s="37">
        <v>0</v>
      </c>
      <c r="J52" s="47">
        <v>0</v>
      </c>
      <c r="K52" s="37">
        <v>0</v>
      </c>
      <c r="L52" s="38">
        <v>14</v>
      </c>
      <c r="M52" s="37">
        <v>93.332999999999998</v>
      </c>
      <c r="N52" s="47">
        <v>0</v>
      </c>
      <c r="O52" s="37">
        <v>0</v>
      </c>
      <c r="P52" s="39">
        <v>0</v>
      </c>
      <c r="Q52" s="40">
        <v>0</v>
      </c>
      <c r="R52" s="36">
        <v>6</v>
      </c>
      <c r="S52" s="40">
        <v>40</v>
      </c>
      <c r="T52" s="36">
        <v>0</v>
      </c>
      <c r="U52" s="41">
        <v>0</v>
      </c>
      <c r="V52" s="36" t="s">
        <v>73</v>
      </c>
      <c r="W52" s="41">
        <v>13.333299999999999</v>
      </c>
      <c r="X52" s="42">
        <v>13</v>
      </c>
      <c r="Y52" s="43">
        <v>100</v>
      </c>
    </row>
    <row r="53" spans="1:25" s="33" customFormat="1" ht="15" customHeight="1" x14ac:dyDescent="0.2">
      <c r="A53" s="21" t="s">
        <v>19</v>
      </c>
      <c r="B53" s="44" t="s">
        <v>66</v>
      </c>
      <c r="C53" s="73">
        <v>8</v>
      </c>
      <c r="D53" s="46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>
        <v>8</v>
      </c>
      <c r="M53" s="25">
        <v>100</v>
      </c>
      <c r="N53" s="45">
        <v>0</v>
      </c>
      <c r="O53" s="25">
        <v>0</v>
      </c>
      <c r="P53" s="27">
        <v>0</v>
      </c>
      <c r="Q53" s="28">
        <v>0</v>
      </c>
      <c r="R53" s="46" t="s">
        <v>73</v>
      </c>
      <c r="S53" s="28">
        <v>25</v>
      </c>
      <c r="T53" s="24">
        <v>0</v>
      </c>
      <c r="U53" s="30">
        <v>0</v>
      </c>
      <c r="V53" s="24">
        <v>0</v>
      </c>
      <c r="W53" s="30">
        <v>0</v>
      </c>
      <c r="X53" s="31">
        <v>7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67</v>
      </c>
      <c r="C54" s="35">
        <v>261</v>
      </c>
      <c r="D54" s="48" t="s">
        <v>73</v>
      </c>
      <c r="E54" s="37">
        <v>0.3831</v>
      </c>
      <c r="F54" s="38">
        <v>9</v>
      </c>
      <c r="G54" s="52">
        <v>3.4483000000000001</v>
      </c>
      <c r="H54" s="47">
        <v>26</v>
      </c>
      <c r="I54" s="52">
        <v>9.9617000000000004</v>
      </c>
      <c r="J54" s="38">
        <v>97</v>
      </c>
      <c r="K54" s="37">
        <v>37.1648</v>
      </c>
      <c r="L54" s="38">
        <v>112</v>
      </c>
      <c r="M54" s="37">
        <v>42.911999999999999</v>
      </c>
      <c r="N54" s="38" t="s">
        <v>73</v>
      </c>
      <c r="O54" s="37">
        <v>0.76629999999999998</v>
      </c>
      <c r="P54" s="50">
        <v>14</v>
      </c>
      <c r="Q54" s="40">
        <v>5.3639999999999999</v>
      </c>
      <c r="R54" s="36">
        <v>83</v>
      </c>
      <c r="S54" s="40">
        <v>31.800799999999999</v>
      </c>
      <c r="T54" s="48">
        <v>11</v>
      </c>
      <c r="U54" s="41">
        <v>4.2145999999999999</v>
      </c>
      <c r="V54" s="48">
        <v>20</v>
      </c>
      <c r="W54" s="41">
        <v>7.6627999999999998</v>
      </c>
      <c r="X54" s="42">
        <v>203</v>
      </c>
      <c r="Y54" s="43">
        <v>100</v>
      </c>
    </row>
    <row r="55" spans="1:25" s="33" customFormat="1" ht="15" customHeight="1" x14ac:dyDescent="0.2">
      <c r="A55" s="21" t="s">
        <v>19</v>
      </c>
      <c r="B55" s="44" t="s">
        <v>68</v>
      </c>
      <c r="C55" s="23">
        <v>93</v>
      </c>
      <c r="D55" s="24">
        <v>6</v>
      </c>
      <c r="E55" s="25">
        <v>6.4516</v>
      </c>
      <c r="F55" s="26" t="s">
        <v>73</v>
      </c>
      <c r="G55" s="25">
        <v>3.2258</v>
      </c>
      <c r="H55" s="45">
        <v>14</v>
      </c>
      <c r="I55" s="25">
        <v>15.053800000000001</v>
      </c>
      <c r="J55" s="45">
        <v>7</v>
      </c>
      <c r="K55" s="25">
        <v>7.5269000000000004</v>
      </c>
      <c r="L55" s="26">
        <v>58</v>
      </c>
      <c r="M55" s="25">
        <v>62.366</v>
      </c>
      <c r="N55" s="26">
        <v>0</v>
      </c>
      <c r="O55" s="25">
        <v>0</v>
      </c>
      <c r="P55" s="49">
        <v>5</v>
      </c>
      <c r="Q55" s="28">
        <v>5.3762999999999996</v>
      </c>
      <c r="R55" s="24">
        <v>28</v>
      </c>
      <c r="S55" s="28">
        <v>30.107500000000002</v>
      </c>
      <c r="T55" s="46">
        <v>5</v>
      </c>
      <c r="U55" s="30">
        <v>5.3762999999999996</v>
      </c>
      <c r="V55" s="46">
        <v>7</v>
      </c>
      <c r="W55" s="30">
        <v>7.5269000000000004</v>
      </c>
      <c r="X55" s="31">
        <v>65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69</v>
      </c>
      <c r="C56" s="35">
        <v>53</v>
      </c>
      <c r="D56" s="36">
        <v>0</v>
      </c>
      <c r="E56" s="37">
        <v>0</v>
      </c>
      <c r="F56" s="38">
        <v>0</v>
      </c>
      <c r="G56" s="37">
        <v>0</v>
      </c>
      <c r="H56" s="38" t="s">
        <v>73</v>
      </c>
      <c r="I56" s="37">
        <v>3.7736000000000001</v>
      </c>
      <c r="J56" s="47">
        <v>4</v>
      </c>
      <c r="K56" s="37">
        <v>7.5472000000000001</v>
      </c>
      <c r="L56" s="38">
        <v>47</v>
      </c>
      <c r="M56" s="37">
        <v>88.679000000000002</v>
      </c>
      <c r="N56" s="47">
        <v>0</v>
      </c>
      <c r="O56" s="37">
        <v>0</v>
      </c>
      <c r="P56" s="39">
        <v>0</v>
      </c>
      <c r="Q56" s="40">
        <v>0</v>
      </c>
      <c r="R56" s="48">
        <v>12</v>
      </c>
      <c r="S56" s="40">
        <v>22.641500000000001</v>
      </c>
      <c r="T56" s="48">
        <v>4</v>
      </c>
      <c r="U56" s="41">
        <v>7.5472000000000001</v>
      </c>
      <c r="V56" s="48">
        <v>0</v>
      </c>
      <c r="W56" s="41">
        <v>0</v>
      </c>
      <c r="X56" s="42">
        <v>68</v>
      </c>
      <c r="Y56" s="43">
        <v>100</v>
      </c>
    </row>
    <row r="57" spans="1:25" s="33" customFormat="1" ht="15" customHeight="1" x14ac:dyDescent="0.2">
      <c r="A57" s="21" t="s">
        <v>19</v>
      </c>
      <c r="B57" s="44" t="s">
        <v>70</v>
      </c>
      <c r="C57" s="23">
        <v>68</v>
      </c>
      <c r="D57" s="24">
        <v>0</v>
      </c>
      <c r="E57" s="25">
        <v>0</v>
      </c>
      <c r="F57" s="45" t="s">
        <v>73</v>
      </c>
      <c r="G57" s="25">
        <v>4.4118000000000004</v>
      </c>
      <c r="H57" s="26">
        <v>10</v>
      </c>
      <c r="I57" s="25">
        <v>14.7059</v>
      </c>
      <c r="J57" s="26">
        <v>32</v>
      </c>
      <c r="K57" s="25">
        <v>47.058799999999998</v>
      </c>
      <c r="L57" s="26">
        <v>21</v>
      </c>
      <c r="M57" s="25">
        <v>30.882000000000001</v>
      </c>
      <c r="N57" s="26">
        <v>0</v>
      </c>
      <c r="O57" s="25">
        <v>0</v>
      </c>
      <c r="P57" s="49" t="s">
        <v>73</v>
      </c>
      <c r="Q57" s="28">
        <v>2.9411999999999998</v>
      </c>
      <c r="R57" s="46">
        <v>17</v>
      </c>
      <c r="S57" s="28">
        <v>25</v>
      </c>
      <c r="T57" s="46">
        <v>0</v>
      </c>
      <c r="U57" s="30">
        <v>0</v>
      </c>
      <c r="V57" s="46">
        <v>12</v>
      </c>
      <c r="W57" s="30">
        <v>17.647099999999995</v>
      </c>
      <c r="X57" s="31">
        <v>42</v>
      </c>
      <c r="Y57" s="32">
        <v>100</v>
      </c>
    </row>
    <row r="58" spans="1:25" s="33" customFormat="1" ht="15" customHeight="1" thickBot="1" x14ac:dyDescent="0.25">
      <c r="A58" s="21" t="s">
        <v>19</v>
      </c>
      <c r="B58" s="53" t="s">
        <v>71</v>
      </c>
      <c r="C58" s="74">
        <v>5</v>
      </c>
      <c r="D58" s="72">
        <v>0</v>
      </c>
      <c r="E58" s="55">
        <v>0</v>
      </c>
      <c r="F58" s="56">
        <v>0</v>
      </c>
      <c r="G58" s="55">
        <v>0</v>
      </c>
      <c r="H58" s="57">
        <v>0</v>
      </c>
      <c r="I58" s="55">
        <v>0</v>
      </c>
      <c r="J58" s="56">
        <v>0</v>
      </c>
      <c r="K58" s="55">
        <v>0</v>
      </c>
      <c r="L58" s="56">
        <v>5</v>
      </c>
      <c r="M58" s="55">
        <v>100</v>
      </c>
      <c r="N58" s="56">
        <v>0</v>
      </c>
      <c r="O58" s="55">
        <v>0</v>
      </c>
      <c r="P58" s="58">
        <v>0</v>
      </c>
      <c r="Q58" s="59">
        <v>0</v>
      </c>
      <c r="R58" s="54" t="s">
        <v>73</v>
      </c>
      <c r="S58" s="59">
        <v>40</v>
      </c>
      <c r="T58" s="54">
        <v>0</v>
      </c>
      <c r="U58" s="60">
        <v>0</v>
      </c>
      <c r="V58" s="54">
        <v>0</v>
      </c>
      <c r="W58" s="60">
        <v>0</v>
      </c>
      <c r="X58" s="61">
        <v>4</v>
      </c>
      <c r="Y58" s="62">
        <v>100</v>
      </c>
    </row>
    <row r="59" spans="1:25" s="65" customFormat="1" ht="15" customHeight="1" x14ac:dyDescent="0.2">
      <c r="A59" s="67"/>
      <c r="B59" s="68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9"/>
      <c r="W59" s="70"/>
      <c r="X59" s="64"/>
      <c r="Y59" s="64"/>
    </row>
    <row r="60" spans="1:25" s="65" customFormat="1" ht="12.75" x14ac:dyDescent="0.2">
      <c r="A60" s="67"/>
      <c r="B60" s="84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20,485 public school students retained in grade 5, 201 (1.0%) were American Indian or Alaska Native, 3,457 (16.9%) were students with disabilities served under the Individuals with Disabilities Education Act (IDEA), and 1,001 (4.9%) were students with disabilities served solely under Section 504 of the Rehabilitation Act of 1973.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</row>
    <row r="61" spans="1:25" s="33" customFormat="1" ht="15" customHeight="1" x14ac:dyDescent="0.2">
      <c r="A61" s="21"/>
      <c r="B61" s="82" t="s">
        <v>20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71"/>
      <c r="Y61" s="71"/>
    </row>
    <row r="62" spans="1:25" s="65" customFormat="1" ht="14.1" customHeight="1" x14ac:dyDescent="0.2">
      <c r="B62" s="83" t="s">
        <v>72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64"/>
      <c r="Y62" s="63"/>
    </row>
    <row r="63" spans="1:25" s="65" customFormat="1" ht="15" customHeight="1" x14ac:dyDescent="0.2">
      <c r="A63" s="67"/>
      <c r="B63" s="83" t="s">
        <v>74</v>
      </c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64"/>
      <c r="Y63" s="64"/>
    </row>
  </sheetData>
  <sortState ref="B8:Y58">
    <sortCondition ref="B8:B58"/>
  </sortState>
  <mergeCells count="20">
    <mergeCell ref="B63:W63"/>
    <mergeCell ref="B60:Y60"/>
    <mergeCell ref="B2:Y2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V4:W5"/>
    <mergeCell ref="B4:B5"/>
    <mergeCell ref="C4:C5"/>
    <mergeCell ref="D4:Q4"/>
    <mergeCell ref="R4:S5"/>
    <mergeCell ref="T4:U5"/>
    <mergeCell ref="B61:W61"/>
    <mergeCell ref="B62:W62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3"/>
  <sheetViews>
    <sheetView showGridLines="0" zoomScale="85" zoomScaleNormal="85" workbookViewId="0">
      <selection activeCell="B1" sqref="B1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85" t="str">
        <f>CONCATENATE("Number and percentage of public school male students ", LOWER(A7), ", by race/ethnicity, disability status, and English proficiency, by state: School Year 2013-14")</f>
        <v>Number and percentage of public school male students retained in grade 5, by race/ethnicity, disability status, and English proficiency, by state: School Year 2013-14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95" t="s">
        <v>0</v>
      </c>
      <c r="C4" s="97" t="s">
        <v>11</v>
      </c>
      <c r="D4" s="75" t="s">
        <v>10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7"/>
      <c r="R4" s="78" t="s">
        <v>12</v>
      </c>
      <c r="S4" s="79"/>
      <c r="T4" s="78" t="s">
        <v>13</v>
      </c>
      <c r="U4" s="79"/>
      <c r="V4" s="78" t="s">
        <v>14</v>
      </c>
      <c r="W4" s="79"/>
      <c r="X4" s="86" t="s">
        <v>17</v>
      </c>
      <c r="Y4" s="88" t="s">
        <v>15</v>
      </c>
    </row>
    <row r="5" spans="1:25" s="12" customFormat="1" ht="24.95" customHeight="1" x14ac:dyDescent="0.2">
      <c r="A5" s="11"/>
      <c r="B5" s="96"/>
      <c r="C5" s="98"/>
      <c r="D5" s="90" t="s">
        <v>1</v>
      </c>
      <c r="E5" s="91"/>
      <c r="F5" s="92" t="s">
        <v>2</v>
      </c>
      <c r="G5" s="91"/>
      <c r="H5" s="93" t="s">
        <v>3</v>
      </c>
      <c r="I5" s="91"/>
      <c r="J5" s="93" t="s">
        <v>4</v>
      </c>
      <c r="K5" s="91"/>
      <c r="L5" s="93" t="s">
        <v>5</v>
      </c>
      <c r="M5" s="91"/>
      <c r="N5" s="93" t="s">
        <v>6</v>
      </c>
      <c r="O5" s="91"/>
      <c r="P5" s="93" t="s">
        <v>7</v>
      </c>
      <c r="Q5" s="94"/>
      <c r="R5" s="80"/>
      <c r="S5" s="81"/>
      <c r="T5" s="80"/>
      <c r="U5" s="81"/>
      <c r="V5" s="80"/>
      <c r="W5" s="81"/>
      <c r="X5" s="87"/>
      <c r="Y5" s="89"/>
    </row>
    <row r="6" spans="1:25" s="12" customFormat="1" ht="15" customHeight="1" thickBot="1" x14ac:dyDescent="0.25">
      <c r="A6" s="11"/>
      <c r="B6" s="13"/>
      <c r="C6" s="66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12039</v>
      </c>
      <c r="D7" s="24">
        <v>125</v>
      </c>
      <c r="E7" s="25">
        <v>1.0383</v>
      </c>
      <c r="F7" s="26">
        <v>231</v>
      </c>
      <c r="G7" s="25">
        <v>1.9188000000000001</v>
      </c>
      <c r="H7" s="26">
        <v>3771</v>
      </c>
      <c r="I7" s="25">
        <v>31.323</v>
      </c>
      <c r="J7" s="26">
        <v>4441</v>
      </c>
      <c r="K7" s="25">
        <v>36.888399999999997</v>
      </c>
      <c r="L7" s="26">
        <v>3196</v>
      </c>
      <c r="M7" s="25">
        <v>26.547000000000001</v>
      </c>
      <c r="N7" s="45">
        <v>43</v>
      </c>
      <c r="O7" s="25">
        <v>0.35720000000000002</v>
      </c>
      <c r="P7" s="27">
        <v>232</v>
      </c>
      <c r="Q7" s="28">
        <v>1.9271</v>
      </c>
      <c r="R7" s="29">
        <v>2255</v>
      </c>
      <c r="S7" s="28">
        <v>18.730799999999999</v>
      </c>
      <c r="T7" s="29">
        <v>616</v>
      </c>
      <c r="U7" s="30">
        <v>5.1166999999999998</v>
      </c>
      <c r="V7" s="29">
        <v>2126</v>
      </c>
      <c r="W7" s="30">
        <v>17.658999999999999</v>
      </c>
      <c r="X7" s="31">
        <v>7967</v>
      </c>
      <c r="Y7" s="32">
        <v>99.962299999999999</v>
      </c>
    </row>
    <row r="8" spans="1:25" s="33" customFormat="1" ht="15" customHeight="1" x14ac:dyDescent="0.2">
      <c r="A8" s="21" t="s">
        <v>19</v>
      </c>
      <c r="B8" s="34" t="s">
        <v>22</v>
      </c>
      <c r="C8" s="35">
        <v>256</v>
      </c>
      <c r="D8" s="36" t="s">
        <v>73</v>
      </c>
      <c r="E8" s="37">
        <v>0.78129999999999999</v>
      </c>
      <c r="F8" s="38">
        <v>0</v>
      </c>
      <c r="G8" s="37">
        <v>0</v>
      </c>
      <c r="H8" s="47">
        <v>10</v>
      </c>
      <c r="I8" s="37">
        <v>3.9060000000000001</v>
      </c>
      <c r="J8" s="38">
        <v>139</v>
      </c>
      <c r="K8" s="37">
        <v>54.296900000000001</v>
      </c>
      <c r="L8" s="38">
        <v>101</v>
      </c>
      <c r="M8" s="37">
        <v>39.453000000000003</v>
      </c>
      <c r="N8" s="38">
        <v>0</v>
      </c>
      <c r="O8" s="37">
        <v>0</v>
      </c>
      <c r="P8" s="50">
        <v>4</v>
      </c>
      <c r="Q8" s="40">
        <v>1.5625</v>
      </c>
      <c r="R8" s="36">
        <v>29</v>
      </c>
      <c r="S8" s="40">
        <v>11.328099999999997</v>
      </c>
      <c r="T8" s="48">
        <v>5</v>
      </c>
      <c r="U8" s="41">
        <v>1.9531000000000001</v>
      </c>
      <c r="V8" s="48">
        <v>4</v>
      </c>
      <c r="W8" s="41">
        <v>1.5629999999999999</v>
      </c>
      <c r="X8" s="42">
        <v>208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21</v>
      </c>
      <c r="C9" s="23">
        <v>16</v>
      </c>
      <c r="D9" s="24">
        <v>11</v>
      </c>
      <c r="E9" s="25">
        <v>68.75</v>
      </c>
      <c r="F9" s="26">
        <v>0</v>
      </c>
      <c r="G9" s="25">
        <v>0</v>
      </c>
      <c r="H9" s="26">
        <v>0</v>
      </c>
      <c r="I9" s="25">
        <v>0</v>
      </c>
      <c r="J9" s="45">
        <v>0</v>
      </c>
      <c r="K9" s="25">
        <v>0</v>
      </c>
      <c r="L9" s="45">
        <v>5</v>
      </c>
      <c r="M9" s="25">
        <v>31.25</v>
      </c>
      <c r="N9" s="26">
        <v>0</v>
      </c>
      <c r="O9" s="25">
        <v>0</v>
      </c>
      <c r="P9" s="49">
        <v>0</v>
      </c>
      <c r="Q9" s="28">
        <v>0</v>
      </c>
      <c r="R9" s="46">
        <v>4</v>
      </c>
      <c r="S9" s="28">
        <v>25</v>
      </c>
      <c r="T9" s="46">
        <v>0</v>
      </c>
      <c r="U9" s="30">
        <v>0</v>
      </c>
      <c r="V9" s="46">
        <v>9</v>
      </c>
      <c r="W9" s="30">
        <v>56.25</v>
      </c>
      <c r="X9" s="31">
        <v>53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24</v>
      </c>
      <c r="C10" s="35">
        <v>178</v>
      </c>
      <c r="D10" s="48">
        <v>19</v>
      </c>
      <c r="E10" s="37">
        <v>10.674200000000001</v>
      </c>
      <c r="F10" s="38" t="s">
        <v>73</v>
      </c>
      <c r="G10" s="37">
        <v>1.1235999999999999</v>
      </c>
      <c r="H10" s="47">
        <v>85</v>
      </c>
      <c r="I10" s="37">
        <v>47.753</v>
      </c>
      <c r="J10" s="38">
        <v>12</v>
      </c>
      <c r="K10" s="37">
        <v>6.7416</v>
      </c>
      <c r="L10" s="47">
        <v>56</v>
      </c>
      <c r="M10" s="37">
        <v>31.460999999999999</v>
      </c>
      <c r="N10" s="47">
        <v>0</v>
      </c>
      <c r="O10" s="37">
        <v>0</v>
      </c>
      <c r="P10" s="39">
        <v>4</v>
      </c>
      <c r="Q10" s="40">
        <v>2.2471999999999999</v>
      </c>
      <c r="R10" s="48">
        <v>20</v>
      </c>
      <c r="S10" s="40">
        <v>11.236000000000001</v>
      </c>
      <c r="T10" s="48">
        <v>6</v>
      </c>
      <c r="U10" s="41">
        <v>3.3708</v>
      </c>
      <c r="V10" s="48">
        <v>41</v>
      </c>
      <c r="W10" s="41">
        <v>23.033999999999999</v>
      </c>
      <c r="X10" s="42">
        <v>132</v>
      </c>
      <c r="Y10" s="43">
        <v>100</v>
      </c>
    </row>
    <row r="11" spans="1:25" s="33" customFormat="1" ht="15" customHeight="1" x14ac:dyDescent="0.2">
      <c r="A11" s="21" t="s">
        <v>19</v>
      </c>
      <c r="B11" s="44" t="s">
        <v>23</v>
      </c>
      <c r="C11" s="23">
        <v>41</v>
      </c>
      <c r="D11" s="24" t="s">
        <v>73</v>
      </c>
      <c r="E11" s="25">
        <v>2.4390000000000001</v>
      </c>
      <c r="F11" s="45">
        <v>0</v>
      </c>
      <c r="G11" s="25">
        <v>0</v>
      </c>
      <c r="H11" s="26">
        <v>6</v>
      </c>
      <c r="I11" s="25">
        <v>14.634</v>
      </c>
      <c r="J11" s="26">
        <v>6</v>
      </c>
      <c r="K11" s="25">
        <v>14.6341</v>
      </c>
      <c r="L11" s="26">
        <v>24</v>
      </c>
      <c r="M11" s="25">
        <v>58.536999999999999</v>
      </c>
      <c r="N11" s="26" t="s">
        <v>73</v>
      </c>
      <c r="O11" s="25">
        <v>4.8780000000000001</v>
      </c>
      <c r="P11" s="49" t="s">
        <v>73</v>
      </c>
      <c r="Q11" s="28">
        <v>4.8780000000000001</v>
      </c>
      <c r="R11" s="46">
        <v>5</v>
      </c>
      <c r="S11" s="28">
        <v>12.1951</v>
      </c>
      <c r="T11" s="24">
        <v>5</v>
      </c>
      <c r="U11" s="30">
        <v>12.1951</v>
      </c>
      <c r="V11" s="24">
        <v>8</v>
      </c>
      <c r="W11" s="30">
        <v>19.512</v>
      </c>
      <c r="X11" s="31">
        <v>54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25</v>
      </c>
      <c r="C12" s="35">
        <v>343</v>
      </c>
      <c r="D12" s="36" t="s">
        <v>73</v>
      </c>
      <c r="E12" s="37">
        <v>0.29149999999999998</v>
      </c>
      <c r="F12" s="47">
        <v>22</v>
      </c>
      <c r="G12" s="37">
        <v>6.4139999999999997</v>
      </c>
      <c r="H12" s="38">
        <v>205</v>
      </c>
      <c r="I12" s="37">
        <v>59.767000000000003</v>
      </c>
      <c r="J12" s="38">
        <v>35</v>
      </c>
      <c r="K12" s="37">
        <v>10.2041</v>
      </c>
      <c r="L12" s="38">
        <v>67</v>
      </c>
      <c r="M12" s="37">
        <v>19.533999999999999</v>
      </c>
      <c r="N12" s="47" t="s">
        <v>73</v>
      </c>
      <c r="O12" s="37">
        <v>0.58309999999999995</v>
      </c>
      <c r="P12" s="50">
        <v>11</v>
      </c>
      <c r="Q12" s="40">
        <v>3.2069999999999999</v>
      </c>
      <c r="R12" s="48">
        <v>93</v>
      </c>
      <c r="S12" s="40">
        <v>27.113700000000001</v>
      </c>
      <c r="T12" s="36" t="s">
        <v>73</v>
      </c>
      <c r="U12" s="41">
        <v>0.58309999999999995</v>
      </c>
      <c r="V12" s="36">
        <v>118</v>
      </c>
      <c r="W12" s="41">
        <v>34.402000000000001</v>
      </c>
      <c r="X12" s="42">
        <v>419</v>
      </c>
      <c r="Y12" s="43">
        <v>100</v>
      </c>
    </row>
    <row r="13" spans="1:25" s="33" customFormat="1" ht="15" customHeight="1" x14ac:dyDescent="0.2">
      <c r="A13" s="21" t="s">
        <v>19</v>
      </c>
      <c r="B13" s="44" t="s">
        <v>26</v>
      </c>
      <c r="C13" s="23">
        <v>82</v>
      </c>
      <c r="D13" s="24" t="s">
        <v>73</v>
      </c>
      <c r="E13" s="25">
        <v>1.2195</v>
      </c>
      <c r="F13" s="45" t="s">
        <v>73</v>
      </c>
      <c r="G13" s="25">
        <v>2.4390000000000001</v>
      </c>
      <c r="H13" s="26">
        <v>33</v>
      </c>
      <c r="I13" s="25">
        <v>40.244</v>
      </c>
      <c r="J13" s="45">
        <v>4</v>
      </c>
      <c r="K13" s="25">
        <v>4.8780000000000001</v>
      </c>
      <c r="L13" s="26">
        <v>38</v>
      </c>
      <c r="M13" s="25">
        <v>46.341000000000001</v>
      </c>
      <c r="N13" s="26" t="s">
        <v>73</v>
      </c>
      <c r="O13" s="25">
        <v>1.2195</v>
      </c>
      <c r="P13" s="27" t="s">
        <v>73</v>
      </c>
      <c r="Q13" s="28">
        <v>3.6585000000000001</v>
      </c>
      <c r="R13" s="24">
        <v>14</v>
      </c>
      <c r="S13" s="28">
        <v>17.0732</v>
      </c>
      <c r="T13" s="46">
        <v>5</v>
      </c>
      <c r="U13" s="30">
        <v>6.0975999999999999</v>
      </c>
      <c r="V13" s="46">
        <v>19</v>
      </c>
      <c r="W13" s="30">
        <v>23.170999999999999</v>
      </c>
      <c r="X13" s="31">
        <v>102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27</v>
      </c>
      <c r="C14" s="51">
        <v>86</v>
      </c>
      <c r="D14" s="36">
        <v>0</v>
      </c>
      <c r="E14" s="37">
        <v>0</v>
      </c>
      <c r="F14" s="38" t="s">
        <v>73</v>
      </c>
      <c r="G14" s="37">
        <v>1.1628000000000001</v>
      </c>
      <c r="H14" s="47">
        <v>27</v>
      </c>
      <c r="I14" s="37">
        <v>31.395</v>
      </c>
      <c r="J14" s="47">
        <v>46</v>
      </c>
      <c r="K14" s="37">
        <v>53.488399999999999</v>
      </c>
      <c r="L14" s="47">
        <v>10</v>
      </c>
      <c r="M14" s="37">
        <v>11.628</v>
      </c>
      <c r="N14" s="38">
        <v>0</v>
      </c>
      <c r="O14" s="37">
        <v>0</v>
      </c>
      <c r="P14" s="39" t="s">
        <v>73</v>
      </c>
      <c r="Q14" s="40">
        <v>2.3256000000000001</v>
      </c>
      <c r="R14" s="48">
        <v>16</v>
      </c>
      <c r="S14" s="40">
        <v>18.604700000000001</v>
      </c>
      <c r="T14" s="36">
        <v>7</v>
      </c>
      <c r="U14" s="41">
        <v>8.1395</v>
      </c>
      <c r="V14" s="36">
        <v>13</v>
      </c>
      <c r="W14" s="41">
        <v>15.116</v>
      </c>
      <c r="X14" s="42">
        <v>46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29</v>
      </c>
      <c r="C15" s="73">
        <v>30</v>
      </c>
      <c r="D15" s="24">
        <v>0</v>
      </c>
      <c r="E15" s="25">
        <v>0</v>
      </c>
      <c r="F15" s="26">
        <v>0</v>
      </c>
      <c r="G15" s="25">
        <v>0</v>
      </c>
      <c r="H15" s="26">
        <v>8</v>
      </c>
      <c r="I15" s="25">
        <v>26.667000000000002</v>
      </c>
      <c r="J15" s="45">
        <v>10</v>
      </c>
      <c r="K15" s="25">
        <v>33.333300000000001</v>
      </c>
      <c r="L15" s="26">
        <v>12</v>
      </c>
      <c r="M15" s="25">
        <v>40</v>
      </c>
      <c r="N15" s="45">
        <v>0</v>
      </c>
      <c r="O15" s="25">
        <v>0</v>
      </c>
      <c r="P15" s="27">
        <v>0</v>
      </c>
      <c r="Q15" s="28">
        <v>0</v>
      </c>
      <c r="R15" s="46">
        <v>7</v>
      </c>
      <c r="S15" s="28">
        <v>23.333300000000001</v>
      </c>
      <c r="T15" s="24" t="s">
        <v>73</v>
      </c>
      <c r="U15" s="30">
        <v>6.6666999999999996</v>
      </c>
      <c r="V15" s="24">
        <v>0</v>
      </c>
      <c r="W15" s="30">
        <v>0</v>
      </c>
      <c r="X15" s="31">
        <v>25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28</v>
      </c>
      <c r="C16" s="51">
        <v>15</v>
      </c>
      <c r="D16" s="48">
        <v>0</v>
      </c>
      <c r="E16" s="37">
        <v>0</v>
      </c>
      <c r="F16" s="47">
        <v>0</v>
      </c>
      <c r="G16" s="37">
        <v>0</v>
      </c>
      <c r="H16" s="38" t="s">
        <v>73</v>
      </c>
      <c r="I16" s="37">
        <v>20</v>
      </c>
      <c r="J16" s="47">
        <v>12</v>
      </c>
      <c r="K16" s="37">
        <v>80</v>
      </c>
      <c r="L16" s="38">
        <v>0</v>
      </c>
      <c r="M16" s="37">
        <v>0</v>
      </c>
      <c r="N16" s="47">
        <v>0</v>
      </c>
      <c r="O16" s="37">
        <v>0</v>
      </c>
      <c r="P16" s="39">
        <v>0</v>
      </c>
      <c r="Q16" s="40">
        <v>0</v>
      </c>
      <c r="R16" s="36" t="s">
        <v>73</v>
      </c>
      <c r="S16" s="40">
        <v>13.333299999999999</v>
      </c>
      <c r="T16" s="36">
        <v>0</v>
      </c>
      <c r="U16" s="41">
        <v>0</v>
      </c>
      <c r="V16" s="36" t="s">
        <v>73</v>
      </c>
      <c r="W16" s="41">
        <v>20</v>
      </c>
      <c r="X16" s="42">
        <v>19</v>
      </c>
      <c r="Y16" s="43">
        <v>100</v>
      </c>
    </row>
    <row r="17" spans="1:25" s="33" customFormat="1" ht="15" customHeight="1" x14ac:dyDescent="0.2">
      <c r="A17" s="21" t="s">
        <v>19</v>
      </c>
      <c r="B17" s="44" t="s">
        <v>30</v>
      </c>
      <c r="C17" s="23">
        <v>729</v>
      </c>
      <c r="D17" s="24">
        <v>4</v>
      </c>
      <c r="E17" s="25">
        <v>0.54869999999999997</v>
      </c>
      <c r="F17" s="45">
        <v>9</v>
      </c>
      <c r="G17" s="25">
        <v>1.2345999999999997</v>
      </c>
      <c r="H17" s="26">
        <v>187</v>
      </c>
      <c r="I17" s="25">
        <v>25.652000000000001</v>
      </c>
      <c r="J17" s="45">
        <v>293</v>
      </c>
      <c r="K17" s="25">
        <v>40.192</v>
      </c>
      <c r="L17" s="45">
        <v>212</v>
      </c>
      <c r="M17" s="25">
        <v>29.081</v>
      </c>
      <c r="N17" s="45" t="s">
        <v>73</v>
      </c>
      <c r="O17" s="25">
        <v>0.27429999999999999</v>
      </c>
      <c r="P17" s="49">
        <v>22</v>
      </c>
      <c r="Q17" s="28">
        <v>3.0177999999999998</v>
      </c>
      <c r="R17" s="24">
        <v>246</v>
      </c>
      <c r="S17" s="28">
        <v>33.744900000000001</v>
      </c>
      <c r="T17" s="24">
        <v>41</v>
      </c>
      <c r="U17" s="30">
        <v>5.6241000000000012</v>
      </c>
      <c r="V17" s="24">
        <v>102</v>
      </c>
      <c r="W17" s="30">
        <v>13.992000000000003</v>
      </c>
      <c r="X17" s="31">
        <v>380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31</v>
      </c>
      <c r="C18" s="35">
        <v>2048</v>
      </c>
      <c r="D18" s="48" t="s">
        <v>73</v>
      </c>
      <c r="E18" s="37">
        <v>0.14649999999999999</v>
      </c>
      <c r="F18" s="38">
        <v>66</v>
      </c>
      <c r="G18" s="37">
        <v>3.2227000000000001</v>
      </c>
      <c r="H18" s="38">
        <v>316</v>
      </c>
      <c r="I18" s="37">
        <v>15.43</v>
      </c>
      <c r="J18" s="38">
        <v>1321</v>
      </c>
      <c r="K18" s="37">
        <v>64.501999999999995</v>
      </c>
      <c r="L18" s="38">
        <v>297</v>
      </c>
      <c r="M18" s="37">
        <v>14.502000000000001</v>
      </c>
      <c r="N18" s="38" t="s">
        <v>73</v>
      </c>
      <c r="O18" s="37">
        <v>0.14649999999999999</v>
      </c>
      <c r="P18" s="39">
        <v>42</v>
      </c>
      <c r="Q18" s="40">
        <v>2.0508000000000002</v>
      </c>
      <c r="R18" s="48">
        <v>450</v>
      </c>
      <c r="S18" s="40">
        <v>21.9727</v>
      </c>
      <c r="T18" s="36">
        <v>53</v>
      </c>
      <c r="U18" s="41">
        <v>2.5878999999999999</v>
      </c>
      <c r="V18" s="36">
        <v>270</v>
      </c>
      <c r="W18" s="41">
        <v>13.183999999999999</v>
      </c>
      <c r="X18" s="42">
        <v>592</v>
      </c>
      <c r="Y18" s="43">
        <v>100</v>
      </c>
    </row>
    <row r="19" spans="1:25" s="33" customFormat="1" ht="15" customHeight="1" x14ac:dyDescent="0.2">
      <c r="A19" s="21" t="s">
        <v>19</v>
      </c>
      <c r="B19" s="44" t="s">
        <v>32</v>
      </c>
      <c r="C19" s="23">
        <v>45</v>
      </c>
      <c r="D19" s="24">
        <v>0</v>
      </c>
      <c r="E19" s="25">
        <v>0</v>
      </c>
      <c r="F19" s="26">
        <v>8</v>
      </c>
      <c r="G19" s="25">
        <v>17.777799999999999</v>
      </c>
      <c r="H19" s="26">
        <v>6</v>
      </c>
      <c r="I19" s="25">
        <v>13.333</v>
      </c>
      <c r="J19" s="26">
        <v>0</v>
      </c>
      <c r="K19" s="25">
        <v>0</v>
      </c>
      <c r="L19" s="26">
        <v>9</v>
      </c>
      <c r="M19" s="25">
        <v>20</v>
      </c>
      <c r="N19" s="26">
        <v>19</v>
      </c>
      <c r="O19" s="25">
        <v>42.222200000000001</v>
      </c>
      <c r="P19" s="27" t="s">
        <v>73</v>
      </c>
      <c r="Q19" s="28">
        <v>6.6666999999999996</v>
      </c>
      <c r="R19" s="24">
        <v>7</v>
      </c>
      <c r="S19" s="28">
        <v>15.5556</v>
      </c>
      <c r="T19" s="24" t="s">
        <v>73</v>
      </c>
      <c r="U19" s="30">
        <v>6.6666999999999996</v>
      </c>
      <c r="V19" s="24">
        <v>5</v>
      </c>
      <c r="W19" s="30">
        <v>11.111000000000001</v>
      </c>
      <c r="X19" s="31">
        <v>31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34</v>
      </c>
      <c r="C20" s="51">
        <v>17</v>
      </c>
      <c r="D20" s="48">
        <v>0</v>
      </c>
      <c r="E20" s="37">
        <v>0</v>
      </c>
      <c r="F20" s="47">
        <v>0</v>
      </c>
      <c r="G20" s="37">
        <v>0</v>
      </c>
      <c r="H20" s="38">
        <v>4</v>
      </c>
      <c r="I20" s="37">
        <v>23.529</v>
      </c>
      <c r="J20" s="47">
        <v>0</v>
      </c>
      <c r="K20" s="37">
        <v>0</v>
      </c>
      <c r="L20" s="47">
        <v>13</v>
      </c>
      <c r="M20" s="37">
        <v>76.471000000000004</v>
      </c>
      <c r="N20" s="47">
        <v>0</v>
      </c>
      <c r="O20" s="37">
        <v>0</v>
      </c>
      <c r="P20" s="39">
        <v>0</v>
      </c>
      <c r="Q20" s="40">
        <v>0</v>
      </c>
      <c r="R20" s="48" t="s">
        <v>73</v>
      </c>
      <c r="S20" s="40">
        <v>11.764699999999999</v>
      </c>
      <c r="T20" s="36">
        <v>0</v>
      </c>
      <c r="U20" s="41">
        <v>0</v>
      </c>
      <c r="V20" s="36" t="s">
        <v>73</v>
      </c>
      <c r="W20" s="41">
        <v>11.765000000000001</v>
      </c>
      <c r="X20" s="42">
        <v>25</v>
      </c>
      <c r="Y20" s="43">
        <v>100</v>
      </c>
    </row>
    <row r="21" spans="1:25" s="33" customFormat="1" ht="15" customHeight="1" x14ac:dyDescent="0.2">
      <c r="A21" s="21" t="s">
        <v>19</v>
      </c>
      <c r="B21" s="44" t="s">
        <v>35</v>
      </c>
      <c r="C21" s="23">
        <v>114</v>
      </c>
      <c r="D21" s="46">
        <v>0</v>
      </c>
      <c r="E21" s="25">
        <v>0</v>
      </c>
      <c r="F21" s="26" t="s">
        <v>73</v>
      </c>
      <c r="G21" s="25">
        <v>0.87719999999999998</v>
      </c>
      <c r="H21" s="45">
        <v>11</v>
      </c>
      <c r="I21" s="25">
        <v>9.6489999999999991</v>
      </c>
      <c r="J21" s="26">
        <v>47</v>
      </c>
      <c r="K21" s="25">
        <v>41.228099999999998</v>
      </c>
      <c r="L21" s="26">
        <v>47</v>
      </c>
      <c r="M21" s="25">
        <v>41.228000000000002</v>
      </c>
      <c r="N21" s="26">
        <v>0</v>
      </c>
      <c r="O21" s="25">
        <v>0</v>
      </c>
      <c r="P21" s="49">
        <v>8</v>
      </c>
      <c r="Q21" s="28">
        <v>7.0175000000000001</v>
      </c>
      <c r="R21" s="24">
        <v>18</v>
      </c>
      <c r="S21" s="28">
        <v>15.7895</v>
      </c>
      <c r="T21" s="46" t="s">
        <v>73</v>
      </c>
      <c r="U21" s="30">
        <v>2.6316000000000006</v>
      </c>
      <c r="V21" s="46">
        <v>6</v>
      </c>
      <c r="W21" s="30">
        <v>5.2629999999999999</v>
      </c>
      <c r="X21" s="31">
        <v>108</v>
      </c>
      <c r="Y21" s="32">
        <v>100</v>
      </c>
    </row>
    <row r="22" spans="1:25" s="33" customFormat="1" ht="15" customHeight="1" x14ac:dyDescent="0.2">
      <c r="A22" s="21" t="s">
        <v>19</v>
      </c>
      <c r="B22" s="34" t="s">
        <v>36</v>
      </c>
      <c r="C22" s="35">
        <v>112</v>
      </c>
      <c r="D22" s="36">
        <v>0</v>
      </c>
      <c r="E22" s="37">
        <v>0</v>
      </c>
      <c r="F22" s="47" t="s">
        <v>73</v>
      </c>
      <c r="G22" s="37">
        <v>1.7857000000000001</v>
      </c>
      <c r="H22" s="47">
        <v>9</v>
      </c>
      <c r="I22" s="37">
        <v>8.0359999999999996</v>
      </c>
      <c r="J22" s="38">
        <v>29</v>
      </c>
      <c r="K22" s="37">
        <v>25.892900000000001</v>
      </c>
      <c r="L22" s="38">
        <v>69</v>
      </c>
      <c r="M22" s="37">
        <v>61.606999999999999</v>
      </c>
      <c r="N22" s="38">
        <v>0</v>
      </c>
      <c r="O22" s="37">
        <v>0</v>
      </c>
      <c r="P22" s="50" t="s">
        <v>73</v>
      </c>
      <c r="Q22" s="40">
        <v>2.6785999999999999</v>
      </c>
      <c r="R22" s="48">
        <v>33</v>
      </c>
      <c r="S22" s="40">
        <v>29.464300000000001</v>
      </c>
      <c r="T22" s="48" t="s">
        <v>73</v>
      </c>
      <c r="U22" s="41">
        <v>2.6785999999999999</v>
      </c>
      <c r="V22" s="48">
        <v>9</v>
      </c>
      <c r="W22" s="41">
        <v>8.0359999999999996</v>
      </c>
      <c r="X22" s="42">
        <v>189</v>
      </c>
      <c r="Y22" s="43">
        <v>100</v>
      </c>
    </row>
    <row r="23" spans="1:25" s="33" customFormat="1" ht="15" customHeight="1" x14ac:dyDescent="0.2">
      <c r="A23" s="21" t="s">
        <v>19</v>
      </c>
      <c r="B23" s="44" t="s">
        <v>33</v>
      </c>
      <c r="C23" s="23">
        <v>14</v>
      </c>
      <c r="D23" s="24">
        <v>0</v>
      </c>
      <c r="E23" s="25">
        <v>0</v>
      </c>
      <c r="F23" s="26" t="s">
        <v>73</v>
      </c>
      <c r="G23" s="25">
        <v>7.1429</v>
      </c>
      <c r="H23" s="26" t="s">
        <v>73</v>
      </c>
      <c r="I23" s="25">
        <v>14.286</v>
      </c>
      <c r="J23" s="26" t="s">
        <v>73</v>
      </c>
      <c r="K23" s="25">
        <v>21.428599999999999</v>
      </c>
      <c r="L23" s="26">
        <v>8</v>
      </c>
      <c r="M23" s="25">
        <v>57.143000000000001</v>
      </c>
      <c r="N23" s="26">
        <v>0</v>
      </c>
      <c r="O23" s="25">
        <v>0</v>
      </c>
      <c r="P23" s="49">
        <v>0</v>
      </c>
      <c r="Q23" s="28">
        <v>0</v>
      </c>
      <c r="R23" s="46">
        <v>6</v>
      </c>
      <c r="S23" s="28">
        <v>42.857100000000003</v>
      </c>
      <c r="T23" s="24">
        <v>0</v>
      </c>
      <c r="U23" s="30">
        <v>0</v>
      </c>
      <c r="V23" s="24" t="s">
        <v>73</v>
      </c>
      <c r="W23" s="30">
        <v>7.1429999999999998</v>
      </c>
      <c r="X23" s="31">
        <v>20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37</v>
      </c>
      <c r="C24" s="35">
        <v>15</v>
      </c>
      <c r="D24" s="48">
        <v>0</v>
      </c>
      <c r="E24" s="37">
        <v>0</v>
      </c>
      <c r="F24" s="38">
        <v>0</v>
      </c>
      <c r="G24" s="37">
        <v>0</v>
      </c>
      <c r="H24" s="47">
        <v>6</v>
      </c>
      <c r="I24" s="37">
        <v>40</v>
      </c>
      <c r="J24" s="38">
        <v>0</v>
      </c>
      <c r="K24" s="37">
        <v>0</v>
      </c>
      <c r="L24" s="38">
        <v>9</v>
      </c>
      <c r="M24" s="37">
        <v>60</v>
      </c>
      <c r="N24" s="38">
        <v>0</v>
      </c>
      <c r="O24" s="37">
        <v>0</v>
      </c>
      <c r="P24" s="50">
        <v>0</v>
      </c>
      <c r="Q24" s="40">
        <v>0</v>
      </c>
      <c r="R24" s="48">
        <v>7</v>
      </c>
      <c r="S24" s="40">
        <v>46.666699999999999</v>
      </c>
      <c r="T24" s="36">
        <v>0</v>
      </c>
      <c r="U24" s="41">
        <v>0</v>
      </c>
      <c r="V24" s="36" t="s">
        <v>73</v>
      </c>
      <c r="W24" s="41">
        <v>13.333</v>
      </c>
      <c r="X24" s="42">
        <v>20</v>
      </c>
      <c r="Y24" s="43">
        <v>100</v>
      </c>
    </row>
    <row r="25" spans="1:25" s="33" customFormat="1" ht="15" customHeight="1" x14ac:dyDescent="0.2">
      <c r="A25" s="21" t="s">
        <v>19</v>
      </c>
      <c r="B25" s="44" t="s">
        <v>38</v>
      </c>
      <c r="C25" s="73">
        <v>99</v>
      </c>
      <c r="D25" s="24">
        <v>0</v>
      </c>
      <c r="E25" s="25">
        <v>0</v>
      </c>
      <c r="F25" s="26">
        <v>0</v>
      </c>
      <c r="G25" s="25">
        <v>0</v>
      </c>
      <c r="H25" s="26" t="s">
        <v>73</v>
      </c>
      <c r="I25" s="25">
        <v>3.03</v>
      </c>
      <c r="J25" s="26">
        <v>9</v>
      </c>
      <c r="K25" s="25">
        <v>9.0908999999999995</v>
      </c>
      <c r="L25" s="45">
        <v>87</v>
      </c>
      <c r="M25" s="25">
        <v>87.879000000000005</v>
      </c>
      <c r="N25" s="26">
        <v>0</v>
      </c>
      <c r="O25" s="25">
        <v>0</v>
      </c>
      <c r="P25" s="49">
        <v>0</v>
      </c>
      <c r="Q25" s="28">
        <v>0</v>
      </c>
      <c r="R25" s="24">
        <v>16</v>
      </c>
      <c r="S25" s="28">
        <v>16.1616</v>
      </c>
      <c r="T25" s="24">
        <v>0</v>
      </c>
      <c r="U25" s="30">
        <v>0</v>
      </c>
      <c r="V25" s="24" t="s">
        <v>73</v>
      </c>
      <c r="W25" s="30">
        <v>3.03</v>
      </c>
      <c r="X25" s="31">
        <v>86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39</v>
      </c>
      <c r="C26" s="35">
        <v>526</v>
      </c>
      <c r="D26" s="36">
        <v>4</v>
      </c>
      <c r="E26" s="37">
        <v>0.76049999999999995</v>
      </c>
      <c r="F26" s="47" t="s">
        <v>73</v>
      </c>
      <c r="G26" s="37">
        <v>0.38019999999999998</v>
      </c>
      <c r="H26" s="47">
        <v>20</v>
      </c>
      <c r="I26" s="37">
        <v>3.802</v>
      </c>
      <c r="J26" s="38">
        <v>261</v>
      </c>
      <c r="K26" s="37">
        <v>49.619799999999998</v>
      </c>
      <c r="L26" s="38">
        <v>231</v>
      </c>
      <c r="M26" s="37">
        <v>43.915999999999997</v>
      </c>
      <c r="N26" s="47">
        <v>0</v>
      </c>
      <c r="O26" s="37">
        <v>0</v>
      </c>
      <c r="P26" s="50">
        <v>8</v>
      </c>
      <c r="Q26" s="40">
        <v>1.5208999999999999</v>
      </c>
      <c r="R26" s="36">
        <v>74</v>
      </c>
      <c r="S26" s="40">
        <v>14.0684</v>
      </c>
      <c r="T26" s="36">
        <v>87</v>
      </c>
      <c r="U26" s="41">
        <v>16.539899999999999</v>
      </c>
      <c r="V26" s="36">
        <v>7</v>
      </c>
      <c r="W26" s="41">
        <v>1.331</v>
      </c>
      <c r="X26" s="42">
        <v>322</v>
      </c>
      <c r="Y26" s="43">
        <v>100</v>
      </c>
    </row>
    <row r="27" spans="1:25" s="33" customFormat="1" ht="15" customHeight="1" x14ac:dyDescent="0.2">
      <c r="A27" s="21" t="s">
        <v>19</v>
      </c>
      <c r="B27" s="44" t="s">
        <v>42</v>
      </c>
      <c r="C27" s="73">
        <v>12</v>
      </c>
      <c r="D27" s="46">
        <v>0</v>
      </c>
      <c r="E27" s="25">
        <v>0</v>
      </c>
      <c r="F27" s="26">
        <v>0</v>
      </c>
      <c r="G27" s="25">
        <v>0</v>
      </c>
      <c r="H27" s="26">
        <v>0</v>
      </c>
      <c r="I27" s="25">
        <v>0</v>
      </c>
      <c r="J27" s="26">
        <v>0</v>
      </c>
      <c r="K27" s="25">
        <v>0</v>
      </c>
      <c r="L27" s="45">
        <v>12</v>
      </c>
      <c r="M27" s="25">
        <v>100</v>
      </c>
      <c r="N27" s="26">
        <v>0</v>
      </c>
      <c r="O27" s="25">
        <v>0</v>
      </c>
      <c r="P27" s="49">
        <v>0</v>
      </c>
      <c r="Q27" s="28">
        <v>0</v>
      </c>
      <c r="R27" s="46">
        <v>5</v>
      </c>
      <c r="S27" s="28">
        <v>41.666699999999999</v>
      </c>
      <c r="T27" s="24">
        <v>0</v>
      </c>
      <c r="U27" s="30">
        <v>0</v>
      </c>
      <c r="V27" s="24" t="s">
        <v>73</v>
      </c>
      <c r="W27" s="30">
        <v>16.667000000000002</v>
      </c>
      <c r="X27" s="31">
        <v>17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41</v>
      </c>
      <c r="C28" s="51">
        <v>73</v>
      </c>
      <c r="D28" s="48">
        <v>0</v>
      </c>
      <c r="E28" s="37">
        <v>0</v>
      </c>
      <c r="F28" s="38">
        <v>0</v>
      </c>
      <c r="G28" s="37">
        <v>0</v>
      </c>
      <c r="H28" s="38">
        <v>9</v>
      </c>
      <c r="I28" s="37">
        <v>12.329000000000001</v>
      </c>
      <c r="J28" s="38">
        <v>56</v>
      </c>
      <c r="K28" s="37">
        <v>76.712299999999999</v>
      </c>
      <c r="L28" s="47">
        <v>7</v>
      </c>
      <c r="M28" s="37">
        <v>9.5890000000000004</v>
      </c>
      <c r="N28" s="38" t="s">
        <v>73</v>
      </c>
      <c r="O28" s="37">
        <v>1.3698999999999999</v>
      </c>
      <c r="P28" s="39">
        <v>0</v>
      </c>
      <c r="Q28" s="40">
        <v>0</v>
      </c>
      <c r="R28" s="36">
        <v>12</v>
      </c>
      <c r="S28" s="40">
        <v>16.438400000000001</v>
      </c>
      <c r="T28" s="48">
        <v>4</v>
      </c>
      <c r="U28" s="41">
        <v>5.4794999999999998</v>
      </c>
      <c r="V28" s="48">
        <v>0</v>
      </c>
      <c r="W28" s="41">
        <v>0</v>
      </c>
      <c r="X28" s="42">
        <v>68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40</v>
      </c>
      <c r="C29" s="23">
        <v>184</v>
      </c>
      <c r="D29" s="24" t="s">
        <v>73</v>
      </c>
      <c r="E29" s="25">
        <v>0.54349999999999998</v>
      </c>
      <c r="F29" s="26">
        <v>4</v>
      </c>
      <c r="G29" s="25">
        <v>2.1739000000000006</v>
      </c>
      <c r="H29" s="45">
        <v>54</v>
      </c>
      <c r="I29" s="25">
        <v>29.347999999999999</v>
      </c>
      <c r="J29" s="26">
        <v>49</v>
      </c>
      <c r="K29" s="25">
        <v>26.630400000000005</v>
      </c>
      <c r="L29" s="45">
        <v>69</v>
      </c>
      <c r="M29" s="25">
        <v>37.5</v>
      </c>
      <c r="N29" s="26">
        <v>0</v>
      </c>
      <c r="O29" s="25">
        <v>0</v>
      </c>
      <c r="P29" s="49">
        <v>7</v>
      </c>
      <c r="Q29" s="28">
        <v>3.8043</v>
      </c>
      <c r="R29" s="24">
        <v>47</v>
      </c>
      <c r="S29" s="28">
        <v>25.543500000000005</v>
      </c>
      <c r="T29" s="24">
        <v>13</v>
      </c>
      <c r="U29" s="30">
        <v>7.0651999999999999</v>
      </c>
      <c r="V29" s="24">
        <v>44</v>
      </c>
      <c r="W29" s="30">
        <v>23.913</v>
      </c>
      <c r="X29" s="31">
        <v>126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43</v>
      </c>
      <c r="C30" s="35">
        <v>226</v>
      </c>
      <c r="D30" s="48">
        <v>0</v>
      </c>
      <c r="E30" s="37">
        <v>0</v>
      </c>
      <c r="F30" s="47" t="s">
        <v>73</v>
      </c>
      <c r="G30" s="37">
        <v>0.88500000000000001</v>
      </c>
      <c r="H30" s="38">
        <v>21</v>
      </c>
      <c r="I30" s="37">
        <v>9.2919999999999998</v>
      </c>
      <c r="J30" s="38">
        <v>126</v>
      </c>
      <c r="K30" s="37">
        <v>55.752200000000002</v>
      </c>
      <c r="L30" s="38">
        <v>70</v>
      </c>
      <c r="M30" s="37">
        <v>30.972999999999999</v>
      </c>
      <c r="N30" s="38">
        <v>0</v>
      </c>
      <c r="O30" s="37">
        <v>0</v>
      </c>
      <c r="P30" s="39">
        <v>7</v>
      </c>
      <c r="Q30" s="40">
        <v>3.0973000000000002</v>
      </c>
      <c r="R30" s="36">
        <v>45</v>
      </c>
      <c r="S30" s="40">
        <v>19.9115</v>
      </c>
      <c r="T30" s="48">
        <v>0</v>
      </c>
      <c r="U30" s="41">
        <v>0</v>
      </c>
      <c r="V30" s="48">
        <v>19</v>
      </c>
      <c r="W30" s="41">
        <v>8.407</v>
      </c>
      <c r="X30" s="42">
        <v>173</v>
      </c>
      <c r="Y30" s="43">
        <v>100</v>
      </c>
    </row>
    <row r="31" spans="1:25" s="33" customFormat="1" ht="15" customHeight="1" x14ac:dyDescent="0.2">
      <c r="A31" s="21" t="s">
        <v>19</v>
      </c>
      <c r="B31" s="44" t="s">
        <v>44</v>
      </c>
      <c r="C31" s="73">
        <v>160</v>
      </c>
      <c r="D31" s="24" t="s">
        <v>73</v>
      </c>
      <c r="E31" s="25">
        <v>1.25</v>
      </c>
      <c r="F31" s="45">
        <v>10</v>
      </c>
      <c r="G31" s="25">
        <v>6.25</v>
      </c>
      <c r="H31" s="26">
        <v>14</v>
      </c>
      <c r="I31" s="25">
        <v>8.75</v>
      </c>
      <c r="J31" s="45">
        <v>43</v>
      </c>
      <c r="K31" s="25">
        <v>26.875</v>
      </c>
      <c r="L31" s="26">
        <v>86</v>
      </c>
      <c r="M31" s="25">
        <v>53.75</v>
      </c>
      <c r="N31" s="26" t="s">
        <v>73</v>
      </c>
      <c r="O31" s="25">
        <v>1.875</v>
      </c>
      <c r="P31" s="27" t="s">
        <v>73</v>
      </c>
      <c r="Q31" s="28">
        <v>1.25</v>
      </c>
      <c r="R31" s="24">
        <v>39</v>
      </c>
      <c r="S31" s="28">
        <v>24.375</v>
      </c>
      <c r="T31" s="46">
        <v>0</v>
      </c>
      <c r="U31" s="30">
        <v>0</v>
      </c>
      <c r="V31" s="46">
        <v>18</v>
      </c>
      <c r="W31" s="30">
        <v>11.25</v>
      </c>
      <c r="X31" s="31">
        <v>22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46</v>
      </c>
      <c r="C32" s="35">
        <v>460</v>
      </c>
      <c r="D32" s="36" t="s">
        <v>73</v>
      </c>
      <c r="E32" s="37">
        <v>0.21740000000000001</v>
      </c>
      <c r="F32" s="38">
        <v>0</v>
      </c>
      <c r="G32" s="37">
        <v>0</v>
      </c>
      <c r="H32" s="38">
        <v>10</v>
      </c>
      <c r="I32" s="37">
        <v>2.1739999999999999</v>
      </c>
      <c r="J32" s="38">
        <v>290</v>
      </c>
      <c r="K32" s="37">
        <v>63.043500000000002</v>
      </c>
      <c r="L32" s="47">
        <v>159</v>
      </c>
      <c r="M32" s="37">
        <v>34.564999999999998</v>
      </c>
      <c r="N32" s="47">
        <v>0</v>
      </c>
      <c r="O32" s="37">
        <v>0</v>
      </c>
      <c r="P32" s="50">
        <v>0</v>
      </c>
      <c r="Q32" s="40">
        <v>0</v>
      </c>
      <c r="R32" s="48">
        <v>16</v>
      </c>
      <c r="S32" s="40">
        <v>3.4782999999999999</v>
      </c>
      <c r="T32" s="36" t="s">
        <v>73</v>
      </c>
      <c r="U32" s="41">
        <v>0.43480000000000002</v>
      </c>
      <c r="V32" s="36">
        <v>7</v>
      </c>
      <c r="W32" s="41">
        <v>1.522</v>
      </c>
      <c r="X32" s="42">
        <v>196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45</v>
      </c>
      <c r="C33" s="23">
        <v>69</v>
      </c>
      <c r="D33" s="46">
        <v>0</v>
      </c>
      <c r="E33" s="25">
        <v>0</v>
      </c>
      <c r="F33" s="26" t="s">
        <v>73</v>
      </c>
      <c r="G33" s="25">
        <v>1.4493</v>
      </c>
      <c r="H33" s="45" t="s">
        <v>73</v>
      </c>
      <c r="I33" s="25">
        <v>4.3479999999999999</v>
      </c>
      <c r="J33" s="26">
        <v>26</v>
      </c>
      <c r="K33" s="25">
        <v>37.681199999999997</v>
      </c>
      <c r="L33" s="26">
        <v>39</v>
      </c>
      <c r="M33" s="25">
        <v>56.521999999999998</v>
      </c>
      <c r="N33" s="45">
        <v>0</v>
      </c>
      <c r="O33" s="25">
        <v>0</v>
      </c>
      <c r="P33" s="49">
        <v>0</v>
      </c>
      <c r="Q33" s="28">
        <v>0</v>
      </c>
      <c r="R33" s="46">
        <v>15</v>
      </c>
      <c r="S33" s="28">
        <v>21.739100000000001</v>
      </c>
      <c r="T33" s="46">
        <v>0</v>
      </c>
      <c r="U33" s="30">
        <v>0</v>
      </c>
      <c r="V33" s="46">
        <v>5</v>
      </c>
      <c r="W33" s="30">
        <v>7.2460000000000004</v>
      </c>
      <c r="X33" s="31">
        <v>75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47</v>
      </c>
      <c r="C34" s="51">
        <v>11</v>
      </c>
      <c r="D34" s="36">
        <v>5</v>
      </c>
      <c r="E34" s="37">
        <v>45.454500000000003</v>
      </c>
      <c r="F34" s="38">
        <v>0</v>
      </c>
      <c r="G34" s="37">
        <v>0</v>
      </c>
      <c r="H34" s="47">
        <v>0</v>
      </c>
      <c r="I34" s="37">
        <v>0</v>
      </c>
      <c r="J34" s="38">
        <v>0</v>
      </c>
      <c r="K34" s="37">
        <v>0</v>
      </c>
      <c r="L34" s="47">
        <v>6</v>
      </c>
      <c r="M34" s="37">
        <v>54.545000000000002</v>
      </c>
      <c r="N34" s="47">
        <v>0</v>
      </c>
      <c r="O34" s="37">
        <v>0</v>
      </c>
      <c r="P34" s="39">
        <v>0</v>
      </c>
      <c r="Q34" s="40">
        <v>0</v>
      </c>
      <c r="R34" s="48" t="s">
        <v>73</v>
      </c>
      <c r="S34" s="40">
        <v>18.181799999999999</v>
      </c>
      <c r="T34" s="48">
        <v>0</v>
      </c>
      <c r="U34" s="41">
        <v>0</v>
      </c>
      <c r="V34" s="48">
        <v>4</v>
      </c>
      <c r="W34" s="41">
        <v>36.363999999999997</v>
      </c>
      <c r="X34" s="42">
        <v>15</v>
      </c>
      <c r="Y34" s="43">
        <v>100</v>
      </c>
    </row>
    <row r="35" spans="1:25" s="33" customFormat="1" ht="15" customHeight="1" x14ac:dyDescent="0.2">
      <c r="A35" s="21" t="s">
        <v>19</v>
      </c>
      <c r="B35" s="44" t="s">
        <v>50</v>
      </c>
      <c r="C35" s="73">
        <v>9</v>
      </c>
      <c r="D35" s="46" t="s">
        <v>73</v>
      </c>
      <c r="E35" s="25">
        <v>11.1111</v>
      </c>
      <c r="F35" s="26">
        <v>0</v>
      </c>
      <c r="G35" s="25">
        <v>0</v>
      </c>
      <c r="H35" s="45">
        <v>0</v>
      </c>
      <c r="I35" s="25">
        <v>0</v>
      </c>
      <c r="J35" s="26" t="s">
        <v>73</v>
      </c>
      <c r="K35" s="25">
        <v>33.333300000000001</v>
      </c>
      <c r="L35" s="45">
        <v>5</v>
      </c>
      <c r="M35" s="25">
        <v>55.555999999999997</v>
      </c>
      <c r="N35" s="26">
        <v>0</v>
      </c>
      <c r="O35" s="25">
        <v>0</v>
      </c>
      <c r="P35" s="49">
        <v>0</v>
      </c>
      <c r="Q35" s="28">
        <v>0</v>
      </c>
      <c r="R35" s="46">
        <v>5</v>
      </c>
      <c r="S35" s="28">
        <v>55.555599999999998</v>
      </c>
      <c r="T35" s="46">
        <v>0</v>
      </c>
      <c r="U35" s="30">
        <v>0</v>
      </c>
      <c r="V35" s="46" t="s">
        <v>73</v>
      </c>
      <c r="W35" s="30">
        <v>22.222000000000001</v>
      </c>
      <c r="X35" s="31">
        <v>8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54</v>
      </c>
      <c r="C36" s="51">
        <v>39</v>
      </c>
      <c r="D36" s="48">
        <v>0</v>
      </c>
      <c r="E36" s="37">
        <v>0</v>
      </c>
      <c r="F36" s="38" t="s">
        <v>73</v>
      </c>
      <c r="G36" s="37">
        <v>5.1281999999999988</v>
      </c>
      <c r="H36" s="38">
        <v>17</v>
      </c>
      <c r="I36" s="37">
        <v>43.590000000000011</v>
      </c>
      <c r="J36" s="47">
        <v>5</v>
      </c>
      <c r="K36" s="37">
        <v>12.820499999999997</v>
      </c>
      <c r="L36" s="47">
        <v>12</v>
      </c>
      <c r="M36" s="37">
        <v>30.768999999999998</v>
      </c>
      <c r="N36" s="38">
        <v>0</v>
      </c>
      <c r="O36" s="37">
        <v>0</v>
      </c>
      <c r="P36" s="50" t="s">
        <v>73</v>
      </c>
      <c r="Q36" s="40">
        <v>7.6923000000000004</v>
      </c>
      <c r="R36" s="48">
        <v>8</v>
      </c>
      <c r="S36" s="40">
        <v>20.512799999999999</v>
      </c>
      <c r="T36" s="36">
        <v>4</v>
      </c>
      <c r="U36" s="41">
        <v>10.256399999999999</v>
      </c>
      <c r="V36" s="36">
        <v>13</v>
      </c>
      <c r="W36" s="41">
        <v>33.332999999999998</v>
      </c>
      <c r="X36" s="42">
        <v>45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51</v>
      </c>
      <c r="C37" s="23">
        <v>4</v>
      </c>
      <c r="D37" s="24">
        <v>0</v>
      </c>
      <c r="E37" s="25">
        <v>0</v>
      </c>
      <c r="F37" s="26">
        <v>0</v>
      </c>
      <c r="G37" s="25">
        <v>0</v>
      </c>
      <c r="H37" s="26">
        <v>0</v>
      </c>
      <c r="I37" s="25">
        <v>0</v>
      </c>
      <c r="J37" s="26">
        <v>0</v>
      </c>
      <c r="K37" s="25">
        <v>0</v>
      </c>
      <c r="L37" s="26">
        <v>4</v>
      </c>
      <c r="M37" s="25">
        <v>100</v>
      </c>
      <c r="N37" s="45">
        <v>0</v>
      </c>
      <c r="O37" s="25">
        <v>0</v>
      </c>
      <c r="P37" s="49">
        <v>0</v>
      </c>
      <c r="Q37" s="28">
        <v>0</v>
      </c>
      <c r="R37" s="46" t="s">
        <v>73</v>
      </c>
      <c r="S37" s="28">
        <v>50</v>
      </c>
      <c r="T37" s="24" t="s">
        <v>73</v>
      </c>
      <c r="U37" s="30">
        <v>50</v>
      </c>
      <c r="V37" s="24">
        <v>0</v>
      </c>
      <c r="W37" s="30">
        <v>0</v>
      </c>
      <c r="X37" s="31">
        <v>7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52</v>
      </c>
      <c r="C38" s="35">
        <v>365</v>
      </c>
      <c r="D38" s="36">
        <v>0</v>
      </c>
      <c r="E38" s="37">
        <v>0</v>
      </c>
      <c r="F38" s="38">
        <v>12</v>
      </c>
      <c r="G38" s="37">
        <v>3.2877000000000001</v>
      </c>
      <c r="H38" s="38">
        <v>167</v>
      </c>
      <c r="I38" s="37">
        <v>45.753</v>
      </c>
      <c r="J38" s="38">
        <v>136</v>
      </c>
      <c r="K38" s="37">
        <v>37.260300000000001</v>
      </c>
      <c r="L38" s="38">
        <v>50</v>
      </c>
      <c r="M38" s="37">
        <v>13.699</v>
      </c>
      <c r="N38" s="38">
        <v>0</v>
      </c>
      <c r="O38" s="37">
        <v>0</v>
      </c>
      <c r="P38" s="39">
        <v>0</v>
      </c>
      <c r="Q38" s="40">
        <v>0</v>
      </c>
      <c r="R38" s="48">
        <v>68</v>
      </c>
      <c r="S38" s="40">
        <v>18.630099999999999</v>
      </c>
      <c r="T38" s="36">
        <v>6</v>
      </c>
      <c r="U38" s="41">
        <v>1.6437999999999999</v>
      </c>
      <c r="V38" s="36">
        <v>40</v>
      </c>
      <c r="W38" s="41">
        <v>10.959</v>
      </c>
      <c r="X38" s="42">
        <v>199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53</v>
      </c>
      <c r="C39" s="23">
        <v>28</v>
      </c>
      <c r="D39" s="46">
        <v>5</v>
      </c>
      <c r="E39" s="25">
        <v>17.857099999999999</v>
      </c>
      <c r="F39" s="26">
        <v>0</v>
      </c>
      <c r="G39" s="25">
        <v>0</v>
      </c>
      <c r="H39" s="45">
        <v>14</v>
      </c>
      <c r="I39" s="25">
        <v>50</v>
      </c>
      <c r="J39" s="26">
        <v>0</v>
      </c>
      <c r="K39" s="25">
        <v>0</v>
      </c>
      <c r="L39" s="45">
        <v>9</v>
      </c>
      <c r="M39" s="25">
        <v>32.143000000000001</v>
      </c>
      <c r="N39" s="26">
        <v>0</v>
      </c>
      <c r="O39" s="25">
        <v>0</v>
      </c>
      <c r="P39" s="49">
        <v>0</v>
      </c>
      <c r="Q39" s="28">
        <v>0</v>
      </c>
      <c r="R39" s="24">
        <v>7</v>
      </c>
      <c r="S39" s="28">
        <v>25</v>
      </c>
      <c r="T39" s="24">
        <v>0</v>
      </c>
      <c r="U39" s="30">
        <v>0</v>
      </c>
      <c r="V39" s="24">
        <v>9</v>
      </c>
      <c r="W39" s="30">
        <v>32.143000000000001</v>
      </c>
      <c r="X39" s="31">
        <v>58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55</v>
      </c>
      <c r="C40" s="51">
        <v>657</v>
      </c>
      <c r="D40" s="36" t="s">
        <v>73</v>
      </c>
      <c r="E40" s="37">
        <v>0.1522</v>
      </c>
      <c r="F40" s="38">
        <v>17</v>
      </c>
      <c r="G40" s="37">
        <v>2.5874999999999999</v>
      </c>
      <c r="H40" s="38">
        <v>232</v>
      </c>
      <c r="I40" s="37">
        <v>35.311999999999998</v>
      </c>
      <c r="J40" s="47">
        <v>293</v>
      </c>
      <c r="K40" s="37">
        <v>44.596699999999998</v>
      </c>
      <c r="L40" s="47">
        <v>101</v>
      </c>
      <c r="M40" s="37">
        <v>15.372999999999999</v>
      </c>
      <c r="N40" s="38">
        <v>4</v>
      </c>
      <c r="O40" s="37">
        <v>0.60880000000000001</v>
      </c>
      <c r="P40" s="39">
        <v>9</v>
      </c>
      <c r="Q40" s="40">
        <v>1.3698999999999999</v>
      </c>
      <c r="R40" s="48">
        <v>130</v>
      </c>
      <c r="S40" s="40">
        <v>19.786899999999999</v>
      </c>
      <c r="T40" s="36">
        <v>30</v>
      </c>
      <c r="U40" s="41">
        <v>4.5662000000000003</v>
      </c>
      <c r="V40" s="36">
        <v>103</v>
      </c>
      <c r="W40" s="41">
        <v>15.677</v>
      </c>
      <c r="X40" s="42">
        <v>425</v>
      </c>
      <c r="Y40" s="43">
        <v>100</v>
      </c>
    </row>
    <row r="41" spans="1:25" s="33" customFormat="1" ht="15" customHeight="1" x14ac:dyDescent="0.2">
      <c r="A41" s="21" t="s">
        <v>19</v>
      </c>
      <c r="B41" s="44" t="s">
        <v>48</v>
      </c>
      <c r="C41" s="23">
        <v>419</v>
      </c>
      <c r="D41" s="46">
        <v>8</v>
      </c>
      <c r="E41" s="25">
        <v>1.9093</v>
      </c>
      <c r="F41" s="26" t="s">
        <v>73</v>
      </c>
      <c r="G41" s="25">
        <v>0.71599999999999997</v>
      </c>
      <c r="H41" s="26">
        <v>76</v>
      </c>
      <c r="I41" s="25">
        <v>18.138000000000005</v>
      </c>
      <c r="J41" s="26">
        <v>165</v>
      </c>
      <c r="K41" s="25">
        <v>39.3795</v>
      </c>
      <c r="L41" s="45">
        <v>153</v>
      </c>
      <c r="M41" s="25">
        <v>36.515999999999998</v>
      </c>
      <c r="N41" s="45" t="s">
        <v>73</v>
      </c>
      <c r="O41" s="25">
        <v>0.2387</v>
      </c>
      <c r="P41" s="27">
        <v>13</v>
      </c>
      <c r="Q41" s="28">
        <v>3.1025999999999998</v>
      </c>
      <c r="R41" s="24">
        <v>127</v>
      </c>
      <c r="S41" s="28">
        <v>30.310300000000002</v>
      </c>
      <c r="T41" s="46">
        <v>15</v>
      </c>
      <c r="U41" s="30">
        <v>3.58</v>
      </c>
      <c r="V41" s="46">
        <v>35</v>
      </c>
      <c r="W41" s="30">
        <v>8.3529999999999998</v>
      </c>
      <c r="X41" s="31">
        <v>326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49</v>
      </c>
      <c r="C42" s="51" t="s">
        <v>73</v>
      </c>
      <c r="D42" s="36">
        <v>0</v>
      </c>
      <c r="E42" s="37">
        <v>0</v>
      </c>
      <c r="F42" s="38">
        <v>0</v>
      </c>
      <c r="G42" s="37">
        <v>0</v>
      </c>
      <c r="H42" s="38" t="s">
        <v>73</v>
      </c>
      <c r="I42" s="37">
        <v>100</v>
      </c>
      <c r="J42" s="47">
        <v>0</v>
      </c>
      <c r="K42" s="37">
        <v>0</v>
      </c>
      <c r="L42" s="47">
        <v>0</v>
      </c>
      <c r="M42" s="37">
        <v>0</v>
      </c>
      <c r="N42" s="47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36" t="s">
        <v>73</v>
      </c>
      <c r="W42" s="41">
        <v>100</v>
      </c>
      <c r="X42" s="42">
        <v>6</v>
      </c>
      <c r="Y42" s="43">
        <v>100</v>
      </c>
    </row>
    <row r="43" spans="1:25" s="33" customFormat="1" ht="15" customHeight="1" x14ac:dyDescent="0.2">
      <c r="A43" s="21" t="s">
        <v>19</v>
      </c>
      <c r="B43" s="44" t="s">
        <v>56</v>
      </c>
      <c r="C43" s="23">
        <v>208</v>
      </c>
      <c r="D43" s="24" t="s">
        <v>73</v>
      </c>
      <c r="E43" s="25">
        <v>0.48080000000000001</v>
      </c>
      <c r="F43" s="26" t="s">
        <v>73</v>
      </c>
      <c r="G43" s="25">
        <v>1.4422999999999999</v>
      </c>
      <c r="H43" s="45">
        <v>18</v>
      </c>
      <c r="I43" s="25">
        <v>8.6539999999999999</v>
      </c>
      <c r="J43" s="26">
        <v>96</v>
      </c>
      <c r="K43" s="25">
        <v>46.153799999999997</v>
      </c>
      <c r="L43" s="26">
        <v>81</v>
      </c>
      <c r="M43" s="25">
        <v>38.942</v>
      </c>
      <c r="N43" s="26">
        <v>0</v>
      </c>
      <c r="O43" s="25">
        <v>0</v>
      </c>
      <c r="P43" s="27">
        <v>9</v>
      </c>
      <c r="Q43" s="28">
        <v>4.3269000000000002</v>
      </c>
      <c r="R43" s="46">
        <v>46</v>
      </c>
      <c r="S43" s="28">
        <v>22.115400000000001</v>
      </c>
      <c r="T43" s="46">
        <v>5</v>
      </c>
      <c r="U43" s="30">
        <v>2.4037999999999999</v>
      </c>
      <c r="V43" s="46">
        <v>16</v>
      </c>
      <c r="W43" s="30">
        <v>7.6920000000000002</v>
      </c>
      <c r="X43" s="31">
        <v>182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57</v>
      </c>
      <c r="C44" s="35">
        <v>154</v>
      </c>
      <c r="D44" s="36">
        <v>32</v>
      </c>
      <c r="E44" s="37">
        <v>20.779199999999999</v>
      </c>
      <c r="F44" s="47" t="s">
        <v>73</v>
      </c>
      <c r="G44" s="37">
        <v>1.2987</v>
      </c>
      <c r="H44" s="38">
        <v>26</v>
      </c>
      <c r="I44" s="37">
        <v>16.882999999999999</v>
      </c>
      <c r="J44" s="38">
        <v>16</v>
      </c>
      <c r="K44" s="37">
        <v>10.3896</v>
      </c>
      <c r="L44" s="38">
        <v>70</v>
      </c>
      <c r="M44" s="37">
        <v>45.454999999999998</v>
      </c>
      <c r="N44" s="47" t="s">
        <v>73</v>
      </c>
      <c r="O44" s="37">
        <v>0.64939999999999998</v>
      </c>
      <c r="P44" s="50">
        <v>7</v>
      </c>
      <c r="Q44" s="40">
        <v>4.5454999999999988</v>
      </c>
      <c r="R44" s="48">
        <v>39</v>
      </c>
      <c r="S44" s="40">
        <v>25.3247</v>
      </c>
      <c r="T44" s="48">
        <v>4</v>
      </c>
      <c r="U44" s="41">
        <v>2.5973999999999999</v>
      </c>
      <c r="V44" s="48">
        <v>17</v>
      </c>
      <c r="W44" s="41">
        <v>11.039</v>
      </c>
      <c r="X44" s="42">
        <v>178</v>
      </c>
      <c r="Y44" s="43">
        <v>100</v>
      </c>
    </row>
    <row r="45" spans="1:25" s="33" customFormat="1" ht="15" customHeight="1" x14ac:dyDescent="0.2">
      <c r="A45" s="21" t="s">
        <v>19</v>
      </c>
      <c r="B45" s="44" t="s">
        <v>58</v>
      </c>
      <c r="C45" s="23">
        <v>31</v>
      </c>
      <c r="D45" s="46" t="s">
        <v>73</v>
      </c>
      <c r="E45" s="25">
        <v>3.2258</v>
      </c>
      <c r="F45" s="26" t="s">
        <v>73</v>
      </c>
      <c r="G45" s="25">
        <v>6.4516</v>
      </c>
      <c r="H45" s="45" t="s">
        <v>73</v>
      </c>
      <c r="I45" s="25">
        <v>9.6769999999999996</v>
      </c>
      <c r="J45" s="26" t="s">
        <v>73</v>
      </c>
      <c r="K45" s="25">
        <v>6.4516</v>
      </c>
      <c r="L45" s="45">
        <v>20</v>
      </c>
      <c r="M45" s="25">
        <v>64.516000000000005</v>
      </c>
      <c r="N45" s="26" t="s">
        <v>73</v>
      </c>
      <c r="O45" s="25">
        <v>3.2258</v>
      </c>
      <c r="P45" s="27" t="s">
        <v>73</v>
      </c>
      <c r="Q45" s="28">
        <v>6.4516</v>
      </c>
      <c r="R45" s="24">
        <v>12</v>
      </c>
      <c r="S45" s="28">
        <v>38.709699999999998</v>
      </c>
      <c r="T45" s="46" t="s">
        <v>73</v>
      </c>
      <c r="U45" s="30">
        <v>9.6774000000000004</v>
      </c>
      <c r="V45" s="46" t="s">
        <v>73</v>
      </c>
      <c r="W45" s="30">
        <v>9.6769999999999996</v>
      </c>
      <c r="X45" s="31">
        <v>36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59</v>
      </c>
      <c r="C46" s="35">
        <v>220</v>
      </c>
      <c r="D46" s="36">
        <v>0</v>
      </c>
      <c r="E46" s="37">
        <v>0</v>
      </c>
      <c r="F46" s="38" t="s">
        <v>73</v>
      </c>
      <c r="G46" s="37">
        <v>1.3635999999999999</v>
      </c>
      <c r="H46" s="38">
        <v>31</v>
      </c>
      <c r="I46" s="37">
        <v>14.090999999999999</v>
      </c>
      <c r="J46" s="38">
        <v>90</v>
      </c>
      <c r="K46" s="37">
        <v>40.909100000000002</v>
      </c>
      <c r="L46" s="47">
        <v>89</v>
      </c>
      <c r="M46" s="37">
        <v>40.454999999999998</v>
      </c>
      <c r="N46" s="47">
        <v>0</v>
      </c>
      <c r="O46" s="37">
        <v>0</v>
      </c>
      <c r="P46" s="50">
        <v>7</v>
      </c>
      <c r="Q46" s="40">
        <v>3.1818</v>
      </c>
      <c r="R46" s="36">
        <v>69</v>
      </c>
      <c r="S46" s="40">
        <v>31.363600000000002</v>
      </c>
      <c r="T46" s="36" t="s">
        <v>73</v>
      </c>
      <c r="U46" s="41">
        <v>1.3635999999999999</v>
      </c>
      <c r="V46" s="36">
        <v>10</v>
      </c>
      <c r="W46" s="41">
        <v>4.5449999999999999</v>
      </c>
      <c r="X46" s="42">
        <v>185</v>
      </c>
      <c r="Y46" s="43">
        <v>100</v>
      </c>
    </row>
    <row r="47" spans="1:25" s="33" customFormat="1" ht="15" customHeight="1" x14ac:dyDescent="0.2">
      <c r="A47" s="21" t="s">
        <v>19</v>
      </c>
      <c r="B47" s="44" t="s">
        <v>60</v>
      </c>
      <c r="C47" s="73">
        <v>13</v>
      </c>
      <c r="D47" s="24">
        <v>0</v>
      </c>
      <c r="E47" s="25">
        <v>0</v>
      </c>
      <c r="F47" s="45" t="s">
        <v>73</v>
      </c>
      <c r="G47" s="25">
        <v>15.384600000000001</v>
      </c>
      <c r="H47" s="45" t="s">
        <v>73</v>
      </c>
      <c r="I47" s="25">
        <v>23.077000000000005</v>
      </c>
      <c r="J47" s="45" t="s">
        <v>73</v>
      </c>
      <c r="K47" s="25">
        <v>15.384600000000001</v>
      </c>
      <c r="L47" s="45">
        <v>4</v>
      </c>
      <c r="M47" s="25">
        <v>30.768999999999998</v>
      </c>
      <c r="N47" s="26">
        <v>0</v>
      </c>
      <c r="O47" s="25">
        <v>0</v>
      </c>
      <c r="P47" s="27" t="s">
        <v>73</v>
      </c>
      <c r="Q47" s="28">
        <v>15.384600000000001</v>
      </c>
      <c r="R47" s="46">
        <v>4</v>
      </c>
      <c r="S47" s="28">
        <v>30.769200000000001</v>
      </c>
      <c r="T47" s="24">
        <v>0</v>
      </c>
      <c r="U47" s="30">
        <v>0</v>
      </c>
      <c r="V47" s="24">
        <v>5</v>
      </c>
      <c r="W47" s="30">
        <v>38.46200000000001</v>
      </c>
      <c r="X47" s="31">
        <v>18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61</v>
      </c>
      <c r="C48" s="35">
        <v>156</v>
      </c>
      <c r="D48" s="48">
        <v>0</v>
      </c>
      <c r="E48" s="37">
        <v>0</v>
      </c>
      <c r="F48" s="38">
        <v>0</v>
      </c>
      <c r="G48" s="37">
        <v>0</v>
      </c>
      <c r="H48" s="47">
        <v>11</v>
      </c>
      <c r="I48" s="37">
        <v>7.0510000000000002</v>
      </c>
      <c r="J48" s="38">
        <v>87</v>
      </c>
      <c r="K48" s="37">
        <v>55.769199999999998</v>
      </c>
      <c r="L48" s="38">
        <v>56</v>
      </c>
      <c r="M48" s="37">
        <v>35.896999999999998</v>
      </c>
      <c r="N48" s="47">
        <v>0</v>
      </c>
      <c r="O48" s="37">
        <v>0</v>
      </c>
      <c r="P48" s="50" t="s">
        <v>73</v>
      </c>
      <c r="Q48" s="40">
        <v>1.2821</v>
      </c>
      <c r="R48" s="48">
        <v>42</v>
      </c>
      <c r="S48" s="40">
        <v>26.923100000000002</v>
      </c>
      <c r="T48" s="48" t="s">
        <v>73</v>
      </c>
      <c r="U48" s="41">
        <v>1.2821</v>
      </c>
      <c r="V48" s="48">
        <v>9</v>
      </c>
      <c r="W48" s="41">
        <v>5.7690000000000001</v>
      </c>
      <c r="X48" s="42">
        <v>117</v>
      </c>
      <c r="Y48" s="43">
        <v>100</v>
      </c>
    </row>
    <row r="49" spans="1:25" s="33" customFormat="1" ht="15" customHeight="1" x14ac:dyDescent="0.2">
      <c r="A49" s="21" t="s">
        <v>19</v>
      </c>
      <c r="B49" s="44" t="s">
        <v>62</v>
      </c>
      <c r="C49" s="73">
        <v>21</v>
      </c>
      <c r="D49" s="24" t="s">
        <v>73</v>
      </c>
      <c r="E49" s="25">
        <v>14.2857</v>
      </c>
      <c r="F49" s="26" t="s">
        <v>73</v>
      </c>
      <c r="G49" s="25">
        <v>9.5237999999999996</v>
      </c>
      <c r="H49" s="26" t="s">
        <v>73</v>
      </c>
      <c r="I49" s="25">
        <v>9.5239999999999991</v>
      </c>
      <c r="J49" s="26" t="s">
        <v>73</v>
      </c>
      <c r="K49" s="25">
        <v>9.5237999999999996</v>
      </c>
      <c r="L49" s="45">
        <v>9</v>
      </c>
      <c r="M49" s="25">
        <v>42.856999999999999</v>
      </c>
      <c r="N49" s="45">
        <v>0</v>
      </c>
      <c r="O49" s="25">
        <v>0</v>
      </c>
      <c r="P49" s="27" t="s">
        <v>73</v>
      </c>
      <c r="Q49" s="28">
        <v>14.2857</v>
      </c>
      <c r="R49" s="46">
        <v>5</v>
      </c>
      <c r="S49" s="28">
        <v>23.8095</v>
      </c>
      <c r="T49" s="46">
        <v>0</v>
      </c>
      <c r="U49" s="30">
        <v>0</v>
      </c>
      <c r="V49" s="46">
        <v>4</v>
      </c>
      <c r="W49" s="30">
        <v>19.047999999999995</v>
      </c>
      <c r="X49" s="31">
        <v>42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63</v>
      </c>
      <c r="C50" s="35">
        <v>321</v>
      </c>
      <c r="D50" s="36">
        <v>0</v>
      </c>
      <c r="E50" s="37">
        <v>0</v>
      </c>
      <c r="F50" s="38" t="s">
        <v>73</v>
      </c>
      <c r="G50" s="37">
        <v>0.3115</v>
      </c>
      <c r="H50" s="47">
        <v>40</v>
      </c>
      <c r="I50" s="37">
        <v>12.461</v>
      </c>
      <c r="J50" s="38">
        <v>180</v>
      </c>
      <c r="K50" s="37">
        <v>56.07480000000001</v>
      </c>
      <c r="L50" s="38">
        <v>100</v>
      </c>
      <c r="M50" s="37">
        <v>31.152999999999999</v>
      </c>
      <c r="N50" s="47">
        <v>0</v>
      </c>
      <c r="O50" s="37">
        <v>0</v>
      </c>
      <c r="P50" s="50">
        <v>0</v>
      </c>
      <c r="Q50" s="40">
        <v>0</v>
      </c>
      <c r="R50" s="36">
        <v>48</v>
      </c>
      <c r="S50" s="40">
        <v>14.9533</v>
      </c>
      <c r="T50" s="36">
        <v>10</v>
      </c>
      <c r="U50" s="41">
        <v>3.1153</v>
      </c>
      <c r="V50" s="36">
        <v>23</v>
      </c>
      <c r="W50" s="41">
        <v>7.165</v>
      </c>
      <c r="X50" s="42">
        <v>174</v>
      </c>
      <c r="Y50" s="43">
        <v>98.275899999999993</v>
      </c>
    </row>
    <row r="51" spans="1:25" s="33" customFormat="1" ht="15" customHeight="1" x14ac:dyDescent="0.2">
      <c r="A51" s="21" t="s">
        <v>19</v>
      </c>
      <c r="B51" s="44" t="s">
        <v>64</v>
      </c>
      <c r="C51" s="23">
        <v>3144</v>
      </c>
      <c r="D51" s="24">
        <v>16</v>
      </c>
      <c r="E51" s="25">
        <v>0.50890000000000002</v>
      </c>
      <c r="F51" s="45">
        <v>38</v>
      </c>
      <c r="G51" s="25">
        <v>1.2087000000000001</v>
      </c>
      <c r="H51" s="26">
        <v>2051</v>
      </c>
      <c r="I51" s="25">
        <v>65.234999999999999</v>
      </c>
      <c r="J51" s="26">
        <v>464</v>
      </c>
      <c r="K51" s="25">
        <v>14.7583</v>
      </c>
      <c r="L51" s="26">
        <v>538</v>
      </c>
      <c r="M51" s="25">
        <v>17.111999999999995</v>
      </c>
      <c r="N51" s="45" t="s">
        <v>73</v>
      </c>
      <c r="O51" s="25">
        <v>6.3600000000000004E-2</v>
      </c>
      <c r="P51" s="27">
        <v>35</v>
      </c>
      <c r="Q51" s="28">
        <v>1.1132</v>
      </c>
      <c r="R51" s="24">
        <v>321</v>
      </c>
      <c r="S51" s="28">
        <v>10.209899999999999</v>
      </c>
      <c r="T51" s="24">
        <v>280</v>
      </c>
      <c r="U51" s="30">
        <v>8.9059000000000008</v>
      </c>
      <c r="V51" s="24">
        <v>1091</v>
      </c>
      <c r="W51" s="30">
        <v>34.701000000000001</v>
      </c>
      <c r="X51" s="31">
        <v>2036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65</v>
      </c>
      <c r="C52" s="35">
        <v>8</v>
      </c>
      <c r="D52" s="48">
        <v>0</v>
      </c>
      <c r="E52" s="37">
        <v>0</v>
      </c>
      <c r="F52" s="38" t="s">
        <v>73</v>
      </c>
      <c r="G52" s="37">
        <v>12.5</v>
      </c>
      <c r="H52" s="47">
        <v>0</v>
      </c>
      <c r="I52" s="37">
        <v>0</v>
      </c>
      <c r="J52" s="47">
        <v>0</v>
      </c>
      <c r="K52" s="37">
        <v>0</v>
      </c>
      <c r="L52" s="38">
        <v>7</v>
      </c>
      <c r="M52" s="37">
        <v>87.5</v>
      </c>
      <c r="N52" s="47">
        <v>0</v>
      </c>
      <c r="O52" s="37">
        <v>0</v>
      </c>
      <c r="P52" s="39">
        <v>0</v>
      </c>
      <c r="Q52" s="40">
        <v>0</v>
      </c>
      <c r="R52" s="36" t="s">
        <v>73</v>
      </c>
      <c r="S52" s="40">
        <v>25</v>
      </c>
      <c r="T52" s="36">
        <v>0</v>
      </c>
      <c r="U52" s="41">
        <v>0</v>
      </c>
      <c r="V52" s="36" t="s">
        <v>73</v>
      </c>
      <c r="W52" s="41">
        <v>25</v>
      </c>
      <c r="X52" s="42">
        <v>13</v>
      </c>
      <c r="Y52" s="43">
        <v>100</v>
      </c>
    </row>
    <row r="53" spans="1:25" s="33" customFormat="1" ht="15" customHeight="1" x14ac:dyDescent="0.2">
      <c r="A53" s="21" t="s">
        <v>19</v>
      </c>
      <c r="B53" s="44" t="s">
        <v>66</v>
      </c>
      <c r="C53" s="73">
        <v>4</v>
      </c>
      <c r="D53" s="46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>
        <v>4</v>
      </c>
      <c r="M53" s="25">
        <v>100</v>
      </c>
      <c r="N53" s="45">
        <v>0</v>
      </c>
      <c r="O53" s="25">
        <v>0</v>
      </c>
      <c r="P53" s="27">
        <v>0</v>
      </c>
      <c r="Q53" s="28">
        <v>0</v>
      </c>
      <c r="R53" s="46">
        <v>0</v>
      </c>
      <c r="S53" s="28">
        <v>0</v>
      </c>
      <c r="T53" s="24">
        <v>0</v>
      </c>
      <c r="U53" s="30">
        <v>0</v>
      </c>
      <c r="V53" s="24">
        <v>0</v>
      </c>
      <c r="W53" s="30">
        <v>0</v>
      </c>
      <c r="X53" s="31">
        <v>7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67</v>
      </c>
      <c r="C54" s="35">
        <v>149</v>
      </c>
      <c r="D54" s="48">
        <v>0</v>
      </c>
      <c r="E54" s="37">
        <v>0</v>
      </c>
      <c r="F54" s="38">
        <v>7</v>
      </c>
      <c r="G54" s="52">
        <v>4.6980000000000004</v>
      </c>
      <c r="H54" s="47">
        <v>14</v>
      </c>
      <c r="I54" s="52">
        <v>9.3960000000000008</v>
      </c>
      <c r="J54" s="38">
        <v>56</v>
      </c>
      <c r="K54" s="37">
        <v>37.5839</v>
      </c>
      <c r="L54" s="38">
        <v>65</v>
      </c>
      <c r="M54" s="37">
        <v>43.624000000000002</v>
      </c>
      <c r="N54" s="38" t="s">
        <v>73</v>
      </c>
      <c r="O54" s="37">
        <v>0.67110000000000003</v>
      </c>
      <c r="P54" s="50">
        <v>6</v>
      </c>
      <c r="Q54" s="40">
        <v>4.0267999999999997</v>
      </c>
      <c r="R54" s="36">
        <v>54</v>
      </c>
      <c r="S54" s="40">
        <v>36.241599999999998</v>
      </c>
      <c r="T54" s="48">
        <v>4</v>
      </c>
      <c r="U54" s="41">
        <v>2.6846000000000001</v>
      </c>
      <c r="V54" s="48">
        <v>10</v>
      </c>
      <c r="W54" s="41">
        <v>6.7110000000000003</v>
      </c>
      <c r="X54" s="42">
        <v>203</v>
      </c>
      <c r="Y54" s="43">
        <v>100</v>
      </c>
    </row>
    <row r="55" spans="1:25" s="33" customFormat="1" ht="15" customHeight="1" x14ac:dyDescent="0.2">
      <c r="A55" s="21" t="s">
        <v>19</v>
      </c>
      <c r="B55" s="44" t="s">
        <v>68</v>
      </c>
      <c r="C55" s="23">
        <v>52</v>
      </c>
      <c r="D55" s="24" t="s">
        <v>73</v>
      </c>
      <c r="E55" s="25">
        <v>3.8462000000000001</v>
      </c>
      <c r="F55" s="26" t="s">
        <v>73</v>
      </c>
      <c r="G55" s="25">
        <v>1.9231</v>
      </c>
      <c r="H55" s="45">
        <v>6</v>
      </c>
      <c r="I55" s="25">
        <v>11.538</v>
      </c>
      <c r="J55" s="45">
        <v>4</v>
      </c>
      <c r="K55" s="25">
        <v>7.6923000000000004</v>
      </c>
      <c r="L55" s="26">
        <v>35</v>
      </c>
      <c r="M55" s="25">
        <v>67.308000000000021</v>
      </c>
      <c r="N55" s="26">
        <v>0</v>
      </c>
      <c r="O55" s="25">
        <v>0</v>
      </c>
      <c r="P55" s="49">
        <v>4</v>
      </c>
      <c r="Q55" s="28">
        <v>7.6923000000000004</v>
      </c>
      <c r="R55" s="24">
        <v>16</v>
      </c>
      <c r="S55" s="28">
        <v>30.769200000000001</v>
      </c>
      <c r="T55" s="46">
        <v>5</v>
      </c>
      <c r="U55" s="30">
        <v>9.6153999999999993</v>
      </c>
      <c r="V55" s="46">
        <v>4</v>
      </c>
      <c r="W55" s="30">
        <v>7.6920000000000002</v>
      </c>
      <c r="X55" s="31">
        <v>65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69</v>
      </c>
      <c r="C56" s="35">
        <v>32</v>
      </c>
      <c r="D56" s="36">
        <v>0</v>
      </c>
      <c r="E56" s="37">
        <v>0</v>
      </c>
      <c r="F56" s="38">
        <v>0</v>
      </c>
      <c r="G56" s="37">
        <v>0</v>
      </c>
      <c r="H56" s="38" t="s">
        <v>73</v>
      </c>
      <c r="I56" s="37">
        <v>6.25</v>
      </c>
      <c r="J56" s="47">
        <v>4</v>
      </c>
      <c r="K56" s="37">
        <v>12.5</v>
      </c>
      <c r="L56" s="38">
        <v>26</v>
      </c>
      <c r="M56" s="37">
        <v>81.25</v>
      </c>
      <c r="N56" s="47">
        <v>0</v>
      </c>
      <c r="O56" s="37">
        <v>0</v>
      </c>
      <c r="P56" s="39">
        <v>0</v>
      </c>
      <c r="Q56" s="40">
        <v>0</v>
      </c>
      <c r="R56" s="48">
        <v>9</v>
      </c>
      <c r="S56" s="40">
        <v>28.125</v>
      </c>
      <c r="T56" s="48" t="s">
        <v>73</v>
      </c>
      <c r="U56" s="41">
        <v>6.25</v>
      </c>
      <c r="V56" s="48">
        <v>0</v>
      </c>
      <c r="W56" s="41">
        <v>0</v>
      </c>
      <c r="X56" s="42">
        <v>68</v>
      </c>
      <c r="Y56" s="43">
        <v>100</v>
      </c>
    </row>
    <row r="57" spans="1:25" s="33" customFormat="1" ht="15" customHeight="1" x14ac:dyDescent="0.2">
      <c r="A57" s="21" t="s">
        <v>19</v>
      </c>
      <c r="B57" s="44" t="s">
        <v>70</v>
      </c>
      <c r="C57" s="23">
        <v>39</v>
      </c>
      <c r="D57" s="24">
        <v>0</v>
      </c>
      <c r="E57" s="25">
        <v>0</v>
      </c>
      <c r="F57" s="45" t="s">
        <v>73</v>
      </c>
      <c r="G57" s="25">
        <v>5.1281999999999988</v>
      </c>
      <c r="H57" s="26">
        <v>4</v>
      </c>
      <c r="I57" s="25">
        <v>10.256</v>
      </c>
      <c r="J57" s="26">
        <v>19</v>
      </c>
      <c r="K57" s="25">
        <v>48.7179</v>
      </c>
      <c r="L57" s="26">
        <v>12</v>
      </c>
      <c r="M57" s="25">
        <v>30.768999999999998</v>
      </c>
      <c r="N57" s="26">
        <v>0</v>
      </c>
      <c r="O57" s="25">
        <v>0</v>
      </c>
      <c r="P57" s="49" t="s">
        <v>73</v>
      </c>
      <c r="Q57" s="28">
        <v>5.1281999999999988</v>
      </c>
      <c r="R57" s="46">
        <v>11</v>
      </c>
      <c r="S57" s="28">
        <v>28.205100000000005</v>
      </c>
      <c r="T57" s="46">
        <v>0</v>
      </c>
      <c r="U57" s="30">
        <v>0</v>
      </c>
      <c r="V57" s="46">
        <v>7</v>
      </c>
      <c r="W57" s="30">
        <v>17.949000000000005</v>
      </c>
      <c r="X57" s="31">
        <v>42</v>
      </c>
      <c r="Y57" s="32">
        <v>100</v>
      </c>
    </row>
    <row r="58" spans="1:25" s="33" customFormat="1" ht="15" customHeight="1" thickBot="1" x14ac:dyDescent="0.25">
      <c r="A58" s="21" t="s">
        <v>19</v>
      </c>
      <c r="B58" s="53" t="s">
        <v>71</v>
      </c>
      <c r="C58" s="74" t="s">
        <v>73</v>
      </c>
      <c r="D58" s="72">
        <v>0</v>
      </c>
      <c r="E58" s="55">
        <v>0</v>
      </c>
      <c r="F58" s="56">
        <v>0</v>
      </c>
      <c r="G58" s="55">
        <v>0</v>
      </c>
      <c r="H58" s="57">
        <v>0</v>
      </c>
      <c r="I58" s="55">
        <v>0</v>
      </c>
      <c r="J58" s="56">
        <v>0</v>
      </c>
      <c r="K58" s="55">
        <v>0</v>
      </c>
      <c r="L58" s="56" t="s">
        <v>73</v>
      </c>
      <c r="M58" s="55">
        <v>100</v>
      </c>
      <c r="N58" s="56">
        <v>0</v>
      </c>
      <c r="O58" s="55">
        <v>0</v>
      </c>
      <c r="P58" s="58">
        <v>0</v>
      </c>
      <c r="Q58" s="59">
        <v>0</v>
      </c>
      <c r="R58" s="54">
        <v>0</v>
      </c>
      <c r="S58" s="59">
        <v>0</v>
      </c>
      <c r="T58" s="54">
        <v>0</v>
      </c>
      <c r="U58" s="60">
        <v>0</v>
      </c>
      <c r="V58" s="54">
        <v>0</v>
      </c>
      <c r="W58" s="60">
        <v>0</v>
      </c>
      <c r="X58" s="61">
        <v>4</v>
      </c>
      <c r="Y58" s="62">
        <v>100</v>
      </c>
    </row>
    <row r="59" spans="1:25" s="65" customFormat="1" ht="15" customHeight="1" x14ac:dyDescent="0.2">
      <c r="A59" s="67"/>
      <c r="B59" s="68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9"/>
      <c r="W59" s="70"/>
      <c r="X59" s="64"/>
      <c r="Y59" s="64"/>
    </row>
    <row r="60" spans="1:25" s="65" customFormat="1" ht="12.75" x14ac:dyDescent="0.2">
      <c r="A60" s="67"/>
      <c r="B60" s="84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12,039 public school male students retained in grade 5, 125 (1.0%) were American Indian or Alaska Native, 2,255 (18.7%) were students with disabilities served under the Individuals with Disabilities Education Act (IDEA), and 616 (5.1%) were students with disabilities served solely under Section 504 of the Rehabilitation Act of 1973.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</row>
    <row r="61" spans="1:25" s="33" customFormat="1" ht="15" customHeight="1" x14ac:dyDescent="0.2">
      <c r="A61" s="21"/>
      <c r="B61" s="82" t="s">
        <v>20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71"/>
      <c r="Y61" s="71"/>
    </row>
    <row r="62" spans="1:25" s="65" customFormat="1" ht="14.1" customHeight="1" x14ac:dyDescent="0.2">
      <c r="B62" s="83" t="s">
        <v>72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64"/>
      <c r="Y62" s="63"/>
    </row>
    <row r="63" spans="1:25" s="65" customFormat="1" ht="15" customHeight="1" x14ac:dyDescent="0.2">
      <c r="A63" s="67"/>
      <c r="B63" s="83" t="s">
        <v>74</v>
      </c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64"/>
      <c r="Y63" s="64"/>
    </row>
  </sheetData>
  <sortState ref="B8:Y58">
    <sortCondition ref="B8:B58"/>
  </sortState>
  <mergeCells count="20">
    <mergeCell ref="B63:W63"/>
    <mergeCell ref="B60:Y60"/>
    <mergeCell ref="B2:Y2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V4:W5"/>
    <mergeCell ref="B4:B5"/>
    <mergeCell ref="C4:C5"/>
    <mergeCell ref="D4:Q4"/>
    <mergeCell ref="R4:S5"/>
    <mergeCell ref="T4:U5"/>
    <mergeCell ref="B61:W61"/>
    <mergeCell ref="B62:W62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3"/>
  <sheetViews>
    <sheetView showGridLines="0" zoomScale="80" zoomScaleNormal="80" workbookViewId="0">
      <selection activeCell="B1" sqref="B1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85" t="str">
        <f>CONCATENATE("Number and percentage of public school female students ", LOWER(A7), ", by race/ethnicity, disability status, and English proficiency, by state: School Year 2013-14")</f>
        <v>Number and percentage of public school female students retained in grade 5, by race/ethnicity, disability status, and English proficiency, by state: School Year 2013-14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95" t="s">
        <v>0</v>
      </c>
      <c r="C4" s="97" t="s">
        <v>11</v>
      </c>
      <c r="D4" s="75" t="s">
        <v>10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7"/>
      <c r="R4" s="78" t="s">
        <v>12</v>
      </c>
      <c r="S4" s="79"/>
      <c r="T4" s="78" t="s">
        <v>13</v>
      </c>
      <c r="U4" s="79"/>
      <c r="V4" s="78" t="s">
        <v>14</v>
      </c>
      <c r="W4" s="79"/>
      <c r="X4" s="86" t="s">
        <v>17</v>
      </c>
      <c r="Y4" s="88" t="s">
        <v>15</v>
      </c>
    </row>
    <row r="5" spans="1:25" s="12" customFormat="1" ht="24.95" customHeight="1" x14ac:dyDescent="0.2">
      <c r="A5" s="11"/>
      <c r="B5" s="96"/>
      <c r="C5" s="98"/>
      <c r="D5" s="90" t="s">
        <v>1</v>
      </c>
      <c r="E5" s="91"/>
      <c r="F5" s="92" t="s">
        <v>2</v>
      </c>
      <c r="G5" s="91"/>
      <c r="H5" s="93" t="s">
        <v>3</v>
      </c>
      <c r="I5" s="91"/>
      <c r="J5" s="93" t="s">
        <v>4</v>
      </c>
      <c r="K5" s="91"/>
      <c r="L5" s="93" t="s">
        <v>5</v>
      </c>
      <c r="M5" s="91"/>
      <c r="N5" s="93" t="s">
        <v>6</v>
      </c>
      <c r="O5" s="91"/>
      <c r="P5" s="93" t="s">
        <v>7</v>
      </c>
      <c r="Q5" s="94"/>
      <c r="R5" s="80"/>
      <c r="S5" s="81"/>
      <c r="T5" s="80"/>
      <c r="U5" s="81"/>
      <c r="V5" s="80"/>
      <c r="W5" s="81"/>
      <c r="X5" s="87"/>
      <c r="Y5" s="89"/>
    </row>
    <row r="6" spans="1:25" s="12" customFormat="1" ht="15" customHeight="1" thickBot="1" x14ac:dyDescent="0.25">
      <c r="A6" s="11"/>
      <c r="B6" s="13"/>
      <c r="C6" s="66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8446</v>
      </c>
      <c r="D7" s="24">
        <v>76</v>
      </c>
      <c r="E7" s="25">
        <v>0.89980000000000004</v>
      </c>
      <c r="F7" s="26">
        <v>153</v>
      </c>
      <c r="G7" s="25">
        <v>1.8115000000000001</v>
      </c>
      <c r="H7" s="26">
        <v>2836</v>
      </c>
      <c r="I7" s="25">
        <v>33.578000000000003</v>
      </c>
      <c r="J7" s="26">
        <v>2997</v>
      </c>
      <c r="K7" s="25">
        <v>35.484299999999998</v>
      </c>
      <c r="L7" s="26">
        <v>2227</v>
      </c>
      <c r="M7" s="25">
        <v>26.367999999999999</v>
      </c>
      <c r="N7" s="45">
        <v>15</v>
      </c>
      <c r="O7" s="25">
        <v>0.17760000000000001</v>
      </c>
      <c r="P7" s="27">
        <v>142</v>
      </c>
      <c r="Q7" s="28">
        <v>1.6813</v>
      </c>
      <c r="R7" s="29">
        <v>1202</v>
      </c>
      <c r="S7" s="28">
        <v>14.231999999999999</v>
      </c>
      <c r="T7" s="29">
        <v>385</v>
      </c>
      <c r="U7" s="30">
        <v>4.5583999999999998</v>
      </c>
      <c r="V7" s="29">
        <v>1591</v>
      </c>
      <c r="W7" s="30">
        <v>18.837299999999999</v>
      </c>
      <c r="X7" s="31">
        <v>7967</v>
      </c>
      <c r="Y7" s="32">
        <v>99.962299999999999</v>
      </c>
    </row>
    <row r="8" spans="1:25" s="33" customFormat="1" ht="15" customHeight="1" x14ac:dyDescent="0.2">
      <c r="A8" s="21" t="s">
        <v>19</v>
      </c>
      <c r="B8" s="34" t="s">
        <v>22</v>
      </c>
      <c r="C8" s="35">
        <v>133</v>
      </c>
      <c r="D8" s="36">
        <v>0</v>
      </c>
      <c r="E8" s="37">
        <v>0</v>
      </c>
      <c r="F8" s="38" t="s">
        <v>73</v>
      </c>
      <c r="G8" s="37">
        <v>0.75190000000000001</v>
      </c>
      <c r="H8" s="47">
        <v>11</v>
      </c>
      <c r="I8" s="37">
        <v>8.2706999999999997</v>
      </c>
      <c r="J8" s="38">
        <v>60</v>
      </c>
      <c r="K8" s="37">
        <v>45.1128</v>
      </c>
      <c r="L8" s="38">
        <v>60</v>
      </c>
      <c r="M8" s="37">
        <v>45.113</v>
      </c>
      <c r="N8" s="38">
        <v>0</v>
      </c>
      <c r="O8" s="37">
        <v>0</v>
      </c>
      <c r="P8" s="50" t="s">
        <v>73</v>
      </c>
      <c r="Q8" s="40">
        <v>0.75190000000000001</v>
      </c>
      <c r="R8" s="36">
        <v>18</v>
      </c>
      <c r="S8" s="40">
        <v>13.534000000000001</v>
      </c>
      <c r="T8" s="48" t="s">
        <v>73</v>
      </c>
      <c r="U8" s="41">
        <v>0.75190000000000001</v>
      </c>
      <c r="V8" s="48">
        <v>8</v>
      </c>
      <c r="W8" s="41">
        <v>6.0149999999999997</v>
      </c>
      <c r="X8" s="42">
        <v>208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21</v>
      </c>
      <c r="C9" s="23">
        <v>9</v>
      </c>
      <c r="D9" s="24" t="s">
        <v>73</v>
      </c>
      <c r="E9" s="25">
        <v>22.222200000000001</v>
      </c>
      <c r="F9" s="26">
        <v>0</v>
      </c>
      <c r="G9" s="25">
        <v>0</v>
      </c>
      <c r="H9" s="26">
        <v>0</v>
      </c>
      <c r="I9" s="25">
        <v>0</v>
      </c>
      <c r="J9" s="45" t="s">
        <v>73</v>
      </c>
      <c r="K9" s="25">
        <v>22.222200000000001</v>
      </c>
      <c r="L9" s="45">
        <v>5</v>
      </c>
      <c r="M9" s="25">
        <v>55.555999999999997</v>
      </c>
      <c r="N9" s="26">
        <v>0</v>
      </c>
      <c r="O9" s="25">
        <v>0</v>
      </c>
      <c r="P9" s="49">
        <v>0</v>
      </c>
      <c r="Q9" s="28">
        <v>0</v>
      </c>
      <c r="R9" s="46">
        <v>4</v>
      </c>
      <c r="S9" s="28">
        <v>44.444000000000003</v>
      </c>
      <c r="T9" s="46">
        <v>0</v>
      </c>
      <c r="U9" s="30">
        <v>0</v>
      </c>
      <c r="V9" s="46">
        <v>0</v>
      </c>
      <c r="W9" s="30">
        <v>0</v>
      </c>
      <c r="X9" s="31">
        <v>53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24</v>
      </c>
      <c r="C10" s="35">
        <v>75</v>
      </c>
      <c r="D10" s="48">
        <v>12</v>
      </c>
      <c r="E10" s="37">
        <v>16</v>
      </c>
      <c r="F10" s="38" t="s">
        <v>73</v>
      </c>
      <c r="G10" s="37">
        <v>2.6667000000000001</v>
      </c>
      <c r="H10" s="47">
        <v>29</v>
      </c>
      <c r="I10" s="37">
        <v>38.666699999999999</v>
      </c>
      <c r="J10" s="38">
        <v>7</v>
      </c>
      <c r="K10" s="37">
        <v>9.3332999999999995</v>
      </c>
      <c r="L10" s="47">
        <v>23</v>
      </c>
      <c r="M10" s="37">
        <v>30.667000000000002</v>
      </c>
      <c r="N10" s="47">
        <v>0</v>
      </c>
      <c r="O10" s="37">
        <v>0</v>
      </c>
      <c r="P10" s="39" t="s">
        <v>73</v>
      </c>
      <c r="Q10" s="40">
        <v>2.6667000000000001</v>
      </c>
      <c r="R10" s="48">
        <v>6</v>
      </c>
      <c r="S10" s="40">
        <v>8</v>
      </c>
      <c r="T10" s="48" t="s">
        <v>73</v>
      </c>
      <c r="U10" s="41">
        <v>2.6667000000000001</v>
      </c>
      <c r="V10" s="48">
        <v>19</v>
      </c>
      <c r="W10" s="41">
        <v>25.333300000000001</v>
      </c>
      <c r="X10" s="42">
        <v>132</v>
      </c>
      <c r="Y10" s="43">
        <v>100</v>
      </c>
    </row>
    <row r="11" spans="1:25" s="33" customFormat="1" ht="15" customHeight="1" x14ac:dyDescent="0.2">
      <c r="A11" s="21" t="s">
        <v>19</v>
      </c>
      <c r="B11" s="44" t="s">
        <v>23</v>
      </c>
      <c r="C11" s="23">
        <v>33</v>
      </c>
      <c r="D11" s="24" t="s">
        <v>73</v>
      </c>
      <c r="E11" s="25">
        <v>3.0303</v>
      </c>
      <c r="F11" s="45">
        <v>0</v>
      </c>
      <c r="G11" s="25">
        <v>0</v>
      </c>
      <c r="H11" s="26" t="s">
        <v>73</v>
      </c>
      <c r="I11" s="25">
        <v>9.0908999999999995</v>
      </c>
      <c r="J11" s="26">
        <v>12</v>
      </c>
      <c r="K11" s="25">
        <v>36.363599999999998</v>
      </c>
      <c r="L11" s="26">
        <v>17</v>
      </c>
      <c r="M11" s="25">
        <v>51.515000000000001</v>
      </c>
      <c r="N11" s="26">
        <v>0</v>
      </c>
      <c r="O11" s="25">
        <v>0</v>
      </c>
      <c r="P11" s="49">
        <v>0</v>
      </c>
      <c r="Q11" s="28">
        <v>0</v>
      </c>
      <c r="R11" s="46">
        <v>5</v>
      </c>
      <c r="S11" s="28">
        <v>15.151999999999999</v>
      </c>
      <c r="T11" s="24">
        <v>0</v>
      </c>
      <c r="U11" s="30">
        <v>0</v>
      </c>
      <c r="V11" s="24" t="s">
        <v>73</v>
      </c>
      <c r="W11" s="30">
        <v>6.0606</v>
      </c>
      <c r="X11" s="31">
        <v>54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25</v>
      </c>
      <c r="C12" s="35">
        <v>200</v>
      </c>
      <c r="D12" s="36" t="s">
        <v>73</v>
      </c>
      <c r="E12" s="37" t="s">
        <v>73</v>
      </c>
      <c r="F12" s="47">
        <v>17</v>
      </c>
      <c r="G12" s="37">
        <v>8.5</v>
      </c>
      <c r="H12" s="38">
        <v>115</v>
      </c>
      <c r="I12" s="37">
        <v>57.5</v>
      </c>
      <c r="J12" s="38">
        <v>20</v>
      </c>
      <c r="K12" s="37">
        <v>10</v>
      </c>
      <c r="L12" s="38">
        <v>41</v>
      </c>
      <c r="M12" s="37">
        <v>20.5</v>
      </c>
      <c r="N12" s="47">
        <v>0</v>
      </c>
      <c r="O12" s="37">
        <v>0</v>
      </c>
      <c r="P12" s="50">
        <v>5</v>
      </c>
      <c r="Q12" s="40">
        <v>2.5</v>
      </c>
      <c r="R12" s="48">
        <v>37</v>
      </c>
      <c r="S12" s="40">
        <v>18.5</v>
      </c>
      <c r="T12" s="36">
        <v>5</v>
      </c>
      <c r="U12" s="41">
        <v>2.5</v>
      </c>
      <c r="V12" s="36">
        <v>73</v>
      </c>
      <c r="W12" s="41">
        <v>36.5</v>
      </c>
      <c r="X12" s="42">
        <v>419</v>
      </c>
      <c r="Y12" s="43">
        <v>100</v>
      </c>
    </row>
    <row r="13" spans="1:25" s="33" customFormat="1" ht="15" customHeight="1" x14ac:dyDescent="0.2">
      <c r="A13" s="21" t="s">
        <v>19</v>
      </c>
      <c r="B13" s="44" t="s">
        <v>26</v>
      </c>
      <c r="C13" s="23">
        <v>62</v>
      </c>
      <c r="D13" s="24" t="s">
        <v>73</v>
      </c>
      <c r="E13" s="25">
        <v>3.2258</v>
      </c>
      <c r="F13" s="45" t="s">
        <v>73</v>
      </c>
      <c r="G13" s="25">
        <v>4.8387000000000002</v>
      </c>
      <c r="H13" s="26">
        <v>21</v>
      </c>
      <c r="I13" s="25">
        <v>33.871000000000002</v>
      </c>
      <c r="J13" s="45">
        <v>4</v>
      </c>
      <c r="K13" s="25">
        <v>6.4516</v>
      </c>
      <c r="L13" s="26">
        <v>28</v>
      </c>
      <c r="M13" s="25">
        <v>45.161000000000001</v>
      </c>
      <c r="N13" s="26" t="s">
        <v>73</v>
      </c>
      <c r="O13" s="25">
        <v>1.6129</v>
      </c>
      <c r="P13" s="27" t="s">
        <v>73</v>
      </c>
      <c r="Q13" s="28">
        <v>4.8387000000000002</v>
      </c>
      <c r="R13" s="24">
        <v>15</v>
      </c>
      <c r="S13" s="28">
        <v>24.193999999999999</v>
      </c>
      <c r="T13" s="46" t="s">
        <v>73</v>
      </c>
      <c r="U13" s="30">
        <v>1.6129</v>
      </c>
      <c r="V13" s="46">
        <v>9</v>
      </c>
      <c r="W13" s="30">
        <v>14.5161</v>
      </c>
      <c r="X13" s="31">
        <v>102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27</v>
      </c>
      <c r="C14" s="51">
        <v>56</v>
      </c>
      <c r="D14" s="36">
        <v>0</v>
      </c>
      <c r="E14" s="37">
        <v>0</v>
      </c>
      <c r="F14" s="38" t="s">
        <v>73</v>
      </c>
      <c r="G14" s="37">
        <v>3.5714000000000001</v>
      </c>
      <c r="H14" s="47">
        <v>25</v>
      </c>
      <c r="I14" s="37">
        <v>44.642899999999997</v>
      </c>
      <c r="J14" s="47">
        <v>24</v>
      </c>
      <c r="K14" s="37">
        <v>42.857100000000003</v>
      </c>
      <c r="L14" s="47">
        <v>5</v>
      </c>
      <c r="M14" s="37">
        <v>8.9290000000000003</v>
      </c>
      <c r="N14" s="38">
        <v>0</v>
      </c>
      <c r="O14" s="37">
        <v>0</v>
      </c>
      <c r="P14" s="39">
        <v>0</v>
      </c>
      <c r="Q14" s="40">
        <v>0</v>
      </c>
      <c r="R14" s="48">
        <v>10</v>
      </c>
      <c r="S14" s="40">
        <v>17.856999999999999</v>
      </c>
      <c r="T14" s="36" t="s">
        <v>73</v>
      </c>
      <c r="U14" s="41">
        <v>5.3571</v>
      </c>
      <c r="V14" s="36">
        <v>11</v>
      </c>
      <c r="W14" s="41">
        <v>19.642900000000001</v>
      </c>
      <c r="X14" s="42">
        <v>46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29</v>
      </c>
      <c r="C15" s="73">
        <v>9</v>
      </c>
      <c r="D15" s="24">
        <v>0</v>
      </c>
      <c r="E15" s="25">
        <v>0</v>
      </c>
      <c r="F15" s="26">
        <v>0</v>
      </c>
      <c r="G15" s="25">
        <v>0</v>
      </c>
      <c r="H15" s="26">
        <v>0</v>
      </c>
      <c r="I15" s="25">
        <v>0</v>
      </c>
      <c r="J15" s="45">
        <v>4</v>
      </c>
      <c r="K15" s="25">
        <v>44.444400000000002</v>
      </c>
      <c r="L15" s="26">
        <v>5</v>
      </c>
      <c r="M15" s="25">
        <v>55.555999999999997</v>
      </c>
      <c r="N15" s="45">
        <v>0</v>
      </c>
      <c r="O15" s="25">
        <v>0</v>
      </c>
      <c r="P15" s="27">
        <v>0</v>
      </c>
      <c r="Q15" s="28">
        <v>0</v>
      </c>
      <c r="R15" s="46" t="s">
        <v>73</v>
      </c>
      <c r="S15" s="28">
        <v>33.332999999999998</v>
      </c>
      <c r="T15" s="24">
        <v>0</v>
      </c>
      <c r="U15" s="30">
        <v>0</v>
      </c>
      <c r="V15" s="24">
        <v>0</v>
      </c>
      <c r="W15" s="30">
        <v>0</v>
      </c>
      <c r="X15" s="31">
        <v>25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28</v>
      </c>
      <c r="C16" s="51">
        <v>15</v>
      </c>
      <c r="D16" s="48">
        <v>0</v>
      </c>
      <c r="E16" s="37">
        <v>0</v>
      </c>
      <c r="F16" s="47">
        <v>0</v>
      </c>
      <c r="G16" s="37">
        <v>0</v>
      </c>
      <c r="H16" s="38" t="s">
        <v>73</v>
      </c>
      <c r="I16" s="37">
        <v>13.333299999999999</v>
      </c>
      <c r="J16" s="47">
        <v>13</v>
      </c>
      <c r="K16" s="37">
        <v>86.666700000000006</v>
      </c>
      <c r="L16" s="38">
        <v>0</v>
      </c>
      <c r="M16" s="37">
        <v>0</v>
      </c>
      <c r="N16" s="47">
        <v>0</v>
      </c>
      <c r="O16" s="37">
        <v>0</v>
      </c>
      <c r="P16" s="39">
        <v>0</v>
      </c>
      <c r="Q16" s="40">
        <v>0</v>
      </c>
      <c r="R16" s="36">
        <v>0</v>
      </c>
      <c r="S16" s="40">
        <v>0</v>
      </c>
      <c r="T16" s="36">
        <v>0</v>
      </c>
      <c r="U16" s="41">
        <v>0</v>
      </c>
      <c r="V16" s="36" t="s">
        <v>73</v>
      </c>
      <c r="W16" s="41">
        <v>13.333299999999999</v>
      </c>
      <c r="X16" s="42">
        <v>19</v>
      </c>
      <c r="Y16" s="43">
        <v>100</v>
      </c>
    </row>
    <row r="17" spans="1:25" s="33" customFormat="1" ht="15" customHeight="1" x14ac:dyDescent="0.2">
      <c r="A17" s="21" t="s">
        <v>19</v>
      </c>
      <c r="B17" s="44" t="s">
        <v>30</v>
      </c>
      <c r="C17" s="23">
        <v>517</v>
      </c>
      <c r="D17" s="24">
        <v>0</v>
      </c>
      <c r="E17" s="25">
        <v>0</v>
      </c>
      <c r="F17" s="45">
        <v>6</v>
      </c>
      <c r="G17" s="25">
        <v>1.1605000000000003</v>
      </c>
      <c r="H17" s="26">
        <v>137</v>
      </c>
      <c r="I17" s="25">
        <v>26.498999999999999</v>
      </c>
      <c r="J17" s="45">
        <v>232</v>
      </c>
      <c r="K17" s="25">
        <v>44.874299999999998</v>
      </c>
      <c r="L17" s="45">
        <v>123</v>
      </c>
      <c r="M17" s="25">
        <v>23.791</v>
      </c>
      <c r="N17" s="45" t="s">
        <v>73</v>
      </c>
      <c r="O17" s="25">
        <v>0.19339999999999999</v>
      </c>
      <c r="P17" s="49">
        <v>18</v>
      </c>
      <c r="Q17" s="28">
        <v>3.4815999999999998</v>
      </c>
      <c r="R17" s="24">
        <v>129</v>
      </c>
      <c r="S17" s="28">
        <v>24.952000000000005</v>
      </c>
      <c r="T17" s="24">
        <v>27</v>
      </c>
      <c r="U17" s="30">
        <v>5.2224000000000004</v>
      </c>
      <c r="V17" s="24">
        <v>61</v>
      </c>
      <c r="W17" s="30">
        <v>11.7988</v>
      </c>
      <c r="X17" s="31">
        <v>380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31</v>
      </c>
      <c r="C18" s="35">
        <v>1551</v>
      </c>
      <c r="D18" s="48" t="s">
        <v>73</v>
      </c>
      <c r="E18" s="37">
        <v>0.19339999999999999</v>
      </c>
      <c r="F18" s="38">
        <v>50</v>
      </c>
      <c r="G18" s="37">
        <v>3.2237</v>
      </c>
      <c r="H18" s="38">
        <v>247</v>
      </c>
      <c r="I18" s="37">
        <v>15.9252</v>
      </c>
      <c r="J18" s="38">
        <v>996</v>
      </c>
      <c r="K18" s="37">
        <v>64.2166</v>
      </c>
      <c r="L18" s="38">
        <v>223</v>
      </c>
      <c r="M18" s="37">
        <v>14.378</v>
      </c>
      <c r="N18" s="38" t="s">
        <v>73</v>
      </c>
      <c r="O18" s="37">
        <v>0.12889999999999999</v>
      </c>
      <c r="P18" s="39">
        <v>30</v>
      </c>
      <c r="Q18" s="40">
        <v>1.9341999999999999</v>
      </c>
      <c r="R18" s="48">
        <v>219</v>
      </c>
      <c r="S18" s="40">
        <v>14.12</v>
      </c>
      <c r="T18" s="36">
        <v>27</v>
      </c>
      <c r="U18" s="41">
        <v>1.7407999999999999</v>
      </c>
      <c r="V18" s="36">
        <v>213</v>
      </c>
      <c r="W18" s="41">
        <v>13.7331</v>
      </c>
      <c r="X18" s="42">
        <v>592</v>
      </c>
      <c r="Y18" s="43">
        <v>100</v>
      </c>
    </row>
    <row r="19" spans="1:25" s="33" customFormat="1" ht="15" customHeight="1" x14ac:dyDescent="0.2">
      <c r="A19" s="21" t="s">
        <v>19</v>
      </c>
      <c r="B19" s="44" t="s">
        <v>32</v>
      </c>
      <c r="C19" s="23">
        <v>23</v>
      </c>
      <c r="D19" s="24">
        <v>0</v>
      </c>
      <c r="E19" s="25">
        <v>0</v>
      </c>
      <c r="F19" s="26" t="s">
        <v>73</v>
      </c>
      <c r="G19" s="25">
        <v>13.0435</v>
      </c>
      <c r="H19" s="26" t="s">
        <v>73</v>
      </c>
      <c r="I19" s="25">
        <v>8.6957000000000004</v>
      </c>
      <c r="J19" s="26" t="s">
        <v>73</v>
      </c>
      <c r="K19" s="25">
        <v>8.6957000000000004</v>
      </c>
      <c r="L19" s="26">
        <v>9</v>
      </c>
      <c r="M19" s="25">
        <v>39.130000000000003</v>
      </c>
      <c r="N19" s="26">
        <v>7</v>
      </c>
      <c r="O19" s="25">
        <v>30.434799999999999</v>
      </c>
      <c r="P19" s="27">
        <v>0</v>
      </c>
      <c r="Q19" s="28">
        <v>0</v>
      </c>
      <c r="R19" s="24" t="s">
        <v>73</v>
      </c>
      <c r="S19" s="28">
        <v>13.042999999999999</v>
      </c>
      <c r="T19" s="24">
        <v>0</v>
      </c>
      <c r="U19" s="30">
        <v>0</v>
      </c>
      <c r="V19" s="24" t="s">
        <v>73</v>
      </c>
      <c r="W19" s="30">
        <v>8.6957000000000004</v>
      </c>
      <c r="X19" s="31">
        <v>31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34</v>
      </c>
      <c r="C20" s="51">
        <v>17</v>
      </c>
      <c r="D20" s="48" t="s">
        <v>73</v>
      </c>
      <c r="E20" s="37">
        <v>11.764699999999999</v>
      </c>
      <c r="F20" s="47">
        <v>0</v>
      </c>
      <c r="G20" s="37">
        <v>0</v>
      </c>
      <c r="H20" s="38">
        <v>4</v>
      </c>
      <c r="I20" s="37">
        <v>23.529399999999999</v>
      </c>
      <c r="J20" s="47">
        <v>0</v>
      </c>
      <c r="K20" s="37">
        <v>0</v>
      </c>
      <c r="L20" s="47">
        <v>11</v>
      </c>
      <c r="M20" s="37">
        <v>64.706000000000003</v>
      </c>
      <c r="N20" s="47">
        <v>0</v>
      </c>
      <c r="O20" s="37">
        <v>0</v>
      </c>
      <c r="P20" s="39">
        <v>0</v>
      </c>
      <c r="Q20" s="40">
        <v>0</v>
      </c>
      <c r="R20" s="48">
        <v>4</v>
      </c>
      <c r="S20" s="40">
        <v>23.529</v>
      </c>
      <c r="T20" s="36">
        <v>0</v>
      </c>
      <c r="U20" s="41">
        <v>0</v>
      </c>
      <c r="V20" s="36" t="s">
        <v>73</v>
      </c>
      <c r="W20" s="41">
        <v>11.764699999999999</v>
      </c>
      <c r="X20" s="42">
        <v>25</v>
      </c>
      <c r="Y20" s="43">
        <v>100</v>
      </c>
    </row>
    <row r="21" spans="1:25" s="33" customFormat="1" ht="15" customHeight="1" x14ac:dyDescent="0.2">
      <c r="A21" s="21" t="s">
        <v>19</v>
      </c>
      <c r="B21" s="44" t="s">
        <v>35</v>
      </c>
      <c r="C21" s="23">
        <v>42</v>
      </c>
      <c r="D21" s="46">
        <v>0</v>
      </c>
      <c r="E21" s="25">
        <v>0</v>
      </c>
      <c r="F21" s="26" t="s">
        <v>73</v>
      </c>
      <c r="G21" s="25">
        <v>2.3809999999999998</v>
      </c>
      <c r="H21" s="45">
        <v>10</v>
      </c>
      <c r="I21" s="25">
        <v>23.8095</v>
      </c>
      <c r="J21" s="26">
        <v>16</v>
      </c>
      <c r="K21" s="25">
        <v>38.095199999999998</v>
      </c>
      <c r="L21" s="26">
        <v>14</v>
      </c>
      <c r="M21" s="25">
        <v>33.332999999999998</v>
      </c>
      <c r="N21" s="26">
        <v>0</v>
      </c>
      <c r="O21" s="25">
        <v>0</v>
      </c>
      <c r="P21" s="49" t="s">
        <v>73</v>
      </c>
      <c r="Q21" s="28">
        <v>2.3809999999999998</v>
      </c>
      <c r="R21" s="24">
        <v>8</v>
      </c>
      <c r="S21" s="28">
        <v>19.047999999999995</v>
      </c>
      <c r="T21" s="46">
        <v>0</v>
      </c>
      <c r="U21" s="30">
        <v>0</v>
      </c>
      <c r="V21" s="46">
        <v>5</v>
      </c>
      <c r="W21" s="30">
        <v>11.9048</v>
      </c>
      <c r="X21" s="31">
        <v>108</v>
      </c>
      <c r="Y21" s="32">
        <v>100</v>
      </c>
    </row>
    <row r="22" spans="1:25" s="33" customFormat="1" ht="15" customHeight="1" x14ac:dyDescent="0.2">
      <c r="A22" s="21" t="s">
        <v>19</v>
      </c>
      <c r="B22" s="34" t="s">
        <v>36</v>
      </c>
      <c r="C22" s="35">
        <v>231</v>
      </c>
      <c r="D22" s="36" t="s">
        <v>73</v>
      </c>
      <c r="E22" s="37">
        <v>0.43290000000000001</v>
      </c>
      <c r="F22" s="47" t="s">
        <v>73</v>
      </c>
      <c r="G22" s="37">
        <v>0.86580000000000001</v>
      </c>
      <c r="H22" s="47">
        <v>18</v>
      </c>
      <c r="I22" s="37">
        <v>7.7922000000000002</v>
      </c>
      <c r="J22" s="38">
        <v>31</v>
      </c>
      <c r="K22" s="37">
        <v>13.4199</v>
      </c>
      <c r="L22" s="38">
        <v>176</v>
      </c>
      <c r="M22" s="37">
        <v>76.19</v>
      </c>
      <c r="N22" s="38">
        <v>0</v>
      </c>
      <c r="O22" s="37">
        <v>0</v>
      </c>
      <c r="P22" s="50" t="s">
        <v>73</v>
      </c>
      <c r="Q22" s="40">
        <v>1.2987</v>
      </c>
      <c r="R22" s="48">
        <v>73</v>
      </c>
      <c r="S22" s="40">
        <v>31.602</v>
      </c>
      <c r="T22" s="48" t="s">
        <v>73</v>
      </c>
      <c r="U22" s="41">
        <v>1.2987</v>
      </c>
      <c r="V22" s="48">
        <v>12</v>
      </c>
      <c r="W22" s="41">
        <v>5.1947999999999999</v>
      </c>
      <c r="X22" s="42">
        <v>189</v>
      </c>
      <c r="Y22" s="43">
        <v>100</v>
      </c>
    </row>
    <row r="23" spans="1:25" s="33" customFormat="1" ht="15" customHeight="1" x14ac:dyDescent="0.2">
      <c r="A23" s="21" t="s">
        <v>19</v>
      </c>
      <c r="B23" s="44" t="s">
        <v>33</v>
      </c>
      <c r="C23" s="23">
        <v>12</v>
      </c>
      <c r="D23" s="24">
        <v>0</v>
      </c>
      <c r="E23" s="25">
        <v>0</v>
      </c>
      <c r="F23" s="26" t="s">
        <v>73</v>
      </c>
      <c r="G23" s="25">
        <v>8.3332999999999995</v>
      </c>
      <c r="H23" s="26" t="s">
        <v>73</v>
      </c>
      <c r="I23" s="25">
        <v>16.666699999999999</v>
      </c>
      <c r="J23" s="26" t="s">
        <v>73</v>
      </c>
      <c r="K23" s="25">
        <v>16.666699999999999</v>
      </c>
      <c r="L23" s="26">
        <v>6</v>
      </c>
      <c r="M23" s="25">
        <v>50</v>
      </c>
      <c r="N23" s="26">
        <v>0</v>
      </c>
      <c r="O23" s="25">
        <v>0</v>
      </c>
      <c r="P23" s="49" t="s">
        <v>73</v>
      </c>
      <c r="Q23" s="28">
        <v>8.3332999999999995</v>
      </c>
      <c r="R23" s="46">
        <v>5</v>
      </c>
      <c r="S23" s="28">
        <v>41.667000000000002</v>
      </c>
      <c r="T23" s="24">
        <v>0</v>
      </c>
      <c r="U23" s="30">
        <v>0</v>
      </c>
      <c r="V23" s="24" t="s">
        <v>73</v>
      </c>
      <c r="W23" s="30">
        <v>16.666699999999999</v>
      </c>
      <c r="X23" s="31">
        <v>20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37</v>
      </c>
      <c r="C24" s="35">
        <v>9</v>
      </c>
      <c r="D24" s="48">
        <v>0</v>
      </c>
      <c r="E24" s="37">
        <v>0</v>
      </c>
      <c r="F24" s="38">
        <v>0</v>
      </c>
      <c r="G24" s="37">
        <v>0</v>
      </c>
      <c r="H24" s="47" t="s">
        <v>73</v>
      </c>
      <c r="I24" s="37">
        <v>22.222200000000001</v>
      </c>
      <c r="J24" s="38" t="s">
        <v>73</v>
      </c>
      <c r="K24" s="37">
        <v>22.222200000000001</v>
      </c>
      <c r="L24" s="38">
        <v>4</v>
      </c>
      <c r="M24" s="37">
        <v>44.444000000000003</v>
      </c>
      <c r="N24" s="38">
        <v>0</v>
      </c>
      <c r="O24" s="37">
        <v>0</v>
      </c>
      <c r="P24" s="50" t="s">
        <v>73</v>
      </c>
      <c r="Q24" s="40">
        <v>11.1111</v>
      </c>
      <c r="R24" s="48">
        <v>5</v>
      </c>
      <c r="S24" s="40">
        <v>55.555999999999997</v>
      </c>
      <c r="T24" s="36">
        <v>0</v>
      </c>
      <c r="U24" s="41">
        <v>0</v>
      </c>
      <c r="V24" s="36">
        <v>0</v>
      </c>
      <c r="W24" s="41">
        <v>0</v>
      </c>
      <c r="X24" s="42">
        <v>20</v>
      </c>
      <c r="Y24" s="43">
        <v>100</v>
      </c>
    </row>
    <row r="25" spans="1:25" s="33" customFormat="1" ht="15" customHeight="1" x14ac:dyDescent="0.2">
      <c r="A25" s="21" t="s">
        <v>19</v>
      </c>
      <c r="B25" s="44" t="s">
        <v>38</v>
      </c>
      <c r="C25" s="73">
        <v>33</v>
      </c>
      <c r="D25" s="24">
        <v>0</v>
      </c>
      <c r="E25" s="25">
        <v>0</v>
      </c>
      <c r="F25" s="26">
        <v>0</v>
      </c>
      <c r="G25" s="25">
        <v>0</v>
      </c>
      <c r="H25" s="26">
        <v>0</v>
      </c>
      <c r="I25" s="25">
        <v>0</v>
      </c>
      <c r="J25" s="26" t="s">
        <v>73</v>
      </c>
      <c r="K25" s="25">
        <v>6.0606</v>
      </c>
      <c r="L25" s="45">
        <v>31</v>
      </c>
      <c r="M25" s="25">
        <v>93.938999999999979</v>
      </c>
      <c r="N25" s="26">
        <v>0</v>
      </c>
      <c r="O25" s="25">
        <v>0</v>
      </c>
      <c r="P25" s="49">
        <v>0</v>
      </c>
      <c r="Q25" s="28">
        <v>0</v>
      </c>
      <c r="R25" s="24">
        <v>9</v>
      </c>
      <c r="S25" s="28">
        <v>27.273</v>
      </c>
      <c r="T25" s="24">
        <v>0</v>
      </c>
      <c r="U25" s="30">
        <v>0</v>
      </c>
      <c r="V25" s="24">
        <v>0</v>
      </c>
      <c r="W25" s="30">
        <v>0</v>
      </c>
      <c r="X25" s="31">
        <v>86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39</v>
      </c>
      <c r="C26" s="35">
        <v>304</v>
      </c>
      <c r="D26" s="36">
        <v>0</v>
      </c>
      <c r="E26" s="37">
        <v>0</v>
      </c>
      <c r="F26" s="47" t="s">
        <v>73</v>
      </c>
      <c r="G26" s="37">
        <v>0.32890000000000003</v>
      </c>
      <c r="H26" s="47">
        <v>12</v>
      </c>
      <c r="I26" s="37">
        <v>3.9474</v>
      </c>
      <c r="J26" s="38">
        <v>187</v>
      </c>
      <c r="K26" s="37">
        <v>61.513199999999998</v>
      </c>
      <c r="L26" s="38">
        <v>102</v>
      </c>
      <c r="M26" s="37">
        <v>33.552999999999997</v>
      </c>
      <c r="N26" s="47">
        <v>0</v>
      </c>
      <c r="O26" s="37">
        <v>0</v>
      </c>
      <c r="P26" s="50" t="s">
        <v>73</v>
      </c>
      <c r="Q26" s="40">
        <v>0.65790000000000004</v>
      </c>
      <c r="R26" s="36">
        <v>18</v>
      </c>
      <c r="S26" s="40">
        <v>5.9210000000000003</v>
      </c>
      <c r="T26" s="36">
        <v>58</v>
      </c>
      <c r="U26" s="41">
        <v>19.078900000000001</v>
      </c>
      <c r="V26" s="36">
        <v>10</v>
      </c>
      <c r="W26" s="41">
        <v>3.2894999999999999</v>
      </c>
      <c r="X26" s="42">
        <v>322</v>
      </c>
      <c r="Y26" s="43">
        <v>100</v>
      </c>
    </row>
    <row r="27" spans="1:25" s="33" customFormat="1" ht="15" customHeight="1" x14ac:dyDescent="0.2">
      <c r="A27" s="21" t="s">
        <v>19</v>
      </c>
      <c r="B27" s="44" t="s">
        <v>42</v>
      </c>
      <c r="C27" s="73">
        <v>9</v>
      </c>
      <c r="D27" s="46" t="s">
        <v>73</v>
      </c>
      <c r="E27" s="25">
        <v>11.1111</v>
      </c>
      <c r="F27" s="26">
        <v>0</v>
      </c>
      <c r="G27" s="25">
        <v>0</v>
      </c>
      <c r="H27" s="26">
        <v>0</v>
      </c>
      <c r="I27" s="25">
        <v>0</v>
      </c>
      <c r="J27" s="26">
        <v>0</v>
      </c>
      <c r="K27" s="25">
        <v>0</v>
      </c>
      <c r="L27" s="45">
        <v>8</v>
      </c>
      <c r="M27" s="25">
        <v>88.888999999999996</v>
      </c>
      <c r="N27" s="26">
        <v>0</v>
      </c>
      <c r="O27" s="25">
        <v>0</v>
      </c>
      <c r="P27" s="49">
        <v>0</v>
      </c>
      <c r="Q27" s="28">
        <v>0</v>
      </c>
      <c r="R27" s="46">
        <v>4</v>
      </c>
      <c r="S27" s="28">
        <v>44.444000000000003</v>
      </c>
      <c r="T27" s="24">
        <v>0</v>
      </c>
      <c r="U27" s="30">
        <v>0</v>
      </c>
      <c r="V27" s="24">
        <v>0</v>
      </c>
      <c r="W27" s="30">
        <v>0</v>
      </c>
      <c r="X27" s="31">
        <v>17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41</v>
      </c>
      <c r="C28" s="51">
        <v>30</v>
      </c>
      <c r="D28" s="48" t="s">
        <v>73</v>
      </c>
      <c r="E28" s="37">
        <v>3.3332999999999999</v>
      </c>
      <c r="F28" s="38" t="s">
        <v>73</v>
      </c>
      <c r="G28" s="37">
        <v>3.3332999999999999</v>
      </c>
      <c r="H28" s="38" t="s">
        <v>73</v>
      </c>
      <c r="I28" s="37">
        <v>10</v>
      </c>
      <c r="J28" s="38">
        <v>18</v>
      </c>
      <c r="K28" s="37">
        <v>60</v>
      </c>
      <c r="L28" s="47">
        <v>5</v>
      </c>
      <c r="M28" s="37">
        <v>16.667000000000002</v>
      </c>
      <c r="N28" s="38">
        <v>0</v>
      </c>
      <c r="O28" s="37">
        <v>0</v>
      </c>
      <c r="P28" s="39" t="s">
        <v>73</v>
      </c>
      <c r="Q28" s="40">
        <v>6.6666999999999996</v>
      </c>
      <c r="R28" s="36">
        <v>5</v>
      </c>
      <c r="S28" s="40">
        <v>16.667000000000002</v>
      </c>
      <c r="T28" s="48">
        <v>5</v>
      </c>
      <c r="U28" s="41">
        <v>16.666699999999999</v>
      </c>
      <c r="V28" s="48">
        <v>0</v>
      </c>
      <c r="W28" s="41">
        <v>0</v>
      </c>
      <c r="X28" s="42">
        <v>68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40</v>
      </c>
      <c r="C29" s="23">
        <v>159</v>
      </c>
      <c r="D29" s="24" t="s">
        <v>73</v>
      </c>
      <c r="E29" s="25">
        <v>0.62890000000000001</v>
      </c>
      <c r="F29" s="26">
        <v>6</v>
      </c>
      <c r="G29" s="25">
        <v>3.7736000000000001</v>
      </c>
      <c r="H29" s="45">
        <v>29</v>
      </c>
      <c r="I29" s="25">
        <v>18.239000000000001</v>
      </c>
      <c r="J29" s="26">
        <v>35</v>
      </c>
      <c r="K29" s="25">
        <v>22.012599999999999</v>
      </c>
      <c r="L29" s="45">
        <v>87</v>
      </c>
      <c r="M29" s="25">
        <v>54.716999999999999</v>
      </c>
      <c r="N29" s="26">
        <v>0</v>
      </c>
      <c r="O29" s="25">
        <v>0</v>
      </c>
      <c r="P29" s="49" t="s">
        <v>73</v>
      </c>
      <c r="Q29" s="28">
        <v>0.62890000000000001</v>
      </c>
      <c r="R29" s="24">
        <v>30</v>
      </c>
      <c r="S29" s="28">
        <v>18.867999999999999</v>
      </c>
      <c r="T29" s="24">
        <v>7</v>
      </c>
      <c r="U29" s="30">
        <v>4.4024999999999999</v>
      </c>
      <c r="V29" s="24">
        <v>32</v>
      </c>
      <c r="W29" s="30">
        <v>20.125800000000005</v>
      </c>
      <c r="X29" s="31">
        <v>126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43</v>
      </c>
      <c r="C30" s="35">
        <v>128</v>
      </c>
      <c r="D30" s="48">
        <v>0</v>
      </c>
      <c r="E30" s="37">
        <v>0</v>
      </c>
      <c r="F30" s="47" t="s">
        <v>73</v>
      </c>
      <c r="G30" s="37">
        <v>0.78129999999999999</v>
      </c>
      <c r="H30" s="38">
        <v>11</v>
      </c>
      <c r="I30" s="37">
        <v>8.5937999999999999</v>
      </c>
      <c r="J30" s="38">
        <v>68</v>
      </c>
      <c r="K30" s="37">
        <v>53.125</v>
      </c>
      <c r="L30" s="38">
        <v>46</v>
      </c>
      <c r="M30" s="37">
        <v>35.938000000000002</v>
      </c>
      <c r="N30" s="38">
        <v>0</v>
      </c>
      <c r="O30" s="37">
        <v>0</v>
      </c>
      <c r="P30" s="39" t="s">
        <v>73</v>
      </c>
      <c r="Q30" s="40">
        <v>1.5625</v>
      </c>
      <c r="R30" s="36">
        <v>18</v>
      </c>
      <c r="S30" s="40">
        <v>14.063000000000001</v>
      </c>
      <c r="T30" s="48" t="s">
        <v>73</v>
      </c>
      <c r="U30" s="41">
        <v>1.5625</v>
      </c>
      <c r="V30" s="48">
        <v>11</v>
      </c>
      <c r="W30" s="41">
        <v>8.5937999999999999</v>
      </c>
      <c r="X30" s="42">
        <v>173</v>
      </c>
      <c r="Y30" s="43">
        <v>100</v>
      </c>
    </row>
    <row r="31" spans="1:25" s="33" customFormat="1" ht="15" customHeight="1" x14ac:dyDescent="0.2">
      <c r="A31" s="21" t="s">
        <v>19</v>
      </c>
      <c r="B31" s="44" t="s">
        <v>44</v>
      </c>
      <c r="C31" s="73">
        <v>176</v>
      </c>
      <c r="D31" s="24" t="s">
        <v>73</v>
      </c>
      <c r="E31" s="25">
        <v>1.7044999999999999</v>
      </c>
      <c r="F31" s="45">
        <v>11</v>
      </c>
      <c r="G31" s="25">
        <v>6.25</v>
      </c>
      <c r="H31" s="26">
        <v>16</v>
      </c>
      <c r="I31" s="25">
        <v>9.0908999999999995</v>
      </c>
      <c r="J31" s="45">
        <v>36</v>
      </c>
      <c r="K31" s="25">
        <v>20.454499999999999</v>
      </c>
      <c r="L31" s="26">
        <v>110</v>
      </c>
      <c r="M31" s="25">
        <v>62.5</v>
      </c>
      <c r="N31" s="26">
        <v>0</v>
      </c>
      <c r="O31" s="25">
        <v>0</v>
      </c>
      <c r="P31" s="27">
        <v>0</v>
      </c>
      <c r="Q31" s="28">
        <v>0</v>
      </c>
      <c r="R31" s="24">
        <v>15</v>
      </c>
      <c r="S31" s="28">
        <v>8.5229999999999997</v>
      </c>
      <c r="T31" s="46" t="s">
        <v>73</v>
      </c>
      <c r="U31" s="30">
        <v>1.1364000000000001</v>
      </c>
      <c r="V31" s="46">
        <v>23</v>
      </c>
      <c r="W31" s="30">
        <v>13.068199999999997</v>
      </c>
      <c r="X31" s="31">
        <v>22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46</v>
      </c>
      <c r="C32" s="35">
        <v>262</v>
      </c>
      <c r="D32" s="36">
        <v>0</v>
      </c>
      <c r="E32" s="37">
        <v>0</v>
      </c>
      <c r="F32" s="38">
        <v>0</v>
      </c>
      <c r="G32" s="37">
        <v>0</v>
      </c>
      <c r="H32" s="38">
        <v>6</v>
      </c>
      <c r="I32" s="37">
        <v>2.2900999999999998</v>
      </c>
      <c r="J32" s="38">
        <v>160</v>
      </c>
      <c r="K32" s="37">
        <v>61.0687</v>
      </c>
      <c r="L32" s="47">
        <v>95</v>
      </c>
      <c r="M32" s="37">
        <v>36.26</v>
      </c>
      <c r="N32" s="47">
        <v>0</v>
      </c>
      <c r="O32" s="37">
        <v>0</v>
      </c>
      <c r="P32" s="50" t="s">
        <v>73</v>
      </c>
      <c r="Q32" s="40">
        <v>0.38169999999999998</v>
      </c>
      <c r="R32" s="48">
        <v>10</v>
      </c>
      <c r="S32" s="40">
        <v>3.8170000000000002</v>
      </c>
      <c r="T32" s="36" t="s">
        <v>73</v>
      </c>
      <c r="U32" s="41">
        <v>0.76339999999999997</v>
      </c>
      <c r="V32" s="36" t="s">
        <v>73</v>
      </c>
      <c r="W32" s="41">
        <v>1.145</v>
      </c>
      <c r="X32" s="42">
        <v>196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45</v>
      </c>
      <c r="C33" s="23">
        <v>40</v>
      </c>
      <c r="D33" s="46">
        <v>0</v>
      </c>
      <c r="E33" s="25">
        <v>0</v>
      </c>
      <c r="F33" s="26">
        <v>0</v>
      </c>
      <c r="G33" s="25">
        <v>0</v>
      </c>
      <c r="H33" s="45">
        <v>5</v>
      </c>
      <c r="I33" s="25">
        <v>12.5</v>
      </c>
      <c r="J33" s="26">
        <v>18</v>
      </c>
      <c r="K33" s="25">
        <v>45</v>
      </c>
      <c r="L33" s="26">
        <v>17</v>
      </c>
      <c r="M33" s="25">
        <v>42.5</v>
      </c>
      <c r="N33" s="45">
        <v>0</v>
      </c>
      <c r="O33" s="25">
        <v>0</v>
      </c>
      <c r="P33" s="49">
        <v>0</v>
      </c>
      <c r="Q33" s="28">
        <v>0</v>
      </c>
      <c r="R33" s="46" t="s">
        <v>73</v>
      </c>
      <c r="S33" s="28">
        <v>7.5</v>
      </c>
      <c r="T33" s="46">
        <v>0</v>
      </c>
      <c r="U33" s="30">
        <v>0</v>
      </c>
      <c r="V33" s="46" t="s">
        <v>73</v>
      </c>
      <c r="W33" s="30">
        <v>7.5</v>
      </c>
      <c r="X33" s="31">
        <v>75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47</v>
      </c>
      <c r="C34" s="51">
        <v>6</v>
      </c>
      <c r="D34" s="36" t="s">
        <v>73</v>
      </c>
      <c r="E34" s="37">
        <v>33.333300000000001</v>
      </c>
      <c r="F34" s="38">
        <v>0</v>
      </c>
      <c r="G34" s="37">
        <v>0</v>
      </c>
      <c r="H34" s="47">
        <v>0</v>
      </c>
      <c r="I34" s="37">
        <v>0</v>
      </c>
      <c r="J34" s="38">
        <v>0</v>
      </c>
      <c r="K34" s="37">
        <v>0</v>
      </c>
      <c r="L34" s="47">
        <v>4</v>
      </c>
      <c r="M34" s="37">
        <v>66.667000000000002</v>
      </c>
      <c r="N34" s="47">
        <v>0</v>
      </c>
      <c r="O34" s="37">
        <v>0</v>
      </c>
      <c r="P34" s="39">
        <v>0</v>
      </c>
      <c r="Q34" s="40">
        <v>0</v>
      </c>
      <c r="R34" s="48">
        <v>0</v>
      </c>
      <c r="S34" s="40">
        <v>0</v>
      </c>
      <c r="T34" s="48">
        <v>0</v>
      </c>
      <c r="U34" s="41">
        <v>0</v>
      </c>
      <c r="V34" s="48" t="s">
        <v>73</v>
      </c>
      <c r="W34" s="41">
        <v>33.333300000000001</v>
      </c>
      <c r="X34" s="42">
        <v>15</v>
      </c>
      <c r="Y34" s="43">
        <v>100</v>
      </c>
    </row>
    <row r="35" spans="1:25" s="33" customFormat="1" ht="15" customHeight="1" x14ac:dyDescent="0.2">
      <c r="A35" s="21" t="s">
        <v>19</v>
      </c>
      <c r="B35" s="44" t="s">
        <v>50</v>
      </c>
      <c r="C35" s="73">
        <v>4</v>
      </c>
      <c r="D35" s="46" t="s">
        <v>73</v>
      </c>
      <c r="E35" s="25">
        <v>50</v>
      </c>
      <c r="F35" s="26">
        <v>0</v>
      </c>
      <c r="G35" s="25">
        <v>0</v>
      </c>
      <c r="H35" s="45">
        <v>0</v>
      </c>
      <c r="I35" s="25">
        <v>0</v>
      </c>
      <c r="J35" s="26">
        <v>0</v>
      </c>
      <c r="K35" s="25">
        <v>0</v>
      </c>
      <c r="L35" s="45" t="s">
        <v>73</v>
      </c>
      <c r="M35" s="25">
        <v>50</v>
      </c>
      <c r="N35" s="26">
        <v>0</v>
      </c>
      <c r="O35" s="25">
        <v>0</v>
      </c>
      <c r="P35" s="49">
        <v>0</v>
      </c>
      <c r="Q35" s="28">
        <v>0</v>
      </c>
      <c r="R35" s="46" t="s">
        <v>73</v>
      </c>
      <c r="S35" s="28">
        <v>50</v>
      </c>
      <c r="T35" s="46">
        <v>0</v>
      </c>
      <c r="U35" s="30">
        <v>0</v>
      </c>
      <c r="V35" s="46">
        <v>0</v>
      </c>
      <c r="W35" s="30">
        <v>0</v>
      </c>
      <c r="X35" s="31">
        <v>8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54</v>
      </c>
      <c r="C36" s="51">
        <v>34</v>
      </c>
      <c r="D36" s="48">
        <v>0</v>
      </c>
      <c r="E36" s="37">
        <v>0</v>
      </c>
      <c r="F36" s="38">
        <v>0</v>
      </c>
      <c r="G36" s="37">
        <v>0</v>
      </c>
      <c r="H36" s="38">
        <v>16</v>
      </c>
      <c r="I36" s="37">
        <v>47.058799999999998</v>
      </c>
      <c r="J36" s="47">
        <v>4</v>
      </c>
      <c r="K36" s="37">
        <v>11.764699999999999</v>
      </c>
      <c r="L36" s="47">
        <v>14</v>
      </c>
      <c r="M36" s="37">
        <v>41.176000000000002</v>
      </c>
      <c r="N36" s="38">
        <v>0</v>
      </c>
      <c r="O36" s="37">
        <v>0</v>
      </c>
      <c r="P36" s="50">
        <v>0</v>
      </c>
      <c r="Q36" s="40">
        <v>0</v>
      </c>
      <c r="R36" s="48">
        <v>10</v>
      </c>
      <c r="S36" s="40">
        <v>29.411999999999999</v>
      </c>
      <c r="T36" s="36">
        <v>0</v>
      </c>
      <c r="U36" s="41">
        <v>0</v>
      </c>
      <c r="V36" s="36">
        <v>7</v>
      </c>
      <c r="W36" s="41">
        <v>20.588200000000001</v>
      </c>
      <c r="X36" s="42">
        <v>45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51</v>
      </c>
      <c r="C37" s="23">
        <v>5</v>
      </c>
      <c r="D37" s="24">
        <v>0</v>
      </c>
      <c r="E37" s="25">
        <v>0</v>
      </c>
      <c r="F37" s="26">
        <v>0</v>
      </c>
      <c r="G37" s="25">
        <v>0</v>
      </c>
      <c r="H37" s="26">
        <v>0</v>
      </c>
      <c r="I37" s="25">
        <v>0</v>
      </c>
      <c r="J37" s="26">
        <v>0</v>
      </c>
      <c r="K37" s="25">
        <v>0</v>
      </c>
      <c r="L37" s="26">
        <v>4</v>
      </c>
      <c r="M37" s="25">
        <v>80</v>
      </c>
      <c r="N37" s="45">
        <v>0</v>
      </c>
      <c r="O37" s="25">
        <v>0</v>
      </c>
      <c r="P37" s="49" t="s">
        <v>73</v>
      </c>
      <c r="Q37" s="28">
        <v>20</v>
      </c>
      <c r="R37" s="46">
        <v>4</v>
      </c>
      <c r="S37" s="28">
        <v>80</v>
      </c>
      <c r="T37" s="24">
        <v>0</v>
      </c>
      <c r="U37" s="30">
        <v>0</v>
      </c>
      <c r="V37" s="24">
        <v>0</v>
      </c>
      <c r="W37" s="30">
        <v>0</v>
      </c>
      <c r="X37" s="31">
        <v>7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52</v>
      </c>
      <c r="C38" s="35">
        <v>222</v>
      </c>
      <c r="D38" s="36">
        <v>0</v>
      </c>
      <c r="E38" s="37">
        <v>0</v>
      </c>
      <c r="F38" s="38">
        <v>8</v>
      </c>
      <c r="G38" s="37">
        <v>3.6036000000000001</v>
      </c>
      <c r="H38" s="38">
        <v>111</v>
      </c>
      <c r="I38" s="37">
        <v>50</v>
      </c>
      <c r="J38" s="38">
        <v>83</v>
      </c>
      <c r="K38" s="37">
        <v>37.3874</v>
      </c>
      <c r="L38" s="38">
        <v>19</v>
      </c>
      <c r="M38" s="37">
        <v>8.5589999999999993</v>
      </c>
      <c r="N38" s="38">
        <v>0</v>
      </c>
      <c r="O38" s="37">
        <v>0</v>
      </c>
      <c r="P38" s="39" t="s">
        <v>73</v>
      </c>
      <c r="Q38" s="40">
        <v>0.45050000000000001</v>
      </c>
      <c r="R38" s="48">
        <v>34</v>
      </c>
      <c r="S38" s="40">
        <v>15.315</v>
      </c>
      <c r="T38" s="36">
        <v>4</v>
      </c>
      <c r="U38" s="41">
        <v>1.8018000000000001</v>
      </c>
      <c r="V38" s="36">
        <v>30</v>
      </c>
      <c r="W38" s="41">
        <v>13.513500000000001</v>
      </c>
      <c r="X38" s="42">
        <v>199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53</v>
      </c>
      <c r="C39" s="23">
        <v>32</v>
      </c>
      <c r="D39" s="46">
        <v>7</v>
      </c>
      <c r="E39" s="25">
        <v>21.875</v>
      </c>
      <c r="F39" s="26">
        <v>0</v>
      </c>
      <c r="G39" s="25">
        <v>0</v>
      </c>
      <c r="H39" s="45">
        <v>18</v>
      </c>
      <c r="I39" s="25">
        <v>56.25</v>
      </c>
      <c r="J39" s="26" t="s">
        <v>73</v>
      </c>
      <c r="K39" s="25">
        <v>6.25</v>
      </c>
      <c r="L39" s="45">
        <v>5</v>
      </c>
      <c r="M39" s="25">
        <v>15.625</v>
      </c>
      <c r="N39" s="26">
        <v>0</v>
      </c>
      <c r="O39" s="25">
        <v>0</v>
      </c>
      <c r="P39" s="49">
        <v>0</v>
      </c>
      <c r="Q39" s="28">
        <v>0</v>
      </c>
      <c r="R39" s="24">
        <v>9</v>
      </c>
      <c r="S39" s="28">
        <v>28.125</v>
      </c>
      <c r="T39" s="24">
        <v>0</v>
      </c>
      <c r="U39" s="30">
        <v>0</v>
      </c>
      <c r="V39" s="24">
        <v>9</v>
      </c>
      <c r="W39" s="30">
        <v>28.125</v>
      </c>
      <c r="X39" s="31">
        <v>58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55</v>
      </c>
      <c r="C40" s="51">
        <v>428</v>
      </c>
      <c r="D40" s="36" t="s">
        <v>73</v>
      </c>
      <c r="E40" s="37">
        <v>0.46729999999999999</v>
      </c>
      <c r="F40" s="38">
        <v>14</v>
      </c>
      <c r="G40" s="37">
        <v>3.2709999999999999</v>
      </c>
      <c r="H40" s="38">
        <v>171</v>
      </c>
      <c r="I40" s="37">
        <v>39.953299999999999</v>
      </c>
      <c r="J40" s="47">
        <v>189</v>
      </c>
      <c r="K40" s="37">
        <v>44.158900000000003</v>
      </c>
      <c r="L40" s="47">
        <v>50</v>
      </c>
      <c r="M40" s="37">
        <v>11.682</v>
      </c>
      <c r="N40" s="38" t="s">
        <v>73</v>
      </c>
      <c r="O40" s="37">
        <v>0.2336</v>
      </c>
      <c r="P40" s="39" t="s">
        <v>73</v>
      </c>
      <c r="Q40" s="40">
        <v>0.2336</v>
      </c>
      <c r="R40" s="48">
        <v>55</v>
      </c>
      <c r="S40" s="40">
        <v>12.85</v>
      </c>
      <c r="T40" s="36">
        <v>8</v>
      </c>
      <c r="U40" s="41">
        <v>1.8692</v>
      </c>
      <c r="V40" s="36">
        <v>68</v>
      </c>
      <c r="W40" s="41">
        <v>15.8879</v>
      </c>
      <c r="X40" s="42">
        <v>425</v>
      </c>
      <c r="Y40" s="43">
        <v>100</v>
      </c>
    </row>
    <row r="41" spans="1:25" s="33" customFormat="1" ht="15" customHeight="1" x14ac:dyDescent="0.2">
      <c r="A41" s="21" t="s">
        <v>19</v>
      </c>
      <c r="B41" s="44" t="s">
        <v>48</v>
      </c>
      <c r="C41" s="23">
        <v>255</v>
      </c>
      <c r="D41" s="46">
        <v>0</v>
      </c>
      <c r="E41" s="25">
        <v>0</v>
      </c>
      <c r="F41" s="26" t="s">
        <v>73</v>
      </c>
      <c r="G41" s="25">
        <v>0.7843</v>
      </c>
      <c r="H41" s="26">
        <v>41</v>
      </c>
      <c r="I41" s="25">
        <v>16.078399999999998</v>
      </c>
      <c r="J41" s="26">
        <v>106</v>
      </c>
      <c r="K41" s="25">
        <v>41.568600000000011</v>
      </c>
      <c r="L41" s="45">
        <v>102</v>
      </c>
      <c r="M41" s="25">
        <v>40</v>
      </c>
      <c r="N41" s="45">
        <v>0</v>
      </c>
      <c r="O41" s="25">
        <v>0</v>
      </c>
      <c r="P41" s="27">
        <v>4</v>
      </c>
      <c r="Q41" s="28">
        <v>1.5686</v>
      </c>
      <c r="R41" s="24">
        <v>53</v>
      </c>
      <c r="S41" s="28">
        <v>20.783999999999999</v>
      </c>
      <c r="T41" s="46">
        <v>8</v>
      </c>
      <c r="U41" s="30">
        <v>3.1373000000000002</v>
      </c>
      <c r="V41" s="46">
        <v>15</v>
      </c>
      <c r="W41" s="30">
        <v>5.8823999999999996</v>
      </c>
      <c r="X41" s="31">
        <v>326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49</v>
      </c>
      <c r="C42" s="51" t="s">
        <v>73</v>
      </c>
      <c r="D42" s="36">
        <v>0</v>
      </c>
      <c r="E42" s="37">
        <v>0</v>
      </c>
      <c r="F42" s="38">
        <v>0</v>
      </c>
      <c r="G42" s="37">
        <v>0</v>
      </c>
      <c r="H42" s="38">
        <v>0</v>
      </c>
      <c r="I42" s="37">
        <v>0</v>
      </c>
      <c r="J42" s="47">
        <v>0</v>
      </c>
      <c r="K42" s="37">
        <v>0</v>
      </c>
      <c r="L42" s="47" t="s">
        <v>73</v>
      </c>
      <c r="M42" s="37">
        <v>100</v>
      </c>
      <c r="N42" s="47">
        <v>0</v>
      </c>
      <c r="O42" s="37">
        <v>0</v>
      </c>
      <c r="P42" s="39">
        <v>0</v>
      </c>
      <c r="Q42" s="40">
        <v>0</v>
      </c>
      <c r="R42" s="48" t="s">
        <v>73</v>
      </c>
      <c r="S42" s="40">
        <v>66.667000000000002</v>
      </c>
      <c r="T42" s="36">
        <v>0</v>
      </c>
      <c r="U42" s="41">
        <v>0</v>
      </c>
      <c r="V42" s="36">
        <v>0</v>
      </c>
      <c r="W42" s="41">
        <v>0</v>
      </c>
      <c r="X42" s="42">
        <v>6</v>
      </c>
      <c r="Y42" s="43">
        <v>100</v>
      </c>
    </row>
    <row r="43" spans="1:25" s="33" customFormat="1" ht="15" customHeight="1" x14ac:dyDescent="0.2">
      <c r="A43" s="21" t="s">
        <v>19</v>
      </c>
      <c r="B43" s="44" t="s">
        <v>56</v>
      </c>
      <c r="C43" s="23">
        <v>159</v>
      </c>
      <c r="D43" s="24" t="s">
        <v>73</v>
      </c>
      <c r="E43" s="25">
        <v>0.62890000000000001</v>
      </c>
      <c r="F43" s="26" t="s">
        <v>73</v>
      </c>
      <c r="G43" s="25">
        <v>0.62890000000000001</v>
      </c>
      <c r="H43" s="45">
        <v>10</v>
      </c>
      <c r="I43" s="25">
        <v>6.2892999999999999</v>
      </c>
      <c r="J43" s="26">
        <v>65</v>
      </c>
      <c r="K43" s="25">
        <v>40.880499999999998</v>
      </c>
      <c r="L43" s="26">
        <v>73</v>
      </c>
      <c r="M43" s="25">
        <v>45.911999999999999</v>
      </c>
      <c r="N43" s="26">
        <v>0</v>
      </c>
      <c r="O43" s="25">
        <v>0</v>
      </c>
      <c r="P43" s="27">
        <v>9</v>
      </c>
      <c r="Q43" s="28">
        <v>5.6604000000000001</v>
      </c>
      <c r="R43" s="46">
        <v>25</v>
      </c>
      <c r="S43" s="28">
        <v>15.723000000000001</v>
      </c>
      <c r="T43" s="46">
        <v>4</v>
      </c>
      <c r="U43" s="30">
        <v>2.5156999999999994</v>
      </c>
      <c r="V43" s="46">
        <v>7</v>
      </c>
      <c r="W43" s="30">
        <v>4.4024999999999999</v>
      </c>
      <c r="X43" s="31">
        <v>182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57</v>
      </c>
      <c r="C44" s="35">
        <v>80</v>
      </c>
      <c r="D44" s="36">
        <v>16</v>
      </c>
      <c r="E44" s="37">
        <v>20</v>
      </c>
      <c r="F44" s="47">
        <v>0</v>
      </c>
      <c r="G44" s="37">
        <v>0</v>
      </c>
      <c r="H44" s="38">
        <v>14</v>
      </c>
      <c r="I44" s="37">
        <v>17.5</v>
      </c>
      <c r="J44" s="38">
        <v>10</v>
      </c>
      <c r="K44" s="37">
        <v>12.5</v>
      </c>
      <c r="L44" s="38">
        <v>34</v>
      </c>
      <c r="M44" s="37">
        <v>42.5</v>
      </c>
      <c r="N44" s="47" t="s">
        <v>73</v>
      </c>
      <c r="O44" s="37">
        <v>2.5</v>
      </c>
      <c r="P44" s="50">
        <v>4</v>
      </c>
      <c r="Q44" s="40">
        <v>5</v>
      </c>
      <c r="R44" s="48">
        <v>20</v>
      </c>
      <c r="S44" s="40">
        <v>25</v>
      </c>
      <c r="T44" s="48" t="s">
        <v>73</v>
      </c>
      <c r="U44" s="41">
        <v>2.5</v>
      </c>
      <c r="V44" s="48">
        <v>11</v>
      </c>
      <c r="W44" s="41">
        <v>13.75</v>
      </c>
      <c r="X44" s="42">
        <v>178</v>
      </c>
      <c r="Y44" s="43">
        <v>100</v>
      </c>
    </row>
    <row r="45" spans="1:25" s="33" customFormat="1" ht="15" customHeight="1" x14ac:dyDescent="0.2">
      <c r="A45" s="21" t="s">
        <v>19</v>
      </c>
      <c r="B45" s="44" t="s">
        <v>58</v>
      </c>
      <c r="C45" s="23">
        <v>15</v>
      </c>
      <c r="D45" s="46">
        <v>0</v>
      </c>
      <c r="E45" s="25">
        <v>0</v>
      </c>
      <c r="F45" s="26" t="s">
        <v>73</v>
      </c>
      <c r="G45" s="25">
        <v>6.6666999999999996</v>
      </c>
      <c r="H45" s="45">
        <v>0</v>
      </c>
      <c r="I45" s="25">
        <v>0</v>
      </c>
      <c r="J45" s="26">
        <v>0</v>
      </c>
      <c r="K45" s="25">
        <v>0</v>
      </c>
      <c r="L45" s="45">
        <v>14</v>
      </c>
      <c r="M45" s="25">
        <v>93.332999999999998</v>
      </c>
      <c r="N45" s="26">
        <v>0</v>
      </c>
      <c r="O45" s="25">
        <v>0</v>
      </c>
      <c r="P45" s="27">
        <v>0</v>
      </c>
      <c r="Q45" s="28">
        <v>0</v>
      </c>
      <c r="R45" s="24">
        <v>9</v>
      </c>
      <c r="S45" s="28">
        <v>60</v>
      </c>
      <c r="T45" s="46">
        <v>0</v>
      </c>
      <c r="U45" s="30">
        <v>0</v>
      </c>
      <c r="V45" s="46" t="s">
        <v>73</v>
      </c>
      <c r="W45" s="30">
        <v>13.333299999999999</v>
      </c>
      <c r="X45" s="31">
        <v>36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59</v>
      </c>
      <c r="C46" s="35">
        <v>120</v>
      </c>
      <c r="D46" s="36">
        <v>0</v>
      </c>
      <c r="E46" s="37">
        <v>0</v>
      </c>
      <c r="F46" s="38">
        <v>0</v>
      </c>
      <c r="G46" s="37">
        <v>0</v>
      </c>
      <c r="H46" s="38">
        <v>12</v>
      </c>
      <c r="I46" s="37">
        <v>10</v>
      </c>
      <c r="J46" s="38">
        <v>41</v>
      </c>
      <c r="K46" s="37">
        <v>34.166699999999999</v>
      </c>
      <c r="L46" s="47">
        <v>62</v>
      </c>
      <c r="M46" s="37">
        <v>51.667000000000002</v>
      </c>
      <c r="N46" s="47">
        <v>0</v>
      </c>
      <c r="O46" s="37">
        <v>0</v>
      </c>
      <c r="P46" s="50">
        <v>5</v>
      </c>
      <c r="Q46" s="40">
        <v>4.1666999999999996</v>
      </c>
      <c r="R46" s="36">
        <v>21</v>
      </c>
      <c r="S46" s="40">
        <v>17.5</v>
      </c>
      <c r="T46" s="36" t="s">
        <v>73</v>
      </c>
      <c r="U46" s="41">
        <v>2.5</v>
      </c>
      <c r="V46" s="36">
        <v>6</v>
      </c>
      <c r="W46" s="41">
        <v>5</v>
      </c>
      <c r="X46" s="42">
        <v>185</v>
      </c>
      <c r="Y46" s="43">
        <v>100</v>
      </c>
    </row>
    <row r="47" spans="1:25" s="33" customFormat="1" ht="15" customHeight="1" x14ac:dyDescent="0.2">
      <c r="A47" s="21" t="s">
        <v>19</v>
      </c>
      <c r="B47" s="44" t="s">
        <v>60</v>
      </c>
      <c r="C47" s="73">
        <v>14</v>
      </c>
      <c r="D47" s="24" t="s">
        <v>73</v>
      </c>
      <c r="E47" s="25">
        <v>7.1429</v>
      </c>
      <c r="F47" s="45">
        <v>0</v>
      </c>
      <c r="G47" s="25">
        <v>0</v>
      </c>
      <c r="H47" s="45">
        <v>6</v>
      </c>
      <c r="I47" s="25">
        <v>42.857100000000003</v>
      </c>
      <c r="J47" s="45" t="s">
        <v>73</v>
      </c>
      <c r="K47" s="25">
        <v>21.428599999999999</v>
      </c>
      <c r="L47" s="45">
        <v>4</v>
      </c>
      <c r="M47" s="25">
        <v>28.571000000000002</v>
      </c>
      <c r="N47" s="26">
        <v>0</v>
      </c>
      <c r="O47" s="25">
        <v>0</v>
      </c>
      <c r="P47" s="27">
        <v>0</v>
      </c>
      <c r="Q47" s="28">
        <v>0</v>
      </c>
      <c r="R47" s="46" t="s">
        <v>73</v>
      </c>
      <c r="S47" s="28">
        <v>21.428999999999998</v>
      </c>
      <c r="T47" s="24" t="s">
        <v>73</v>
      </c>
      <c r="U47" s="30">
        <v>14.2857</v>
      </c>
      <c r="V47" s="24">
        <v>4</v>
      </c>
      <c r="W47" s="30">
        <v>28.571400000000001</v>
      </c>
      <c r="X47" s="31">
        <v>18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61</v>
      </c>
      <c r="C48" s="35">
        <v>91</v>
      </c>
      <c r="D48" s="48">
        <v>0</v>
      </c>
      <c r="E48" s="37">
        <v>0</v>
      </c>
      <c r="F48" s="38">
        <v>0</v>
      </c>
      <c r="G48" s="37">
        <v>0</v>
      </c>
      <c r="H48" s="47">
        <v>9</v>
      </c>
      <c r="I48" s="37">
        <v>9.8901000000000003</v>
      </c>
      <c r="J48" s="38">
        <v>39</v>
      </c>
      <c r="K48" s="37">
        <v>42.857100000000003</v>
      </c>
      <c r="L48" s="38">
        <v>40</v>
      </c>
      <c r="M48" s="37">
        <v>43.956000000000003</v>
      </c>
      <c r="N48" s="47">
        <v>0</v>
      </c>
      <c r="O48" s="37">
        <v>0</v>
      </c>
      <c r="P48" s="50" t="s">
        <v>73</v>
      </c>
      <c r="Q48" s="40">
        <v>3.2967</v>
      </c>
      <c r="R48" s="48">
        <v>31</v>
      </c>
      <c r="S48" s="40">
        <v>34.066000000000003</v>
      </c>
      <c r="T48" s="48">
        <v>0</v>
      </c>
      <c r="U48" s="41">
        <v>0</v>
      </c>
      <c r="V48" s="48">
        <v>7</v>
      </c>
      <c r="W48" s="41">
        <v>7.6923000000000004</v>
      </c>
      <c r="X48" s="42">
        <v>117</v>
      </c>
      <c r="Y48" s="43">
        <v>100</v>
      </c>
    </row>
    <row r="49" spans="1:25" s="33" customFormat="1" ht="15" customHeight="1" x14ac:dyDescent="0.2">
      <c r="A49" s="21" t="s">
        <v>19</v>
      </c>
      <c r="B49" s="44" t="s">
        <v>62</v>
      </c>
      <c r="C49" s="73">
        <v>9</v>
      </c>
      <c r="D49" s="24">
        <v>4</v>
      </c>
      <c r="E49" s="25">
        <v>44.444400000000002</v>
      </c>
      <c r="F49" s="26">
        <v>0</v>
      </c>
      <c r="G49" s="25">
        <v>0</v>
      </c>
      <c r="H49" s="26">
        <v>0</v>
      </c>
      <c r="I49" s="25">
        <v>0</v>
      </c>
      <c r="J49" s="26" t="s">
        <v>73</v>
      </c>
      <c r="K49" s="25">
        <v>22.222200000000001</v>
      </c>
      <c r="L49" s="45" t="s">
        <v>73</v>
      </c>
      <c r="M49" s="25">
        <v>33.332999999999998</v>
      </c>
      <c r="N49" s="45">
        <v>0</v>
      </c>
      <c r="O49" s="25">
        <v>0</v>
      </c>
      <c r="P49" s="27">
        <v>0</v>
      </c>
      <c r="Q49" s="28">
        <v>0</v>
      </c>
      <c r="R49" s="46" t="s">
        <v>73</v>
      </c>
      <c r="S49" s="28">
        <v>33.332999999999998</v>
      </c>
      <c r="T49" s="46">
        <v>0</v>
      </c>
      <c r="U49" s="30">
        <v>0</v>
      </c>
      <c r="V49" s="46" t="s">
        <v>73</v>
      </c>
      <c r="W49" s="30">
        <v>22.222200000000001</v>
      </c>
      <c r="X49" s="31">
        <v>42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63</v>
      </c>
      <c r="C50" s="35">
        <v>148</v>
      </c>
      <c r="D50" s="36">
        <v>0</v>
      </c>
      <c r="E50" s="37">
        <v>0</v>
      </c>
      <c r="F50" s="38">
        <v>0</v>
      </c>
      <c r="G50" s="37">
        <v>0</v>
      </c>
      <c r="H50" s="47">
        <v>21</v>
      </c>
      <c r="I50" s="37">
        <v>14.1892</v>
      </c>
      <c r="J50" s="38">
        <v>87</v>
      </c>
      <c r="K50" s="37">
        <v>58.783799999999999</v>
      </c>
      <c r="L50" s="38">
        <v>39</v>
      </c>
      <c r="M50" s="37">
        <v>26.350999999999999</v>
      </c>
      <c r="N50" s="47">
        <v>0</v>
      </c>
      <c r="O50" s="37">
        <v>0</v>
      </c>
      <c r="P50" s="50" t="s">
        <v>73</v>
      </c>
      <c r="Q50" s="40">
        <v>0.67569999999999997</v>
      </c>
      <c r="R50" s="36">
        <v>18</v>
      </c>
      <c r="S50" s="40">
        <v>12.162000000000003</v>
      </c>
      <c r="T50" s="36">
        <v>4</v>
      </c>
      <c r="U50" s="41">
        <v>2.7027000000000001</v>
      </c>
      <c r="V50" s="36">
        <v>15</v>
      </c>
      <c r="W50" s="41">
        <v>10.1351</v>
      </c>
      <c r="X50" s="42">
        <v>174</v>
      </c>
      <c r="Y50" s="43">
        <v>98.275899999999993</v>
      </c>
    </row>
    <row r="51" spans="1:25" s="33" customFormat="1" ht="15" customHeight="1" x14ac:dyDescent="0.2">
      <c r="A51" s="21" t="s">
        <v>19</v>
      </c>
      <c r="B51" s="44" t="s">
        <v>64</v>
      </c>
      <c r="C51" s="23">
        <v>2470</v>
      </c>
      <c r="D51" s="24">
        <v>5</v>
      </c>
      <c r="E51" s="25">
        <v>0.2024</v>
      </c>
      <c r="F51" s="45">
        <v>14</v>
      </c>
      <c r="G51" s="25">
        <v>0.56679999999999997</v>
      </c>
      <c r="H51" s="26">
        <v>1671</v>
      </c>
      <c r="I51" s="25">
        <v>67.651799999999994</v>
      </c>
      <c r="J51" s="26">
        <v>358</v>
      </c>
      <c r="K51" s="25">
        <v>14.4939</v>
      </c>
      <c r="L51" s="26">
        <v>391</v>
      </c>
      <c r="M51" s="25">
        <v>15.83</v>
      </c>
      <c r="N51" s="45">
        <v>0</v>
      </c>
      <c r="O51" s="25">
        <v>0</v>
      </c>
      <c r="P51" s="27">
        <v>31</v>
      </c>
      <c r="Q51" s="28">
        <v>1.2551000000000001</v>
      </c>
      <c r="R51" s="24">
        <v>189</v>
      </c>
      <c r="S51" s="28">
        <v>7.6520000000000001</v>
      </c>
      <c r="T51" s="24">
        <v>196</v>
      </c>
      <c r="U51" s="30">
        <v>7.9352</v>
      </c>
      <c r="V51" s="24">
        <v>885</v>
      </c>
      <c r="W51" s="30">
        <v>35.83</v>
      </c>
      <c r="X51" s="31">
        <v>2036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65</v>
      </c>
      <c r="C52" s="35">
        <v>7</v>
      </c>
      <c r="D52" s="48">
        <v>0</v>
      </c>
      <c r="E52" s="37">
        <v>0</v>
      </c>
      <c r="F52" s="38">
        <v>0</v>
      </c>
      <c r="G52" s="37">
        <v>0</v>
      </c>
      <c r="H52" s="47">
        <v>0</v>
      </c>
      <c r="I52" s="37">
        <v>0</v>
      </c>
      <c r="J52" s="47">
        <v>0</v>
      </c>
      <c r="K52" s="37">
        <v>0</v>
      </c>
      <c r="L52" s="38">
        <v>7</v>
      </c>
      <c r="M52" s="37">
        <v>100</v>
      </c>
      <c r="N52" s="47">
        <v>0</v>
      </c>
      <c r="O52" s="37">
        <v>0</v>
      </c>
      <c r="P52" s="39">
        <v>0</v>
      </c>
      <c r="Q52" s="40">
        <v>0</v>
      </c>
      <c r="R52" s="36">
        <v>4</v>
      </c>
      <c r="S52" s="40">
        <v>57.143000000000001</v>
      </c>
      <c r="T52" s="36">
        <v>0</v>
      </c>
      <c r="U52" s="41">
        <v>0</v>
      </c>
      <c r="V52" s="36">
        <v>0</v>
      </c>
      <c r="W52" s="41">
        <v>0</v>
      </c>
      <c r="X52" s="42">
        <v>13</v>
      </c>
      <c r="Y52" s="43">
        <v>100</v>
      </c>
    </row>
    <row r="53" spans="1:25" s="33" customFormat="1" ht="15" customHeight="1" x14ac:dyDescent="0.2">
      <c r="A53" s="21" t="s">
        <v>19</v>
      </c>
      <c r="B53" s="44" t="s">
        <v>66</v>
      </c>
      <c r="C53" s="73">
        <v>4</v>
      </c>
      <c r="D53" s="46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>
        <v>4</v>
      </c>
      <c r="M53" s="25">
        <v>100</v>
      </c>
      <c r="N53" s="45">
        <v>0</v>
      </c>
      <c r="O53" s="25">
        <v>0</v>
      </c>
      <c r="P53" s="27">
        <v>0</v>
      </c>
      <c r="Q53" s="28">
        <v>0</v>
      </c>
      <c r="R53" s="46" t="s">
        <v>73</v>
      </c>
      <c r="S53" s="28">
        <v>50</v>
      </c>
      <c r="T53" s="24">
        <v>0</v>
      </c>
      <c r="U53" s="30">
        <v>0</v>
      </c>
      <c r="V53" s="24">
        <v>0</v>
      </c>
      <c r="W53" s="30">
        <v>0</v>
      </c>
      <c r="X53" s="31">
        <v>7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67</v>
      </c>
      <c r="C54" s="35">
        <v>112</v>
      </c>
      <c r="D54" s="48" t="s">
        <v>73</v>
      </c>
      <c r="E54" s="37">
        <v>0.89290000000000003</v>
      </c>
      <c r="F54" s="38" t="s">
        <v>73</v>
      </c>
      <c r="G54" s="52">
        <v>1.7857000000000001</v>
      </c>
      <c r="H54" s="47">
        <v>12</v>
      </c>
      <c r="I54" s="52">
        <v>10.7143</v>
      </c>
      <c r="J54" s="38">
        <v>41</v>
      </c>
      <c r="K54" s="37">
        <v>36.607100000000003</v>
      </c>
      <c r="L54" s="38">
        <v>47</v>
      </c>
      <c r="M54" s="37">
        <v>41.963999999999999</v>
      </c>
      <c r="N54" s="38" t="s">
        <v>73</v>
      </c>
      <c r="O54" s="37">
        <v>0.89290000000000003</v>
      </c>
      <c r="P54" s="50">
        <v>8</v>
      </c>
      <c r="Q54" s="40">
        <v>7.1429</v>
      </c>
      <c r="R54" s="36">
        <v>29</v>
      </c>
      <c r="S54" s="40">
        <v>25.893000000000001</v>
      </c>
      <c r="T54" s="48">
        <v>7</v>
      </c>
      <c r="U54" s="41">
        <v>6.25</v>
      </c>
      <c r="V54" s="48">
        <v>10</v>
      </c>
      <c r="W54" s="41">
        <v>8.9285999999999994</v>
      </c>
      <c r="X54" s="42">
        <v>203</v>
      </c>
      <c r="Y54" s="43">
        <v>100</v>
      </c>
    </row>
    <row r="55" spans="1:25" s="33" customFormat="1" ht="15" customHeight="1" x14ac:dyDescent="0.2">
      <c r="A55" s="21" t="s">
        <v>19</v>
      </c>
      <c r="B55" s="44" t="s">
        <v>68</v>
      </c>
      <c r="C55" s="23">
        <v>41</v>
      </c>
      <c r="D55" s="24">
        <v>4</v>
      </c>
      <c r="E55" s="25">
        <v>9.7561</v>
      </c>
      <c r="F55" s="26" t="s">
        <v>73</v>
      </c>
      <c r="G55" s="25">
        <v>4.8780000000000001</v>
      </c>
      <c r="H55" s="45">
        <v>8</v>
      </c>
      <c r="I55" s="25">
        <v>19.5122</v>
      </c>
      <c r="J55" s="45" t="s">
        <v>73</v>
      </c>
      <c r="K55" s="25">
        <v>7.3170999999999999</v>
      </c>
      <c r="L55" s="26">
        <v>23</v>
      </c>
      <c r="M55" s="25">
        <v>56.097999999999999</v>
      </c>
      <c r="N55" s="26">
        <v>0</v>
      </c>
      <c r="O55" s="25">
        <v>0</v>
      </c>
      <c r="P55" s="49" t="s">
        <v>73</v>
      </c>
      <c r="Q55" s="28">
        <v>2.4390000000000001</v>
      </c>
      <c r="R55" s="24">
        <v>12</v>
      </c>
      <c r="S55" s="28">
        <v>29.268000000000001</v>
      </c>
      <c r="T55" s="46">
        <v>0</v>
      </c>
      <c r="U55" s="30">
        <v>0</v>
      </c>
      <c r="V55" s="46" t="s">
        <v>73</v>
      </c>
      <c r="W55" s="30">
        <v>7.3170999999999999</v>
      </c>
      <c r="X55" s="31">
        <v>65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69</v>
      </c>
      <c r="C56" s="35">
        <v>21</v>
      </c>
      <c r="D56" s="36">
        <v>0</v>
      </c>
      <c r="E56" s="37">
        <v>0</v>
      </c>
      <c r="F56" s="38">
        <v>0</v>
      </c>
      <c r="G56" s="37">
        <v>0</v>
      </c>
      <c r="H56" s="38">
        <v>0</v>
      </c>
      <c r="I56" s="37">
        <v>0</v>
      </c>
      <c r="J56" s="47">
        <v>0</v>
      </c>
      <c r="K56" s="37">
        <v>0</v>
      </c>
      <c r="L56" s="38">
        <v>21</v>
      </c>
      <c r="M56" s="37">
        <v>100</v>
      </c>
      <c r="N56" s="47">
        <v>0</v>
      </c>
      <c r="O56" s="37">
        <v>0</v>
      </c>
      <c r="P56" s="39">
        <v>0</v>
      </c>
      <c r="Q56" s="40">
        <v>0</v>
      </c>
      <c r="R56" s="48" t="s">
        <v>73</v>
      </c>
      <c r="S56" s="40">
        <v>14.286</v>
      </c>
      <c r="T56" s="48" t="s">
        <v>73</v>
      </c>
      <c r="U56" s="41">
        <v>9.5237999999999996</v>
      </c>
      <c r="V56" s="48">
        <v>0</v>
      </c>
      <c r="W56" s="41">
        <v>0</v>
      </c>
      <c r="X56" s="42">
        <v>68</v>
      </c>
      <c r="Y56" s="43">
        <v>100</v>
      </c>
    </row>
    <row r="57" spans="1:25" s="33" customFormat="1" ht="15" customHeight="1" x14ac:dyDescent="0.2">
      <c r="A57" s="21" t="s">
        <v>19</v>
      </c>
      <c r="B57" s="44" t="s">
        <v>70</v>
      </c>
      <c r="C57" s="23">
        <v>29</v>
      </c>
      <c r="D57" s="24">
        <v>0</v>
      </c>
      <c r="E57" s="25">
        <v>0</v>
      </c>
      <c r="F57" s="45" t="s">
        <v>73</v>
      </c>
      <c r="G57" s="25">
        <v>3.4483000000000001</v>
      </c>
      <c r="H57" s="26">
        <v>6</v>
      </c>
      <c r="I57" s="25">
        <v>20.689699999999998</v>
      </c>
      <c r="J57" s="26">
        <v>13</v>
      </c>
      <c r="K57" s="25">
        <v>44.82759999999999</v>
      </c>
      <c r="L57" s="26">
        <v>9</v>
      </c>
      <c r="M57" s="25">
        <v>31.033999999999999</v>
      </c>
      <c r="N57" s="26">
        <v>0</v>
      </c>
      <c r="O57" s="25">
        <v>0</v>
      </c>
      <c r="P57" s="49">
        <v>0</v>
      </c>
      <c r="Q57" s="28">
        <v>0</v>
      </c>
      <c r="R57" s="46">
        <v>6</v>
      </c>
      <c r="S57" s="28">
        <v>20.69</v>
      </c>
      <c r="T57" s="46">
        <v>0</v>
      </c>
      <c r="U57" s="30">
        <v>0</v>
      </c>
      <c r="V57" s="46">
        <v>5</v>
      </c>
      <c r="W57" s="30">
        <v>17.241399999999999</v>
      </c>
      <c r="X57" s="31">
        <v>42</v>
      </c>
      <c r="Y57" s="32">
        <v>100</v>
      </c>
    </row>
    <row r="58" spans="1:25" s="33" customFormat="1" ht="15" customHeight="1" thickBot="1" x14ac:dyDescent="0.25">
      <c r="A58" s="21" t="s">
        <v>19</v>
      </c>
      <c r="B58" s="53" t="s">
        <v>71</v>
      </c>
      <c r="C58" s="74" t="s">
        <v>73</v>
      </c>
      <c r="D58" s="72">
        <v>0</v>
      </c>
      <c r="E58" s="55">
        <v>0</v>
      </c>
      <c r="F58" s="56">
        <v>0</v>
      </c>
      <c r="G58" s="55">
        <v>0</v>
      </c>
      <c r="H58" s="57">
        <v>0</v>
      </c>
      <c r="I58" s="55">
        <v>0</v>
      </c>
      <c r="J58" s="56">
        <v>0</v>
      </c>
      <c r="K58" s="55">
        <v>0</v>
      </c>
      <c r="L58" s="56" t="s">
        <v>73</v>
      </c>
      <c r="M58" s="55">
        <v>100</v>
      </c>
      <c r="N58" s="56">
        <v>0</v>
      </c>
      <c r="O58" s="55">
        <v>0</v>
      </c>
      <c r="P58" s="58">
        <v>0</v>
      </c>
      <c r="Q58" s="59">
        <v>0</v>
      </c>
      <c r="R58" s="54" t="s">
        <v>73</v>
      </c>
      <c r="S58" s="59">
        <v>100</v>
      </c>
      <c r="T58" s="54">
        <v>0</v>
      </c>
      <c r="U58" s="60">
        <v>0</v>
      </c>
      <c r="V58" s="54">
        <v>0</v>
      </c>
      <c r="W58" s="60">
        <v>0</v>
      </c>
      <c r="X58" s="61">
        <v>4</v>
      </c>
      <c r="Y58" s="62">
        <v>100</v>
      </c>
    </row>
    <row r="59" spans="1:25" s="65" customFormat="1" ht="15" customHeight="1" x14ac:dyDescent="0.2">
      <c r="A59" s="67"/>
      <c r="B59" s="68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9"/>
      <c r="W59" s="70"/>
      <c r="X59" s="64"/>
      <c r="Y59" s="64"/>
    </row>
    <row r="60" spans="1:25" s="65" customFormat="1" ht="12.75" x14ac:dyDescent="0.2">
      <c r="A60" s="67"/>
      <c r="B60" s="84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8,446 public school female students retained in grade 5, 76 (0.9%) were American Indian or Alaska Native, 1,202 (14.2%) were students with disabilities served under the Individuals with Disabilities Education Act (IDEA), and 385 (4.6%) were students with disabilities served solely under Section 504 of the Rehabilitation Act of 1973.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</row>
    <row r="61" spans="1:25" s="33" customFormat="1" ht="15" customHeight="1" x14ac:dyDescent="0.2">
      <c r="A61" s="21"/>
      <c r="B61" s="82" t="s">
        <v>20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71"/>
      <c r="Y61" s="71"/>
    </row>
    <row r="62" spans="1:25" s="65" customFormat="1" ht="14.1" customHeight="1" x14ac:dyDescent="0.2">
      <c r="B62" s="83" t="s">
        <v>72</v>
      </c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64"/>
      <c r="Y62" s="63"/>
    </row>
    <row r="63" spans="1:25" s="65" customFormat="1" ht="15" customHeight="1" x14ac:dyDescent="0.2">
      <c r="A63" s="67"/>
      <c r="B63" s="83" t="s">
        <v>74</v>
      </c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64"/>
      <c r="Y63" s="64"/>
    </row>
  </sheetData>
  <sortState ref="B8:Y58">
    <sortCondition ref="B8:B58"/>
  </sortState>
  <mergeCells count="20">
    <mergeCell ref="B63:W63"/>
    <mergeCell ref="B60:Y60"/>
    <mergeCell ref="B2:Y2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V4:W5"/>
    <mergeCell ref="B4:B5"/>
    <mergeCell ref="C4:C5"/>
    <mergeCell ref="D4:Q4"/>
    <mergeCell ref="R4:S5"/>
    <mergeCell ref="T4:U5"/>
    <mergeCell ref="B61:W61"/>
    <mergeCell ref="B62:W62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G5 Total</vt:lpstr>
      <vt:lpstr>G5 Male</vt:lpstr>
      <vt:lpstr>G5 Female</vt:lpstr>
      <vt:lpstr>'G5 Female'!Print_Area</vt:lpstr>
      <vt:lpstr>'G5 Male'!Print_Area</vt:lpstr>
      <vt:lpstr>'G5 Total'!Print_Area</vt:lpstr>
    </vt:vector>
  </TitlesOfParts>
  <Manager>Office for Civil Rights</Manager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Stephanie</dc:creator>
  <cp:lastModifiedBy>Hector Tello</cp:lastModifiedBy>
  <cp:lastPrinted>2015-09-02T02:38:49Z</cp:lastPrinted>
  <dcterms:created xsi:type="dcterms:W3CDTF">2014-03-02T22:16:30Z</dcterms:created>
  <dcterms:modified xsi:type="dcterms:W3CDTF">2017-09-01T15:44:34Z</dcterms:modified>
</cp:coreProperties>
</file>