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6000" yWindow="0" windowWidth="24240" windowHeight="13740" tabRatio="1000"/>
  </bookViews>
  <sheets>
    <sheet name="G3 Total" sheetId="54" r:id="rId1"/>
    <sheet name="G3 Male" sheetId="55" r:id="rId2"/>
    <sheet name="G3 Female" sheetId="56" r:id="rId3"/>
  </sheets>
  <definedNames>
    <definedName name="_xlnm.Print_Area" localSheetId="2">'G3 Female'!$B$1:$Y$62</definedName>
    <definedName name="_xlnm.Print_Area" localSheetId="1">'G3 Male'!$B$1:$Y$62</definedName>
    <definedName name="_xlnm.Print_Area" localSheetId="0">'G3 Total'!$B$1:$Y$62</definedName>
  </definedNames>
  <calcPr calcId="145621"/>
</workbook>
</file>

<file path=xl/calcChain.xml><?xml version="1.0" encoding="utf-8"?>
<calcChain xmlns="http://schemas.openxmlformats.org/spreadsheetml/2006/main">
  <c r="B60" i="56" l="1"/>
  <c r="B2" i="56"/>
  <c r="B60" i="55"/>
  <c r="B2" i="55"/>
  <c r="B60" i="54"/>
  <c r="B2" i="54"/>
</calcChain>
</file>

<file path=xl/sharedStrings.xml><?xml version="1.0" encoding="utf-8"?>
<sst xmlns="http://schemas.openxmlformats.org/spreadsheetml/2006/main" count="699" uniqueCount="75">
  <si>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</si>
  <si>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</si>
  <si>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</si>
  <si>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</si>
  <si>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</si>
  <si>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</si>
  <si>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</si>
  <si>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</si>
  <si>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</si>
  <si>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</si>
  <si>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</si>
  <si>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</si>
  <si>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</si>
  <si>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</si>
  <si>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</si>
  <si>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</si>
  <si>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</si>
  <si>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</si>
  <si>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United States</t>
  </si>
  <si>
    <t>Retained in grade 3</t>
  </si>
  <si>
    <t xml:space="preserve">            The ‘1 to 3’ reference indicates that the data have been suppressed based on the schools’ reported n-size, and that a midpoint was used to calculate the total.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</si>
  <si>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</si>
  <si>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</si>
  <si>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</si>
  <si>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</si>
  <si>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</si>
  <si>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</si>
  <si>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</si>
  <si>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</si>
  <si>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</si>
  <si>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</si>
  <si>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</si>
  <si>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</si>
  <si>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</si>
  <si>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</si>
  <si>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</si>
  <si>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</si>
  <si>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</si>
  <si>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</si>
  <si>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</si>
  <si>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</si>
  <si>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</si>
  <si>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</si>
  <si>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</si>
  <si>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</si>
  <si>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</si>
  <si>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</si>
  <si>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</si>
  <si>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</si>
  <si>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</si>
  <si>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</si>
  <si>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</si>
  <si>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</si>
  <si>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</si>
  <si>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</si>
  <si>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</si>
  <si>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</si>
  <si>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</si>
  <si>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</si>
  <si>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</si>
  <si>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</si>
  <si>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</si>
  <si>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</si>
  <si>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</si>
  <si>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</si>
  <si>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</si>
  <si>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</si>
  <si>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</si>
  <si>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</si>
  <si>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</si>
  <si>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</si>
  <si>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</si>
  <si>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</si>
  <si>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1 to 3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</si>
  <si>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on the Data Notes page, under Additional Resources at http://ocrdata.ed.gov/DataNotes.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</si>
</sst>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1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21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1" fillId="0" borderId="0" xfId="2" quotePrefix="1" applyFont="1"/>
    <xf numFmtId="0" fontId="21" fillId="0" borderId="0" xfId="2" applyFont="1" applyBorder="1"/>
    <xf numFmtId="0" fontId="18" fillId="0" borderId="0" xfId="4" applyFont="1" applyBorder="1"/>
    <xf numFmtId="0" fontId="18" fillId="0" borderId="0" xfId="2" applyFont="1" applyFill="1" applyBorder="1"/>
    <xf numFmtId="0" fontId="18" fillId="0" borderId="0" xfId="2" applyFont="1" applyFill="1"/>
    <xf numFmtId="165" fontId="18" fillId="0" borderId="11" xfId="2" quotePrefix="1" applyNumberFormat="1" applyFont="1" applyFill="1" applyBorder="1" applyAlignment="1">
      <alignment horizontal="right"/>
    </xf>
    <xf numFmtId="0" fontId="18" fillId="0" borderId="0" xfId="4" applyFont="1" applyFill="1" applyBorder="1"/>
    <xf numFmtId="165" fontId="18" fillId="2" borderId="20" xfId="2" quotePrefix="1" applyNumberFormat="1" applyFont="1" applyFill="1" applyBorder="1" applyAlignment="1">
      <alignment horizontal="right"/>
    </xf>
    <xf numFmtId="165" fontId="18" fillId="0" borderId="21" xfId="2" quotePrefix="1" applyNumberFormat="1" applyFont="1" applyFill="1" applyBorder="1" applyAlignment="1">
      <alignment horizontal="right"/>
    </xf>
    <xf numFmtId="0" fontId="18" fillId="0" borderId="0" xfId="4" applyFont="1" applyFill="1" applyBorder="1"/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0" fontId="18" fillId="0" borderId="0" xfId="2" quotePrefix="1" applyFont="1" applyFill="1" applyAlignment="1">
      <alignment horizontal="left" wrapText="1"/>
    </xf>
    <xf numFmtId="0" fontId="18" fillId="0" borderId="0" xfId="4" applyFont="1" applyFill="1" applyBorder="1"/>
    <xf numFmtId="0" fontId="7" fillId="0" borderId="0" xfId="1" applyFont="1" applyAlignment="1">
      <alignment horizontal="left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63"/>
  <sheetViews>
    <sheetView showGridLines="0" tabSelected="1" zoomScale="70" zoomScaleNormal="70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4" t="str">
        <f>CONCATENATE("Number and percentage of public school students ", LOWER(A7), ", by race/ethnicity, disability status, and English proficiency, by state: School Year 2013-14")</f>
        <v>Number and percentage of public school students retained in grade 3, by race/ethnicity, disability status, and English proficiency, by state: School Year 2013-14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4" t="s">
        <v>0</v>
      </c>
      <c r="C4" s="96" t="s">
        <v>11</v>
      </c>
      <c r="D4" s="98" t="s">
        <v>10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  <c r="R4" s="78" t="s">
        <v>12</v>
      </c>
      <c r="S4" s="79"/>
      <c r="T4" s="78" t="s">
        <v>13</v>
      </c>
      <c r="U4" s="79"/>
      <c r="V4" s="78" t="s">
        <v>14</v>
      </c>
      <c r="W4" s="79"/>
      <c r="X4" s="85" t="s">
        <v>17</v>
      </c>
      <c r="Y4" s="87" t="s">
        <v>15</v>
      </c>
    </row>
    <row r="5" spans="1:25" s="12" customFormat="1" ht="24.95" customHeight="1" x14ac:dyDescent="0.2">
      <c r="A5" s="11"/>
      <c r="B5" s="95"/>
      <c r="C5" s="97"/>
      <c r="D5" s="89" t="s">
        <v>1</v>
      </c>
      <c r="E5" s="90"/>
      <c r="F5" s="91" t="s">
        <v>2</v>
      </c>
      <c r="G5" s="90"/>
      <c r="H5" s="92" t="s">
        <v>3</v>
      </c>
      <c r="I5" s="90"/>
      <c r="J5" s="92" t="s">
        <v>4</v>
      </c>
      <c r="K5" s="90"/>
      <c r="L5" s="92" t="s">
        <v>5</v>
      </c>
      <c r="M5" s="90"/>
      <c r="N5" s="92" t="s">
        <v>6</v>
      </c>
      <c r="O5" s="90"/>
      <c r="P5" s="92" t="s">
        <v>7</v>
      </c>
      <c r="Q5" s="93"/>
      <c r="R5" s="80"/>
      <c r="S5" s="81"/>
      <c r="T5" s="80"/>
      <c r="U5" s="81"/>
      <c r="V5" s="80"/>
      <c r="W5" s="81"/>
      <c r="X5" s="86"/>
      <c r="Y5" s="88"/>
    </row>
    <row r="6" spans="1:25" s="12" customFormat="1" ht="15" customHeight="1" thickBot="1" x14ac:dyDescent="0.25">
      <c r="A6" s="11"/>
      <c r="B6" s="13"/>
      <c r="C6" s="65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51090</v>
      </c>
      <c r="D7" s="24">
        <v>622</v>
      </c>
      <c r="E7" s="25">
        <v>1.2175</v>
      </c>
      <c r="F7" s="26">
        <v>804</v>
      </c>
      <c r="G7" s="25">
        <v>1.5737000000000001</v>
      </c>
      <c r="H7" s="26">
        <v>16808</v>
      </c>
      <c r="I7" s="25">
        <v>32.898800000000001</v>
      </c>
      <c r="J7" s="26">
        <v>19725</v>
      </c>
      <c r="K7" s="25">
        <v>38.6083</v>
      </c>
      <c r="L7" s="26">
        <v>11788</v>
      </c>
      <c r="M7" s="25">
        <v>23.073</v>
      </c>
      <c r="N7" s="45">
        <v>119</v>
      </c>
      <c r="O7" s="25">
        <v>0.2329</v>
      </c>
      <c r="P7" s="27">
        <v>1224</v>
      </c>
      <c r="Q7" s="28">
        <v>2.3957999999999999</v>
      </c>
      <c r="R7" s="29">
        <v>9122</v>
      </c>
      <c r="S7" s="28">
        <v>17.854800000000001</v>
      </c>
      <c r="T7" s="29">
        <v>1973</v>
      </c>
      <c r="U7" s="30">
        <v>3.8618000000000001</v>
      </c>
      <c r="V7" s="29">
        <v>11465</v>
      </c>
      <c r="W7" s="30">
        <v>22.440799999999999</v>
      </c>
      <c r="X7" s="31">
        <v>14577</v>
      </c>
      <c r="Y7" s="32">
        <v>99.965699999999998</v>
      </c>
    </row>
    <row r="8" spans="1:25" s="33" customFormat="1" ht="15" customHeight="1" x14ac:dyDescent="0.2">
      <c r="A8" s="21" t="s">
        <v>19</v>
      </c>
      <c r="B8" s="34" t="s">
        <v>22</v>
      </c>
      <c r="C8" s="35">
        <v>680</v>
      </c>
      <c r="D8" s="36">
        <v>8</v>
      </c>
      <c r="E8" s="37">
        <v>1.1765000000000001</v>
      </c>
      <c r="F8" s="38">
        <v>6</v>
      </c>
      <c r="G8" s="37">
        <v>0.88239999999999996</v>
      </c>
      <c r="H8" s="47">
        <v>42</v>
      </c>
      <c r="I8" s="37">
        <v>6.1764999999999999</v>
      </c>
      <c r="J8" s="38">
        <v>347</v>
      </c>
      <c r="K8" s="37">
        <v>51.029400000000003</v>
      </c>
      <c r="L8" s="38">
        <v>250</v>
      </c>
      <c r="M8" s="37">
        <v>36.764699999999998</v>
      </c>
      <c r="N8" s="38">
        <v>0</v>
      </c>
      <c r="O8" s="37">
        <v>0</v>
      </c>
      <c r="P8" s="50">
        <v>27</v>
      </c>
      <c r="Q8" s="40">
        <v>3.9706000000000001</v>
      </c>
      <c r="R8" s="36">
        <v>79</v>
      </c>
      <c r="S8" s="40">
        <v>11.617599999999999</v>
      </c>
      <c r="T8" s="48">
        <v>8</v>
      </c>
      <c r="U8" s="41">
        <v>1.1765000000000001</v>
      </c>
      <c r="V8" s="48">
        <v>35</v>
      </c>
      <c r="W8" s="41">
        <v>5.1471</v>
      </c>
      <c r="X8" s="42">
        <v>276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21</v>
      </c>
      <c r="C9" s="23">
        <v>30</v>
      </c>
      <c r="D9" s="24">
        <v>22</v>
      </c>
      <c r="E9" s="25">
        <v>73.333299999999994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45">
        <v>7</v>
      </c>
      <c r="M9" s="25">
        <v>23.333300000000001</v>
      </c>
      <c r="N9" s="26">
        <v>0</v>
      </c>
      <c r="O9" s="25">
        <v>0</v>
      </c>
      <c r="P9" s="49" t="s">
        <v>73</v>
      </c>
      <c r="Q9" s="28">
        <v>3.3332999999999999</v>
      </c>
      <c r="R9" s="46">
        <v>9</v>
      </c>
      <c r="S9" s="28">
        <v>30</v>
      </c>
      <c r="T9" s="46">
        <v>0</v>
      </c>
      <c r="U9" s="30">
        <v>0</v>
      </c>
      <c r="V9" s="46">
        <v>17</v>
      </c>
      <c r="W9" s="30">
        <v>56.666699999999999</v>
      </c>
      <c r="X9" s="31">
        <v>51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24</v>
      </c>
      <c r="C10" s="35">
        <v>557</v>
      </c>
      <c r="D10" s="48">
        <v>39</v>
      </c>
      <c r="E10" s="37">
        <v>7.0018000000000002</v>
      </c>
      <c r="F10" s="38">
        <v>11</v>
      </c>
      <c r="G10" s="37">
        <v>1.9749000000000001</v>
      </c>
      <c r="H10" s="47">
        <v>307</v>
      </c>
      <c r="I10" s="37">
        <v>55.116700000000002</v>
      </c>
      <c r="J10" s="38">
        <v>48</v>
      </c>
      <c r="K10" s="37">
        <v>8.6175999999999995</v>
      </c>
      <c r="L10" s="47">
        <v>137</v>
      </c>
      <c r="M10" s="37">
        <v>24.5961</v>
      </c>
      <c r="N10" s="47" t="s">
        <v>73</v>
      </c>
      <c r="O10" s="37">
        <v>0.35909999999999997</v>
      </c>
      <c r="P10" s="39">
        <v>13</v>
      </c>
      <c r="Q10" s="40">
        <v>2.3338999999999999</v>
      </c>
      <c r="R10" s="48">
        <v>79</v>
      </c>
      <c r="S10" s="40">
        <v>14.1831</v>
      </c>
      <c r="T10" s="48">
        <v>15</v>
      </c>
      <c r="U10" s="41">
        <v>2.6930000000000001</v>
      </c>
      <c r="V10" s="48">
        <v>152</v>
      </c>
      <c r="W10" s="41">
        <v>27.289000000000001</v>
      </c>
      <c r="X10" s="42">
        <v>293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23</v>
      </c>
      <c r="C11" s="23">
        <v>207</v>
      </c>
      <c r="D11" s="24" t="s">
        <v>73</v>
      </c>
      <c r="E11" s="25">
        <v>0.96619999999999995</v>
      </c>
      <c r="F11" s="45" t="s">
        <v>73</v>
      </c>
      <c r="G11" s="25">
        <v>0.48309999999999997</v>
      </c>
      <c r="H11" s="26">
        <v>20</v>
      </c>
      <c r="I11" s="25">
        <v>9.6617999999999995</v>
      </c>
      <c r="J11" s="26">
        <v>65</v>
      </c>
      <c r="K11" s="25">
        <v>31.401</v>
      </c>
      <c r="L11" s="26">
        <v>115</v>
      </c>
      <c r="M11" s="25">
        <v>55.555599999999998</v>
      </c>
      <c r="N11" s="26" t="s">
        <v>73</v>
      </c>
      <c r="O11" s="25">
        <v>0.48309999999999997</v>
      </c>
      <c r="P11" s="49" t="s">
        <v>73</v>
      </c>
      <c r="Q11" s="28">
        <v>1.4493</v>
      </c>
      <c r="R11" s="46">
        <v>15</v>
      </c>
      <c r="S11" s="28">
        <v>7.2464000000000004</v>
      </c>
      <c r="T11" s="24">
        <v>6</v>
      </c>
      <c r="U11" s="30">
        <v>2.8986000000000001</v>
      </c>
      <c r="V11" s="24">
        <v>12</v>
      </c>
      <c r="W11" s="30">
        <v>5.7971000000000004</v>
      </c>
      <c r="X11" s="31">
        <v>116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25</v>
      </c>
      <c r="C12" s="35">
        <v>1757</v>
      </c>
      <c r="D12" s="36">
        <v>13</v>
      </c>
      <c r="E12" s="37">
        <v>0.7399</v>
      </c>
      <c r="F12" s="47">
        <v>83</v>
      </c>
      <c r="G12" s="37">
        <v>4.7240000000000002</v>
      </c>
      <c r="H12" s="38">
        <v>1175</v>
      </c>
      <c r="I12" s="37">
        <v>66.875399999999999</v>
      </c>
      <c r="J12" s="38">
        <v>181</v>
      </c>
      <c r="K12" s="37">
        <v>10.3017</v>
      </c>
      <c r="L12" s="38">
        <v>257</v>
      </c>
      <c r="M12" s="37">
        <v>14.6272</v>
      </c>
      <c r="N12" s="47">
        <v>6</v>
      </c>
      <c r="O12" s="37">
        <v>0.34150000000000003</v>
      </c>
      <c r="P12" s="50">
        <v>42</v>
      </c>
      <c r="Q12" s="40">
        <v>2.3904000000000001</v>
      </c>
      <c r="R12" s="48">
        <v>224</v>
      </c>
      <c r="S12" s="40">
        <v>12.749000000000001</v>
      </c>
      <c r="T12" s="36">
        <v>18</v>
      </c>
      <c r="U12" s="41">
        <v>1.0245</v>
      </c>
      <c r="V12" s="36">
        <v>699</v>
      </c>
      <c r="W12" s="41">
        <v>39.783700000000003</v>
      </c>
      <c r="X12" s="42">
        <v>979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26</v>
      </c>
      <c r="C13" s="23">
        <v>257</v>
      </c>
      <c r="D13" s="24">
        <v>4</v>
      </c>
      <c r="E13" s="25">
        <v>1.5564</v>
      </c>
      <c r="F13" s="45" t="s">
        <v>73</v>
      </c>
      <c r="G13" s="25">
        <v>1.1673</v>
      </c>
      <c r="H13" s="26">
        <v>124</v>
      </c>
      <c r="I13" s="25">
        <v>48.249000000000002</v>
      </c>
      <c r="J13" s="45">
        <v>12</v>
      </c>
      <c r="K13" s="25">
        <v>4.6692999999999998</v>
      </c>
      <c r="L13" s="26">
        <v>105</v>
      </c>
      <c r="M13" s="25">
        <v>40.856000000000002</v>
      </c>
      <c r="N13" s="26" t="s">
        <v>73</v>
      </c>
      <c r="O13" s="25">
        <v>0.7782</v>
      </c>
      <c r="P13" s="27">
        <v>7</v>
      </c>
      <c r="Q13" s="28">
        <v>2.7237</v>
      </c>
      <c r="R13" s="24">
        <v>41</v>
      </c>
      <c r="S13" s="28">
        <v>15.9533</v>
      </c>
      <c r="T13" s="46">
        <v>5</v>
      </c>
      <c r="U13" s="30">
        <v>1.9455</v>
      </c>
      <c r="V13" s="46">
        <v>74</v>
      </c>
      <c r="W13" s="30">
        <v>28.793800000000001</v>
      </c>
      <c r="X13" s="31">
        <v>176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27</v>
      </c>
      <c r="C14" s="51">
        <v>245</v>
      </c>
      <c r="D14" s="36" t="s">
        <v>73</v>
      </c>
      <c r="E14" s="37">
        <v>0.40820000000000001</v>
      </c>
      <c r="F14" s="38" t="s">
        <v>73</v>
      </c>
      <c r="G14" s="37">
        <v>1.2244999999999999</v>
      </c>
      <c r="H14" s="47">
        <v>102</v>
      </c>
      <c r="I14" s="37">
        <v>41.6327</v>
      </c>
      <c r="J14" s="47">
        <v>91</v>
      </c>
      <c r="K14" s="37">
        <v>37.142899999999997</v>
      </c>
      <c r="L14" s="47">
        <v>44</v>
      </c>
      <c r="M14" s="37">
        <v>17.959199999999999</v>
      </c>
      <c r="N14" s="38" t="s">
        <v>73</v>
      </c>
      <c r="O14" s="37">
        <v>0.40820000000000001</v>
      </c>
      <c r="P14" s="39" t="s">
        <v>73</v>
      </c>
      <c r="Q14" s="40">
        <v>1.2244999999999999</v>
      </c>
      <c r="R14" s="48">
        <v>37</v>
      </c>
      <c r="S14" s="40">
        <v>15.102</v>
      </c>
      <c r="T14" s="36">
        <v>6</v>
      </c>
      <c r="U14" s="41">
        <v>2.4489999999999998</v>
      </c>
      <c r="V14" s="36">
        <v>55</v>
      </c>
      <c r="W14" s="41">
        <v>22.449000000000005</v>
      </c>
      <c r="X14" s="42">
        <v>104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29</v>
      </c>
      <c r="C15" s="75">
        <v>81</v>
      </c>
      <c r="D15" s="24" t="s">
        <v>73</v>
      </c>
      <c r="E15" s="25">
        <v>1.2345999999999997</v>
      </c>
      <c r="F15" s="26">
        <v>0</v>
      </c>
      <c r="G15" s="25">
        <v>0</v>
      </c>
      <c r="H15" s="26">
        <v>28</v>
      </c>
      <c r="I15" s="25">
        <v>34.567900000000002</v>
      </c>
      <c r="J15" s="45">
        <v>31</v>
      </c>
      <c r="K15" s="25">
        <v>38.271599999999999</v>
      </c>
      <c r="L15" s="26">
        <v>19</v>
      </c>
      <c r="M15" s="25">
        <v>23.456800000000001</v>
      </c>
      <c r="N15" s="45">
        <v>0</v>
      </c>
      <c r="O15" s="25">
        <v>0</v>
      </c>
      <c r="P15" s="27" t="s">
        <v>73</v>
      </c>
      <c r="Q15" s="28">
        <v>2.4691000000000001</v>
      </c>
      <c r="R15" s="46">
        <v>22</v>
      </c>
      <c r="S15" s="28">
        <v>27.160499999999999</v>
      </c>
      <c r="T15" s="24">
        <v>6</v>
      </c>
      <c r="U15" s="30">
        <v>7.4074</v>
      </c>
      <c r="V15" s="24">
        <v>15</v>
      </c>
      <c r="W15" s="30">
        <v>18.5185</v>
      </c>
      <c r="X15" s="31">
        <v>40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28</v>
      </c>
      <c r="C16" s="51">
        <v>75</v>
      </c>
      <c r="D16" s="48">
        <v>0</v>
      </c>
      <c r="E16" s="37">
        <v>0</v>
      </c>
      <c r="F16" s="47" t="s">
        <v>73</v>
      </c>
      <c r="G16" s="37">
        <v>1.3332999999999999</v>
      </c>
      <c r="H16" s="38">
        <v>11</v>
      </c>
      <c r="I16" s="37">
        <v>14.666700000000001</v>
      </c>
      <c r="J16" s="47">
        <v>63</v>
      </c>
      <c r="K16" s="37">
        <v>84</v>
      </c>
      <c r="L16" s="38">
        <v>0</v>
      </c>
      <c r="M16" s="37">
        <v>0</v>
      </c>
      <c r="N16" s="47">
        <v>0</v>
      </c>
      <c r="O16" s="37">
        <v>0</v>
      </c>
      <c r="P16" s="39">
        <v>0</v>
      </c>
      <c r="Q16" s="40">
        <v>0</v>
      </c>
      <c r="R16" s="36">
        <v>7</v>
      </c>
      <c r="S16" s="40">
        <v>9.3332999999999995</v>
      </c>
      <c r="T16" s="36">
        <v>0</v>
      </c>
      <c r="U16" s="41">
        <v>0</v>
      </c>
      <c r="V16" s="36">
        <v>8</v>
      </c>
      <c r="W16" s="41">
        <v>10.666700000000001</v>
      </c>
      <c r="X16" s="42">
        <v>32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30</v>
      </c>
      <c r="C17" s="23">
        <v>14244</v>
      </c>
      <c r="D17" s="24">
        <v>31</v>
      </c>
      <c r="E17" s="25">
        <v>0.21759999999999999</v>
      </c>
      <c r="F17" s="45">
        <v>146</v>
      </c>
      <c r="G17" s="25">
        <v>1.0249999999999997</v>
      </c>
      <c r="H17" s="26">
        <v>5248</v>
      </c>
      <c r="I17" s="25">
        <v>36.843600000000002</v>
      </c>
      <c r="J17" s="45">
        <v>5668</v>
      </c>
      <c r="K17" s="25">
        <v>39.792200000000001</v>
      </c>
      <c r="L17" s="45">
        <v>2793</v>
      </c>
      <c r="M17" s="25">
        <v>19.6083</v>
      </c>
      <c r="N17" s="45">
        <v>24</v>
      </c>
      <c r="O17" s="25">
        <v>0.16850000000000001</v>
      </c>
      <c r="P17" s="49">
        <v>334</v>
      </c>
      <c r="Q17" s="28">
        <v>2.3448000000000002</v>
      </c>
      <c r="R17" s="24">
        <v>3951</v>
      </c>
      <c r="S17" s="28">
        <v>27.738</v>
      </c>
      <c r="T17" s="24">
        <v>550</v>
      </c>
      <c r="U17" s="30">
        <v>3.8613</v>
      </c>
      <c r="V17" s="24">
        <v>4279</v>
      </c>
      <c r="W17" s="30">
        <v>30.040700000000001</v>
      </c>
      <c r="X17" s="31">
        <v>1680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31</v>
      </c>
      <c r="C18" s="35">
        <v>4193</v>
      </c>
      <c r="D18" s="48">
        <v>12</v>
      </c>
      <c r="E18" s="37">
        <v>0.28620000000000001</v>
      </c>
      <c r="F18" s="38">
        <v>160</v>
      </c>
      <c r="G18" s="37">
        <v>3.8159000000000001</v>
      </c>
      <c r="H18" s="38">
        <v>709</v>
      </c>
      <c r="I18" s="37">
        <v>16.909099999999999</v>
      </c>
      <c r="J18" s="38">
        <v>2665</v>
      </c>
      <c r="K18" s="37">
        <v>63.558300000000003</v>
      </c>
      <c r="L18" s="38">
        <v>556</v>
      </c>
      <c r="M18" s="37">
        <v>13.260199999999999</v>
      </c>
      <c r="N18" s="38" t="s">
        <v>73</v>
      </c>
      <c r="O18" s="37">
        <v>7.1499999999999994E-2</v>
      </c>
      <c r="P18" s="39">
        <v>88</v>
      </c>
      <c r="Q18" s="40">
        <v>2.0987</v>
      </c>
      <c r="R18" s="48">
        <v>615</v>
      </c>
      <c r="S18" s="40">
        <v>14.667299999999999</v>
      </c>
      <c r="T18" s="36">
        <v>126</v>
      </c>
      <c r="U18" s="41">
        <v>3.0049999999999999</v>
      </c>
      <c r="V18" s="36">
        <v>753</v>
      </c>
      <c r="W18" s="41">
        <v>17.958500000000001</v>
      </c>
      <c r="X18" s="42">
        <v>778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32</v>
      </c>
      <c r="C19" s="23">
        <v>68</v>
      </c>
      <c r="D19" s="24">
        <v>0</v>
      </c>
      <c r="E19" s="25">
        <v>0</v>
      </c>
      <c r="F19" s="26">
        <v>11</v>
      </c>
      <c r="G19" s="25">
        <v>16.176500000000001</v>
      </c>
      <c r="H19" s="26">
        <v>9</v>
      </c>
      <c r="I19" s="25">
        <v>13.235300000000001</v>
      </c>
      <c r="J19" s="26">
        <v>0</v>
      </c>
      <c r="K19" s="25">
        <v>0</v>
      </c>
      <c r="L19" s="26">
        <v>26</v>
      </c>
      <c r="M19" s="25">
        <v>38.235300000000002</v>
      </c>
      <c r="N19" s="26">
        <v>21</v>
      </c>
      <c r="O19" s="25">
        <v>30.882400000000001</v>
      </c>
      <c r="P19" s="27" t="s">
        <v>73</v>
      </c>
      <c r="Q19" s="28">
        <v>1.4705999999999999</v>
      </c>
      <c r="R19" s="24">
        <v>6</v>
      </c>
      <c r="S19" s="28">
        <v>8.8234999999999992</v>
      </c>
      <c r="T19" s="24">
        <v>0</v>
      </c>
      <c r="U19" s="30">
        <v>0</v>
      </c>
      <c r="V19" s="24">
        <v>5</v>
      </c>
      <c r="W19" s="30">
        <v>7.3529</v>
      </c>
      <c r="X19" s="31">
        <v>32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34</v>
      </c>
      <c r="C20" s="51">
        <v>48</v>
      </c>
      <c r="D20" s="48">
        <v>0</v>
      </c>
      <c r="E20" s="37">
        <v>0</v>
      </c>
      <c r="F20" s="47">
        <v>0</v>
      </c>
      <c r="G20" s="37">
        <v>0</v>
      </c>
      <c r="H20" s="38">
        <v>14</v>
      </c>
      <c r="I20" s="37">
        <v>29.166699999999999</v>
      </c>
      <c r="J20" s="47">
        <v>0</v>
      </c>
      <c r="K20" s="37">
        <v>0</v>
      </c>
      <c r="L20" s="47">
        <v>34</v>
      </c>
      <c r="M20" s="37">
        <v>70.833299999999994</v>
      </c>
      <c r="N20" s="47">
        <v>0</v>
      </c>
      <c r="O20" s="37">
        <v>0</v>
      </c>
      <c r="P20" s="39">
        <v>0</v>
      </c>
      <c r="Q20" s="40">
        <v>0</v>
      </c>
      <c r="R20" s="48">
        <v>14</v>
      </c>
      <c r="S20" s="40">
        <v>29.166699999999999</v>
      </c>
      <c r="T20" s="36">
        <v>5</v>
      </c>
      <c r="U20" s="41">
        <v>10.416700000000001</v>
      </c>
      <c r="V20" s="36">
        <v>9</v>
      </c>
      <c r="W20" s="41">
        <v>18.75</v>
      </c>
      <c r="X20" s="42">
        <v>37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35</v>
      </c>
      <c r="C21" s="23">
        <v>1874</v>
      </c>
      <c r="D21" s="46" t="s">
        <v>73</v>
      </c>
      <c r="E21" s="25">
        <v>0.16009999999999999</v>
      </c>
      <c r="F21" s="26">
        <v>9</v>
      </c>
      <c r="G21" s="25">
        <v>0.4803</v>
      </c>
      <c r="H21" s="45">
        <v>422</v>
      </c>
      <c r="I21" s="25">
        <v>22.518699999999999</v>
      </c>
      <c r="J21" s="26">
        <v>1342</v>
      </c>
      <c r="K21" s="25">
        <v>71.611500000000021</v>
      </c>
      <c r="L21" s="26">
        <v>89</v>
      </c>
      <c r="M21" s="25">
        <v>4.7492000000000001</v>
      </c>
      <c r="N21" s="26">
        <v>0</v>
      </c>
      <c r="O21" s="25">
        <v>0</v>
      </c>
      <c r="P21" s="49">
        <v>9</v>
      </c>
      <c r="Q21" s="28">
        <v>0.4803</v>
      </c>
      <c r="R21" s="24">
        <v>101</v>
      </c>
      <c r="S21" s="28">
        <v>5.3895</v>
      </c>
      <c r="T21" s="46">
        <v>67</v>
      </c>
      <c r="U21" s="30">
        <v>3.5752000000000002</v>
      </c>
      <c r="V21" s="46">
        <v>199</v>
      </c>
      <c r="W21" s="30">
        <v>10.619</v>
      </c>
      <c r="X21" s="31">
        <v>422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36</v>
      </c>
      <c r="C22" s="35">
        <v>1177</v>
      </c>
      <c r="D22" s="36" t="s">
        <v>73</v>
      </c>
      <c r="E22" s="37">
        <v>0.25490000000000002</v>
      </c>
      <c r="F22" s="47" t="s">
        <v>73</v>
      </c>
      <c r="G22" s="37">
        <v>0.25490000000000002</v>
      </c>
      <c r="H22" s="47">
        <v>160</v>
      </c>
      <c r="I22" s="37">
        <v>13.5939</v>
      </c>
      <c r="J22" s="38">
        <v>404</v>
      </c>
      <c r="K22" s="37">
        <v>34.32459999999999</v>
      </c>
      <c r="L22" s="38">
        <v>544</v>
      </c>
      <c r="M22" s="37">
        <v>46.219200000000001</v>
      </c>
      <c r="N22" s="38">
        <v>0</v>
      </c>
      <c r="O22" s="37">
        <v>0</v>
      </c>
      <c r="P22" s="50">
        <v>63</v>
      </c>
      <c r="Q22" s="40">
        <v>5.3525999999999998</v>
      </c>
      <c r="R22" s="48">
        <v>209</v>
      </c>
      <c r="S22" s="40">
        <v>17.757000000000001</v>
      </c>
      <c r="T22" s="48">
        <v>29</v>
      </c>
      <c r="U22" s="41">
        <v>2.4639000000000002</v>
      </c>
      <c r="V22" s="48">
        <v>92</v>
      </c>
      <c r="W22" s="41">
        <v>7.8164999999999996</v>
      </c>
      <c r="X22" s="42">
        <v>454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33</v>
      </c>
      <c r="C23" s="23">
        <v>25</v>
      </c>
      <c r="D23" s="24">
        <v>0</v>
      </c>
      <c r="E23" s="25">
        <v>0</v>
      </c>
      <c r="F23" s="26">
        <v>4</v>
      </c>
      <c r="G23" s="25">
        <v>16</v>
      </c>
      <c r="H23" s="26" t="s">
        <v>73</v>
      </c>
      <c r="I23" s="25">
        <v>8</v>
      </c>
      <c r="J23" s="26">
        <v>7</v>
      </c>
      <c r="K23" s="25">
        <v>28</v>
      </c>
      <c r="L23" s="26">
        <v>11</v>
      </c>
      <c r="M23" s="25">
        <v>44</v>
      </c>
      <c r="N23" s="26">
        <v>0</v>
      </c>
      <c r="O23" s="25">
        <v>0</v>
      </c>
      <c r="P23" s="49" t="s">
        <v>73</v>
      </c>
      <c r="Q23" s="28">
        <v>4</v>
      </c>
      <c r="R23" s="46">
        <v>7</v>
      </c>
      <c r="S23" s="28">
        <v>28</v>
      </c>
      <c r="T23" s="24">
        <v>0</v>
      </c>
      <c r="U23" s="30">
        <v>0</v>
      </c>
      <c r="V23" s="24">
        <v>7</v>
      </c>
      <c r="W23" s="30">
        <v>28</v>
      </c>
      <c r="X23" s="31">
        <v>24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37</v>
      </c>
      <c r="C24" s="35">
        <v>34</v>
      </c>
      <c r="D24" s="48">
        <v>0</v>
      </c>
      <c r="E24" s="37">
        <v>0</v>
      </c>
      <c r="F24" s="38" t="s">
        <v>73</v>
      </c>
      <c r="G24" s="37">
        <v>2.9411999999999998</v>
      </c>
      <c r="H24" s="47">
        <v>8</v>
      </c>
      <c r="I24" s="37">
        <v>23.529399999999999</v>
      </c>
      <c r="J24" s="38">
        <v>5</v>
      </c>
      <c r="K24" s="37">
        <v>14.7059</v>
      </c>
      <c r="L24" s="38">
        <v>19</v>
      </c>
      <c r="M24" s="37">
        <v>55.882399999999997</v>
      </c>
      <c r="N24" s="38">
        <v>0</v>
      </c>
      <c r="O24" s="37">
        <v>0</v>
      </c>
      <c r="P24" s="50" t="s">
        <v>73</v>
      </c>
      <c r="Q24" s="40">
        <v>2.9411999999999998</v>
      </c>
      <c r="R24" s="48">
        <v>4</v>
      </c>
      <c r="S24" s="40">
        <v>11.764699999999999</v>
      </c>
      <c r="T24" s="36">
        <v>0</v>
      </c>
      <c r="U24" s="41">
        <v>0</v>
      </c>
      <c r="V24" s="36">
        <v>11</v>
      </c>
      <c r="W24" s="41">
        <v>32.352899999999998</v>
      </c>
      <c r="X24" s="42">
        <v>25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38</v>
      </c>
      <c r="C25" s="75">
        <v>604</v>
      </c>
      <c r="D25" s="24" t="s">
        <v>73</v>
      </c>
      <c r="E25" s="25">
        <v>0.1656</v>
      </c>
      <c r="F25" s="26" t="s">
        <v>73</v>
      </c>
      <c r="G25" s="25">
        <v>0.33110000000000001</v>
      </c>
      <c r="H25" s="26">
        <v>34</v>
      </c>
      <c r="I25" s="25">
        <v>5.6291000000000002</v>
      </c>
      <c r="J25" s="26">
        <v>81</v>
      </c>
      <c r="K25" s="25">
        <v>13.410600000000001</v>
      </c>
      <c r="L25" s="45">
        <v>467</v>
      </c>
      <c r="M25" s="25">
        <v>77.317899999999995</v>
      </c>
      <c r="N25" s="26" t="s">
        <v>73</v>
      </c>
      <c r="O25" s="25">
        <v>0.1656</v>
      </c>
      <c r="P25" s="49">
        <v>18</v>
      </c>
      <c r="Q25" s="28">
        <v>2.9801000000000002</v>
      </c>
      <c r="R25" s="24">
        <v>113</v>
      </c>
      <c r="S25" s="28">
        <v>18.708600000000001</v>
      </c>
      <c r="T25" s="24">
        <v>6</v>
      </c>
      <c r="U25" s="30">
        <v>0.99339999999999995</v>
      </c>
      <c r="V25" s="24">
        <v>25</v>
      </c>
      <c r="W25" s="30">
        <v>4.1391</v>
      </c>
      <c r="X25" s="31">
        <v>267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39</v>
      </c>
      <c r="C26" s="35">
        <v>1315</v>
      </c>
      <c r="D26" s="36">
        <v>6</v>
      </c>
      <c r="E26" s="37">
        <v>0.45629999999999998</v>
      </c>
      <c r="F26" s="47">
        <v>4</v>
      </c>
      <c r="G26" s="37">
        <v>0.30420000000000003</v>
      </c>
      <c r="H26" s="47">
        <v>58</v>
      </c>
      <c r="I26" s="37">
        <v>4.4105999999999996</v>
      </c>
      <c r="J26" s="38">
        <v>808</v>
      </c>
      <c r="K26" s="37">
        <v>61.444899999999997</v>
      </c>
      <c r="L26" s="38">
        <v>417</v>
      </c>
      <c r="M26" s="37">
        <v>31.710999999999999</v>
      </c>
      <c r="N26" s="47" t="s">
        <v>73</v>
      </c>
      <c r="O26" s="37">
        <v>7.5999999999999998E-2</v>
      </c>
      <c r="P26" s="50">
        <v>21</v>
      </c>
      <c r="Q26" s="40">
        <v>1.597</v>
      </c>
      <c r="R26" s="36">
        <v>110</v>
      </c>
      <c r="S26" s="40">
        <v>8.3650000000000002</v>
      </c>
      <c r="T26" s="36">
        <v>161</v>
      </c>
      <c r="U26" s="41">
        <v>12.2433</v>
      </c>
      <c r="V26" s="36">
        <v>33</v>
      </c>
      <c r="W26" s="41">
        <v>2.5095000000000001</v>
      </c>
      <c r="X26" s="42">
        <v>407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42</v>
      </c>
      <c r="C27" s="75">
        <v>31</v>
      </c>
      <c r="D27" s="46">
        <v>0</v>
      </c>
      <c r="E27" s="25">
        <v>0</v>
      </c>
      <c r="F27" s="26" t="s">
        <v>73</v>
      </c>
      <c r="G27" s="25">
        <v>3.2258</v>
      </c>
      <c r="H27" s="26">
        <v>0</v>
      </c>
      <c r="I27" s="25">
        <v>0</v>
      </c>
      <c r="J27" s="26">
        <v>0</v>
      </c>
      <c r="K27" s="25">
        <v>0</v>
      </c>
      <c r="L27" s="45">
        <v>30</v>
      </c>
      <c r="M27" s="25">
        <v>96.774199999999979</v>
      </c>
      <c r="N27" s="26">
        <v>0</v>
      </c>
      <c r="O27" s="25">
        <v>0</v>
      </c>
      <c r="P27" s="49">
        <v>0</v>
      </c>
      <c r="Q27" s="28">
        <v>0</v>
      </c>
      <c r="R27" s="46">
        <v>13</v>
      </c>
      <c r="S27" s="28">
        <v>41.935499999999998</v>
      </c>
      <c r="T27" s="24">
        <v>0</v>
      </c>
      <c r="U27" s="30">
        <v>0</v>
      </c>
      <c r="V27" s="24" t="s">
        <v>73</v>
      </c>
      <c r="W27" s="30">
        <v>9.6774000000000004</v>
      </c>
      <c r="X27" s="31">
        <v>28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41</v>
      </c>
      <c r="C28" s="51">
        <v>221</v>
      </c>
      <c r="D28" s="48">
        <v>0</v>
      </c>
      <c r="E28" s="37">
        <v>0</v>
      </c>
      <c r="F28" s="38">
        <v>5</v>
      </c>
      <c r="G28" s="37">
        <v>2.2624</v>
      </c>
      <c r="H28" s="38">
        <v>32</v>
      </c>
      <c r="I28" s="37">
        <v>14.4796</v>
      </c>
      <c r="J28" s="38">
        <v>153</v>
      </c>
      <c r="K28" s="37">
        <v>69.230800000000002</v>
      </c>
      <c r="L28" s="47">
        <v>27</v>
      </c>
      <c r="M28" s="37">
        <v>12.2172</v>
      </c>
      <c r="N28" s="38">
        <v>0</v>
      </c>
      <c r="O28" s="37">
        <v>0</v>
      </c>
      <c r="P28" s="39">
        <v>4</v>
      </c>
      <c r="Q28" s="40">
        <v>1.81</v>
      </c>
      <c r="R28" s="36">
        <v>38</v>
      </c>
      <c r="S28" s="40">
        <v>17.194600000000001</v>
      </c>
      <c r="T28" s="48">
        <v>13</v>
      </c>
      <c r="U28" s="41">
        <v>5.8823999999999996</v>
      </c>
      <c r="V28" s="48">
        <v>13</v>
      </c>
      <c r="W28" s="41">
        <v>5.8823999999999996</v>
      </c>
      <c r="X28" s="42">
        <v>125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40</v>
      </c>
      <c r="C29" s="23">
        <v>409</v>
      </c>
      <c r="D29" s="24" t="s">
        <v>73</v>
      </c>
      <c r="E29" s="25">
        <v>0.2445</v>
      </c>
      <c r="F29" s="26">
        <v>17</v>
      </c>
      <c r="G29" s="25">
        <v>4.1565000000000003</v>
      </c>
      <c r="H29" s="45">
        <v>147</v>
      </c>
      <c r="I29" s="25">
        <v>35.941299999999998</v>
      </c>
      <c r="J29" s="26">
        <v>68</v>
      </c>
      <c r="K29" s="25">
        <v>16.625900000000001</v>
      </c>
      <c r="L29" s="45">
        <v>160</v>
      </c>
      <c r="M29" s="25">
        <v>39.119799999999998</v>
      </c>
      <c r="N29" s="26">
        <v>0</v>
      </c>
      <c r="O29" s="25">
        <v>0</v>
      </c>
      <c r="P29" s="49">
        <v>16</v>
      </c>
      <c r="Q29" s="28">
        <v>3.9119999999999999</v>
      </c>
      <c r="R29" s="24">
        <v>95</v>
      </c>
      <c r="S29" s="28">
        <v>23.227399999999999</v>
      </c>
      <c r="T29" s="24">
        <v>20</v>
      </c>
      <c r="U29" s="30">
        <v>4.8899999999999988</v>
      </c>
      <c r="V29" s="24">
        <v>83</v>
      </c>
      <c r="W29" s="30">
        <v>20.293399999999995</v>
      </c>
      <c r="X29" s="31">
        <v>193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43</v>
      </c>
      <c r="C30" s="35">
        <v>589</v>
      </c>
      <c r="D30" s="48">
        <v>5</v>
      </c>
      <c r="E30" s="37">
        <v>0.84889999999999999</v>
      </c>
      <c r="F30" s="47">
        <v>7</v>
      </c>
      <c r="G30" s="37">
        <v>1.1884999999999999</v>
      </c>
      <c r="H30" s="38">
        <v>60</v>
      </c>
      <c r="I30" s="37">
        <v>10.1868</v>
      </c>
      <c r="J30" s="38">
        <v>264</v>
      </c>
      <c r="K30" s="37">
        <v>44.8217</v>
      </c>
      <c r="L30" s="38">
        <v>227</v>
      </c>
      <c r="M30" s="37">
        <v>38.539900000000003</v>
      </c>
      <c r="N30" s="38">
        <v>0</v>
      </c>
      <c r="O30" s="37">
        <v>0</v>
      </c>
      <c r="P30" s="39">
        <v>26</v>
      </c>
      <c r="Q30" s="40">
        <v>4.4142999999999999</v>
      </c>
      <c r="R30" s="36">
        <v>108</v>
      </c>
      <c r="S30" s="40">
        <v>18.336200000000005</v>
      </c>
      <c r="T30" s="48" t="s">
        <v>73</v>
      </c>
      <c r="U30" s="41">
        <v>0.50929999999999997</v>
      </c>
      <c r="V30" s="48">
        <v>86</v>
      </c>
      <c r="W30" s="41">
        <v>14.601000000000001</v>
      </c>
      <c r="X30" s="42">
        <v>304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44</v>
      </c>
      <c r="C31" s="75">
        <v>356</v>
      </c>
      <c r="D31" s="24" t="s">
        <v>73</v>
      </c>
      <c r="E31" s="25">
        <v>0.56179999999999997</v>
      </c>
      <c r="F31" s="45">
        <v>17</v>
      </c>
      <c r="G31" s="25">
        <v>4.7752999999999988</v>
      </c>
      <c r="H31" s="26">
        <v>36</v>
      </c>
      <c r="I31" s="25">
        <v>10.112399999999997</v>
      </c>
      <c r="J31" s="45">
        <v>78</v>
      </c>
      <c r="K31" s="25">
        <v>21.9101</v>
      </c>
      <c r="L31" s="26">
        <v>218</v>
      </c>
      <c r="M31" s="25">
        <v>61.235999999999997</v>
      </c>
      <c r="N31" s="26" t="s">
        <v>73</v>
      </c>
      <c r="O31" s="25">
        <v>0.56179999999999997</v>
      </c>
      <c r="P31" s="27" t="s">
        <v>73</v>
      </c>
      <c r="Q31" s="28">
        <v>0.8427</v>
      </c>
      <c r="R31" s="24">
        <v>54</v>
      </c>
      <c r="S31" s="28">
        <v>15.1685</v>
      </c>
      <c r="T31" s="46">
        <v>0</v>
      </c>
      <c r="U31" s="30">
        <v>0</v>
      </c>
      <c r="V31" s="46">
        <v>57</v>
      </c>
      <c r="W31" s="30">
        <v>16.011199999999999</v>
      </c>
      <c r="X31" s="31">
        <v>36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46</v>
      </c>
      <c r="C32" s="35">
        <v>1268</v>
      </c>
      <c r="D32" s="36" t="s">
        <v>73</v>
      </c>
      <c r="E32" s="37">
        <v>0.2366</v>
      </c>
      <c r="F32" s="38">
        <v>4</v>
      </c>
      <c r="G32" s="37">
        <v>0.3155</v>
      </c>
      <c r="H32" s="38">
        <v>33</v>
      </c>
      <c r="I32" s="37">
        <v>2.6025</v>
      </c>
      <c r="J32" s="38">
        <v>851</v>
      </c>
      <c r="K32" s="37">
        <v>67.113600000000005</v>
      </c>
      <c r="L32" s="47">
        <v>373</v>
      </c>
      <c r="M32" s="37">
        <v>29.416399999999999</v>
      </c>
      <c r="N32" s="47" t="s">
        <v>73</v>
      </c>
      <c r="O32" s="37">
        <v>7.8899999999999998E-2</v>
      </c>
      <c r="P32" s="50" t="s">
        <v>73</v>
      </c>
      <c r="Q32" s="40">
        <v>0.2366</v>
      </c>
      <c r="R32" s="48">
        <v>97</v>
      </c>
      <c r="S32" s="40">
        <v>7.6497999999999999</v>
      </c>
      <c r="T32" s="36" t="s">
        <v>73</v>
      </c>
      <c r="U32" s="41">
        <v>0.15770000000000001</v>
      </c>
      <c r="V32" s="36">
        <v>21</v>
      </c>
      <c r="W32" s="41">
        <v>1.6561999999999999</v>
      </c>
      <c r="X32" s="42">
        <v>300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45</v>
      </c>
      <c r="C33" s="23">
        <v>226</v>
      </c>
      <c r="D33" s="46">
        <v>0</v>
      </c>
      <c r="E33" s="25">
        <v>0</v>
      </c>
      <c r="F33" s="26" t="s">
        <v>73</v>
      </c>
      <c r="G33" s="25">
        <v>1.3273999999999997</v>
      </c>
      <c r="H33" s="45">
        <v>20</v>
      </c>
      <c r="I33" s="25">
        <v>8.8496000000000006</v>
      </c>
      <c r="J33" s="26">
        <v>100</v>
      </c>
      <c r="K33" s="25">
        <v>44.247799999999998</v>
      </c>
      <c r="L33" s="26">
        <v>99</v>
      </c>
      <c r="M33" s="25">
        <v>43.805300000000003</v>
      </c>
      <c r="N33" s="45">
        <v>0</v>
      </c>
      <c r="O33" s="25">
        <v>0</v>
      </c>
      <c r="P33" s="49">
        <v>4</v>
      </c>
      <c r="Q33" s="28">
        <v>1.7699</v>
      </c>
      <c r="R33" s="46">
        <v>34</v>
      </c>
      <c r="S33" s="28">
        <v>15.0442</v>
      </c>
      <c r="T33" s="46" t="s">
        <v>73</v>
      </c>
      <c r="U33" s="30">
        <v>0.88500000000000001</v>
      </c>
      <c r="V33" s="46">
        <v>15</v>
      </c>
      <c r="W33" s="30">
        <v>6.6372</v>
      </c>
      <c r="X33" s="31">
        <v>122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47</v>
      </c>
      <c r="C34" s="51">
        <v>26</v>
      </c>
      <c r="D34" s="36">
        <v>6</v>
      </c>
      <c r="E34" s="37">
        <v>23.076899999999998</v>
      </c>
      <c r="F34" s="38">
        <v>0</v>
      </c>
      <c r="G34" s="37">
        <v>0</v>
      </c>
      <c r="H34" s="47">
        <v>5</v>
      </c>
      <c r="I34" s="37">
        <v>19.230799999999999</v>
      </c>
      <c r="J34" s="38">
        <v>0</v>
      </c>
      <c r="K34" s="37">
        <v>0</v>
      </c>
      <c r="L34" s="47">
        <v>15</v>
      </c>
      <c r="M34" s="37">
        <v>57.692300000000003</v>
      </c>
      <c r="N34" s="47">
        <v>0</v>
      </c>
      <c r="O34" s="37">
        <v>0</v>
      </c>
      <c r="P34" s="39">
        <v>0</v>
      </c>
      <c r="Q34" s="40">
        <v>0</v>
      </c>
      <c r="R34" s="48" t="s">
        <v>73</v>
      </c>
      <c r="S34" s="40">
        <v>11.538500000000003</v>
      </c>
      <c r="T34" s="48">
        <v>0</v>
      </c>
      <c r="U34" s="41">
        <v>0</v>
      </c>
      <c r="V34" s="48" t="s">
        <v>73</v>
      </c>
      <c r="W34" s="41">
        <v>7.6923000000000004</v>
      </c>
      <c r="X34" s="42">
        <v>21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50</v>
      </c>
      <c r="C35" s="75">
        <v>17</v>
      </c>
      <c r="D35" s="46">
        <v>0</v>
      </c>
      <c r="E35" s="25">
        <v>0</v>
      </c>
      <c r="F35" s="26" t="s">
        <v>73</v>
      </c>
      <c r="G35" s="25">
        <v>5.8823999999999996</v>
      </c>
      <c r="H35" s="45">
        <v>6</v>
      </c>
      <c r="I35" s="25">
        <v>35.2941</v>
      </c>
      <c r="J35" s="26">
        <v>0</v>
      </c>
      <c r="K35" s="25">
        <v>0</v>
      </c>
      <c r="L35" s="45">
        <v>10</v>
      </c>
      <c r="M35" s="25">
        <v>58.823500000000003</v>
      </c>
      <c r="N35" s="26">
        <v>0</v>
      </c>
      <c r="O35" s="25">
        <v>0</v>
      </c>
      <c r="P35" s="49">
        <v>0</v>
      </c>
      <c r="Q35" s="28">
        <v>0</v>
      </c>
      <c r="R35" s="46">
        <v>6</v>
      </c>
      <c r="S35" s="28">
        <v>35.2941</v>
      </c>
      <c r="T35" s="46">
        <v>0</v>
      </c>
      <c r="U35" s="30">
        <v>0</v>
      </c>
      <c r="V35" s="46">
        <v>6</v>
      </c>
      <c r="W35" s="30">
        <v>35.2941</v>
      </c>
      <c r="X35" s="31">
        <v>14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54</v>
      </c>
      <c r="C36" s="51">
        <v>301</v>
      </c>
      <c r="D36" s="48">
        <v>4</v>
      </c>
      <c r="E36" s="37">
        <v>1.3289</v>
      </c>
      <c r="F36" s="38" t="s">
        <v>73</v>
      </c>
      <c r="G36" s="37">
        <v>0.66449999999999998</v>
      </c>
      <c r="H36" s="38">
        <v>168</v>
      </c>
      <c r="I36" s="37">
        <v>55.814</v>
      </c>
      <c r="J36" s="47">
        <v>39</v>
      </c>
      <c r="K36" s="37">
        <v>12.956799999999999</v>
      </c>
      <c r="L36" s="47">
        <v>73</v>
      </c>
      <c r="M36" s="37">
        <v>24.252500000000001</v>
      </c>
      <c r="N36" s="38">
        <v>4</v>
      </c>
      <c r="O36" s="37">
        <v>1.3289</v>
      </c>
      <c r="P36" s="50">
        <v>11</v>
      </c>
      <c r="Q36" s="40">
        <v>3.6545000000000001</v>
      </c>
      <c r="R36" s="48">
        <v>37</v>
      </c>
      <c r="S36" s="40">
        <v>12.292400000000001</v>
      </c>
      <c r="T36" s="36">
        <v>6</v>
      </c>
      <c r="U36" s="41">
        <v>1.9934000000000001</v>
      </c>
      <c r="V36" s="36">
        <v>125</v>
      </c>
      <c r="W36" s="41">
        <v>41.528199999999998</v>
      </c>
      <c r="X36" s="42">
        <v>138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51</v>
      </c>
      <c r="C37" s="23">
        <v>24</v>
      </c>
      <c r="D37" s="24">
        <v>0</v>
      </c>
      <c r="E37" s="25">
        <v>0</v>
      </c>
      <c r="F37" s="26">
        <v>4</v>
      </c>
      <c r="G37" s="25">
        <v>16.666699999999999</v>
      </c>
      <c r="H37" s="26" t="s">
        <v>73</v>
      </c>
      <c r="I37" s="25">
        <v>12.5</v>
      </c>
      <c r="J37" s="26">
        <v>0</v>
      </c>
      <c r="K37" s="25">
        <v>0</v>
      </c>
      <c r="L37" s="26">
        <v>16</v>
      </c>
      <c r="M37" s="25">
        <v>66.666700000000006</v>
      </c>
      <c r="N37" s="45">
        <v>0</v>
      </c>
      <c r="O37" s="25">
        <v>0</v>
      </c>
      <c r="P37" s="49" t="s">
        <v>73</v>
      </c>
      <c r="Q37" s="28">
        <v>4.1666999999999996</v>
      </c>
      <c r="R37" s="46">
        <v>8</v>
      </c>
      <c r="S37" s="28">
        <v>33.333300000000001</v>
      </c>
      <c r="T37" s="24">
        <v>0</v>
      </c>
      <c r="U37" s="30">
        <v>0</v>
      </c>
      <c r="V37" s="24">
        <v>6</v>
      </c>
      <c r="W37" s="30">
        <v>25</v>
      </c>
      <c r="X37" s="31">
        <v>14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52</v>
      </c>
      <c r="C38" s="35">
        <v>920</v>
      </c>
      <c r="D38" s="36" t="s">
        <v>73</v>
      </c>
      <c r="E38" s="37">
        <v>0.3261</v>
      </c>
      <c r="F38" s="38">
        <v>31</v>
      </c>
      <c r="G38" s="37">
        <v>3.3696000000000002</v>
      </c>
      <c r="H38" s="38">
        <v>526</v>
      </c>
      <c r="I38" s="37">
        <v>57.17390000000001</v>
      </c>
      <c r="J38" s="38">
        <v>274</v>
      </c>
      <c r="K38" s="37">
        <v>29.782599999999999</v>
      </c>
      <c r="L38" s="38">
        <v>83</v>
      </c>
      <c r="M38" s="37">
        <v>9.0216999999999992</v>
      </c>
      <c r="N38" s="38" t="s">
        <v>73</v>
      </c>
      <c r="O38" s="37">
        <v>0.1087</v>
      </c>
      <c r="P38" s="39" t="s">
        <v>73</v>
      </c>
      <c r="Q38" s="40">
        <v>0.21740000000000001</v>
      </c>
      <c r="R38" s="48">
        <v>93</v>
      </c>
      <c r="S38" s="40">
        <v>10.108700000000001</v>
      </c>
      <c r="T38" s="36">
        <v>13</v>
      </c>
      <c r="U38" s="41">
        <v>1.413</v>
      </c>
      <c r="V38" s="36">
        <v>192</v>
      </c>
      <c r="W38" s="41">
        <v>20.869599999999995</v>
      </c>
      <c r="X38" s="42">
        <v>311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53</v>
      </c>
      <c r="C39" s="23">
        <v>206</v>
      </c>
      <c r="D39" s="46">
        <v>46</v>
      </c>
      <c r="E39" s="25">
        <v>22.330100000000005</v>
      </c>
      <c r="F39" s="26" t="s">
        <v>73</v>
      </c>
      <c r="G39" s="25">
        <v>0.4854</v>
      </c>
      <c r="H39" s="45">
        <v>116</v>
      </c>
      <c r="I39" s="25">
        <v>56.310699999999997</v>
      </c>
      <c r="J39" s="26">
        <v>5</v>
      </c>
      <c r="K39" s="25">
        <v>2.4272</v>
      </c>
      <c r="L39" s="45">
        <v>36</v>
      </c>
      <c r="M39" s="25">
        <v>17.4757</v>
      </c>
      <c r="N39" s="26">
        <v>0</v>
      </c>
      <c r="O39" s="25">
        <v>0</v>
      </c>
      <c r="P39" s="49" t="s">
        <v>73</v>
      </c>
      <c r="Q39" s="28">
        <v>0.97089999999999999</v>
      </c>
      <c r="R39" s="24">
        <v>31</v>
      </c>
      <c r="S39" s="28">
        <v>15.048500000000001</v>
      </c>
      <c r="T39" s="24" t="s">
        <v>73</v>
      </c>
      <c r="U39" s="30">
        <v>1.4562999999999999</v>
      </c>
      <c r="V39" s="24">
        <v>61</v>
      </c>
      <c r="W39" s="30">
        <v>29.611699999999999</v>
      </c>
      <c r="X39" s="31">
        <v>115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55</v>
      </c>
      <c r="C40" s="51">
        <v>2149</v>
      </c>
      <c r="D40" s="36">
        <v>21</v>
      </c>
      <c r="E40" s="37">
        <v>0.97719999999999996</v>
      </c>
      <c r="F40" s="38">
        <v>77</v>
      </c>
      <c r="G40" s="37">
        <v>3.5831</v>
      </c>
      <c r="H40" s="38">
        <v>790</v>
      </c>
      <c r="I40" s="37">
        <v>36.761299999999999</v>
      </c>
      <c r="J40" s="47">
        <v>903</v>
      </c>
      <c r="K40" s="37">
        <v>42.019500000000001</v>
      </c>
      <c r="L40" s="47">
        <v>329</v>
      </c>
      <c r="M40" s="37">
        <v>15.3094</v>
      </c>
      <c r="N40" s="38">
        <v>5</v>
      </c>
      <c r="O40" s="37">
        <v>0.23269999999999999</v>
      </c>
      <c r="P40" s="39">
        <v>24</v>
      </c>
      <c r="Q40" s="40">
        <v>1.1168</v>
      </c>
      <c r="R40" s="48">
        <v>361</v>
      </c>
      <c r="S40" s="40">
        <v>16.798500000000001</v>
      </c>
      <c r="T40" s="36">
        <v>31</v>
      </c>
      <c r="U40" s="41">
        <v>1.4424999999999999</v>
      </c>
      <c r="V40" s="36">
        <v>334</v>
      </c>
      <c r="W40" s="41">
        <v>15.5421</v>
      </c>
      <c r="X40" s="42">
        <v>800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48</v>
      </c>
      <c r="C41" s="23">
        <v>1610</v>
      </c>
      <c r="D41" s="46">
        <v>25</v>
      </c>
      <c r="E41" s="25">
        <v>1.5528</v>
      </c>
      <c r="F41" s="26">
        <v>20</v>
      </c>
      <c r="G41" s="25">
        <v>1.2422</v>
      </c>
      <c r="H41" s="26">
        <v>283</v>
      </c>
      <c r="I41" s="25">
        <v>17.5776</v>
      </c>
      <c r="J41" s="26">
        <v>583</v>
      </c>
      <c r="K41" s="25">
        <v>36.211199999999998</v>
      </c>
      <c r="L41" s="45">
        <v>647</v>
      </c>
      <c r="M41" s="25">
        <v>40.186300000000003</v>
      </c>
      <c r="N41" s="45">
        <v>4</v>
      </c>
      <c r="O41" s="25">
        <v>0.24840000000000001</v>
      </c>
      <c r="P41" s="27">
        <v>48</v>
      </c>
      <c r="Q41" s="28">
        <v>2.9813999999999998</v>
      </c>
      <c r="R41" s="24">
        <v>335</v>
      </c>
      <c r="S41" s="28">
        <v>20.807500000000001</v>
      </c>
      <c r="T41" s="46">
        <v>26</v>
      </c>
      <c r="U41" s="30">
        <v>1.6149</v>
      </c>
      <c r="V41" s="46">
        <v>234</v>
      </c>
      <c r="W41" s="30">
        <v>14.5342</v>
      </c>
      <c r="X41" s="31">
        <v>676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49</v>
      </c>
      <c r="C42" s="51">
        <v>20</v>
      </c>
      <c r="D42" s="36">
        <v>6</v>
      </c>
      <c r="E42" s="37">
        <v>30</v>
      </c>
      <c r="F42" s="38" t="s">
        <v>73</v>
      </c>
      <c r="G42" s="37">
        <v>5</v>
      </c>
      <c r="H42" s="38">
        <v>5</v>
      </c>
      <c r="I42" s="37">
        <v>25</v>
      </c>
      <c r="J42" s="47">
        <v>0</v>
      </c>
      <c r="K42" s="37">
        <v>0</v>
      </c>
      <c r="L42" s="47">
        <v>8</v>
      </c>
      <c r="M42" s="37">
        <v>40</v>
      </c>
      <c r="N42" s="47">
        <v>0</v>
      </c>
      <c r="O42" s="37">
        <v>0</v>
      </c>
      <c r="P42" s="39">
        <v>0</v>
      </c>
      <c r="Q42" s="40">
        <v>0</v>
      </c>
      <c r="R42" s="48">
        <v>5</v>
      </c>
      <c r="S42" s="40">
        <v>25</v>
      </c>
      <c r="T42" s="36">
        <v>0</v>
      </c>
      <c r="U42" s="41">
        <v>0</v>
      </c>
      <c r="V42" s="36" t="s">
        <v>73</v>
      </c>
      <c r="W42" s="41">
        <v>10</v>
      </c>
      <c r="X42" s="42">
        <v>14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56</v>
      </c>
      <c r="C43" s="23">
        <v>2081</v>
      </c>
      <c r="D43" s="24">
        <v>5</v>
      </c>
      <c r="E43" s="25">
        <v>0.24030000000000001</v>
      </c>
      <c r="F43" s="26">
        <v>17</v>
      </c>
      <c r="G43" s="25">
        <v>0.81689999999999996</v>
      </c>
      <c r="H43" s="45">
        <v>180</v>
      </c>
      <c r="I43" s="25">
        <v>8.6496999999999993</v>
      </c>
      <c r="J43" s="26">
        <v>1123</v>
      </c>
      <c r="K43" s="25">
        <v>53.964399999999998</v>
      </c>
      <c r="L43" s="26">
        <v>640</v>
      </c>
      <c r="M43" s="25">
        <v>30.7544</v>
      </c>
      <c r="N43" s="26">
        <v>4</v>
      </c>
      <c r="O43" s="25">
        <v>0.19220000000000001</v>
      </c>
      <c r="P43" s="27">
        <v>112</v>
      </c>
      <c r="Q43" s="28">
        <v>5.3819999999999988</v>
      </c>
      <c r="R43" s="46">
        <v>338</v>
      </c>
      <c r="S43" s="28">
        <v>16.2422</v>
      </c>
      <c r="T43" s="46">
        <v>34</v>
      </c>
      <c r="U43" s="30">
        <v>1.6337999999999999</v>
      </c>
      <c r="V43" s="46">
        <v>159</v>
      </c>
      <c r="W43" s="30">
        <v>7.6406000000000001</v>
      </c>
      <c r="X43" s="31">
        <v>573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57</v>
      </c>
      <c r="C44" s="35">
        <v>2715</v>
      </c>
      <c r="D44" s="36">
        <v>285</v>
      </c>
      <c r="E44" s="37">
        <v>10.497199999999999</v>
      </c>
      <c r="F44" s="47">
        <v>28</v>
      </c>
      <c r="G44" s="37">
        <v>1.0313000000000001</v>
      </c>
      <c r="H44" s="38">
        <v>870</v>
      </c>
      <c r="I44" s="37">
        <v>32.044199999999989</v>
      </c>
      <c r="J44" s="38">
        <v>616</v>
      </c>
      <c r="K44" s="37">
        <v>22.688800000000001</v>
      </c>
      <c r="L44" s="38">
        <v>750</v>
      </c>
      <c r="M44" s="37">
        <v>27.624300000000005</v>
      </c>
      <c r="N44" s="47">
        <v>20</v>
      </c>
      <c r="O44" s="37">
        <v>0.73660000000000003</v>
      </c>
      <c r="P44" s="50">
        <v>146</v>
      </c>
      <c r="Q44" s="40">
        <v>5.3775000000000004</v>
      </c>
      <c r="R44" s="48">
        <v>718</v>
      </c>
      <c r="S44" s="40">
        <v>26.445699999999999</v>
      </c>
      <c r="T44" s="48">
        <v>35</v>
      </c>
      <c r="U44" s="41">
        <v>1.2890999999999997</v>
      </c>
      <c r="V44" s="48">
        <v>676</v>
      </c>
      <c r="W44" s="41">
        <v>24.898700000000005</v>
      </c>
      <c r="X44" s="42">
        <v>509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58</v>
      </c>
      <c r="C45" s="23">
        <v>51</v>
      </c>
      <c r="D45" s="46" t="s">
        <v>73</v>
      </c>
      <c r="E45" s="25">
        <v>3.9216000000000002</v>
      </c>
      <c r="F45" s="26" t="s">
        <v>73</v>
      </c>
      <c r="G45" s="25">
        <v>1.9608000000000001</v>
      </c>
      <c r="H45" s="45">
        <v>12</v>
      </c>
      <c r="I45" s="25">
        <v>23.529399999999999</v>
      </c>
      <c r="J45" s="26">
        <v>0</v>
      </c>
      <c r="K45" s="25">
        <v>0</v>
      </c>
      <c r="L45" s="45">
        <v>32</v>
      </c>
      <c r="M45" s="25">
        <v>62.745100000000001</v>
      </c>
      <c r="N45" s="26">
        <v>0</v>
      </c>
      <c r="O45" s="25">
        <v>0</v>
      </c>
      <c r="P45" s="27">
        <v>4</v>
      </c>
      <c r="Q45" s="28">
        <v>7.8430999999999997</v>
      </c>
      <c r="R45" s="24">
        <v>16</v>
      </c>
      <c r="S45" s="28">
        <v>31.372499999999999</v>
      </c>
      <c r="T45" s="46" t="s">
        <v>73</v>
      </c>
      <c r="U45" s="30">
        <v>5.8823999999999996</v>
      </c>
      <c r="V45" s="46">
        <v>8</v>
      </c>
      <c r="W45" s="30">
        <v>15.686299999999999</v>
      </c>
      <c r="X45" s="31">
        <v>42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59</v>
      </c>
      <c r="C46" s="35">
        <v>455</v>
      </c>
      <c r="D46" s="36" t="s">
        <v>73</v>
      </c>
      <c r="E46" s="37">
        <v>0.2198</v>
      </c>
      <c r="F46" s="38">
        <v>5</v>
      </c>
      <c r="G46" s="37">
        <v>1.0989</v>
      </c>
      <c r="H46" s="38">
        <v>60</v>
      </c>
      <c r="I46" s="37">
        <v>13.1868</v>
      </c>
      <c r="J46" s="38">
        <v>222</v>
      </c>
      <c r="K46" s="37">
        <v>48.791200000000011</v>
      </c>
      <c r="L46" s="47">
        <v>150</v>
      </c>
      <c r="M46" s="37">
        <v>32.966999999999999</v>
      </c>
      <c r="N46" s="47">
        <v>0</v>
      </c>
      <c r="O46" s="37">
        <v>0</v>
      </c>
      <c r="P46" s="50">
        <v>17</v>
      </c>
      <c r="Q46" s="40">
        <v>3.7363</v>
      </c>
      <c r="R46" s="36">
        <v>122</v>
      </c>
      <c r="S46" s="40">
        <v>26.813199999999995</v>
      </c>
      <c r="T46" s="36">
        <v>10</v>
      </c>
      <c r="U46" s="41">
        <v>2.1978</v>
      </c>
      <c r="V46" s="36">
        <v>23</v>
      </c>
      <c r="W46" s="41">
        <v>5.0548999999999999</v>
      </c>
      <c r="X46" s="42">
        <v>259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60</v>
      </c>
      <c r="C47" s="75">
        <v>57</v>
      </c>
      <c r="D47" s="24">
        <v>0</v>
      </c>
      <c r="E47" s="25">
        <v>0</v>
      </c>
      <c r="F47" s="45" t="s">
        <v>73</v>
      </c>
      <c r="G47" s="25">
        <v>3.5087999999999999</v>
      </c>
      <c r="H47" s="45">
        <v>18</v>
      </c>
      <c r="I47" s="25">
        <v>31.578900000000001</v>
      </c>
      <c r="J47" s="45">
        <v>11</v>
      </c>
      <c r="K47" s="25">
        <v>19.298200000000001</v>
      </c>
      <c r="L47" s="45">
        <v>21</v>
      </c>
      <c r="M47" s="25">
        <v>36.842100000000002</v>
      </c>
      <c r="N47" s="26">
        <v>0</v>
      </c>
      <c r="O47" s="25">
        <v>0</v>
      </c>
      <c r="P47" s="27">
        <v>5</v>
      </c>
      <c r="Q47" s="28">
        <v>8.7719000000000005</v>
      </c>
      <c r="R47" s="46">
        <v>19</v>
      </c>
      <c r="S47" s="28">
        <v>33.333300000000001</v>
      </c>
      <c r="T47" s="24">
        <v>5</v>
      </c>
      <c r="U47" s="30">
        <v>8.7719000000000005</v>
      </c>
      <c r="V47" s="24">
        <v>18</v>
      </c>
      <c r="W47" s="30">
        <v>31.578900000000001</v>
      </c>
      <c r="X47" s="31">
        <v>29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61</v>
      </c>
      <c r="C48" s="35">
        <v>462</v>
      </c>
      <c r="D48" s="48">
        <v>5</v>
      </c>
      <c r="E48" s="37">
        <v>1.0823</v>
      </c>
      <c r="F48" s="38" t="s">
        <v>73</v>
      </c>
      <c r="G48" s="37">
        <v>0.64939999999999998</v>
      </c>
      <c r="H48" s="47">
        <v>24</v>
      </c>
      <c r="I48" s="37">
        <v>5.1947999999999999</v>
      </c>
      <c r="J48" s="38">
        <v>249</v>
      </c>
      <c r="K48" s="37">
        <v>53.896099999999997</v>
      </c>
      <c r="L48" s="38">
        <v>166</v>
      </c>
      <c r="M48" s="37">
        <v>35.930700000000002</v>
      </c>
      <c r="N48" s="47">
        <v>0</v>
      </c>
      <c r="O48" s="37">
        <v>0</v>
      </c>
      <c r="P48" s="50">
        <v>15</v>
      </c>
      <c r="Q48" s="40">
        <v>3.2467999999999999</v>
      </c>
      <c r="R48" s="48">
        <v>111</v>
      </c>
      <c r="S48" s="40">
        <v>24.026</v>
      </c>
      <c r="T48" s="48">
        <v>6</v>
      </c>
      <c r="U48" s="41">
        <v>1.2987</v>
      </c>
      <c r="V48" s="48">
        <v>20</v>
      </c>
      <c r="W48" s="41">
        <v>4.3289999999999997</v>
      </c>
      <c r="X48" s="42">
        <v>205</v>
      </c>
      <c r="Y48" s="43">
        <v>100</v>
      </c>
    </row>
    <row r="49" spans="1:26" s="33" customFormat="1" ht="15" customHeight="1" x14ac:dyDescent="0.2">
      <c r="A49" s="21" t="s">
        <v>19</v>
      </c>
      <c r="B49" s="44" t="s">
        <v>62</v>
      </c>
      <c r="C49" s="75">
        <v>26</v>
      </c>
      <c r="D49" s="24">
        <v>18</v>
      </c>
      <c r="E49" s="25">
        <v>69.230800000000002</v>
      </c>
      <c r="F49" s="26">
        <v>0</v>
      </c>
      <c r="G49" s="25">
        <v>0</v>
      </c>
      <c r="H49" s="26" t="s">
        <v>73</v>
      </c>
      <c r="I49" s="25">
        <v>11.538500000000003</v>
      </c>
      <c r="J49" s="26">
        <v>0</v>
      </c>
      <c r="K49" s="25">
        <v>0</v>
      </c>
      <c r="L49" s="45">
        <v>5</v>
      </c>
      <c r="M49" s="25">
        <v>19.230799999999999</v>
      </c>
      <c r="N49" s="45">
        <v>0</v>
      </c>
      <c r="O49" s="25">
        <v>0</v>
      </c>
      <c r="P49" s="27">
        <v>0</v>
      </c>
      <c r="Q49" s="28">
        <v>0</v>
      </c>
      <c r="R49" s="46">
        <v>4</v>
      </c>
      <c r="S49" s="28">
        <v>15.384600000000001</v>
      </c>
      <c r="T49" s="46">
        <v>0</v>
      </c>
      <c r="U49" s="30">
        <v>0</v>
      </c>
      <c r="V49" s="46">
        <v>0</v>
      </c>
      <c r="W49" s="30">
        <v>0</v>
      </c>
      <c r="X49" s="31">
        <v>45</v>
      </c>
      <c r="Y49" s="32">
        <v>100</v>
      </c>
    </row>
    <row r="50" spans="1:26" s="33" customFormat="1" ht="15" customHeight="1" x14ac:dyDescent="0.2">
      <c r="A50" s="21" t="s">
        <v>19</v>
      </c>
      <c r="B50" s="34" t="s">
        <v>63</v>
      </c>
      <c r="C50" s="35">
        <v>870</v>
      </c>
      <c r="D50" s="36" t="s">
        <v>73</v>
      </c>
      <c r="E50" s="37">
        <v>0.3448</v>
      </c>
      <c r="F50" s="38" t="s">
        <v>73</v>
      </c>
      <c r="G50" s="37">
        <v>0.1149</v>
      </c>
      <c r="H50" s="47">
        <v>64</v>
      </c>
      <c r="I50" s="37">
        <v>7.3563000000000001</v>
      </c>
      <c r="J50" s="38">
        <v>476</v>
      </c>
      <c r="K50" s="37">
        <v>54.712600000000002</v>
      </c>
      <c r="L50" s="38">
        <v>318</v>
      </c>
      <c r="M50" s="37">
        <v>36.55169999999999</v>
      </c>
      <c r="N50" s="47">
        <v>0</v>
      </c>
      <c r="O50" s="37">
        <v>0</v>
      </c>
      <c r="P50" s="50">
        <v>8</v>
      </c>
      <c r="Q50" s="40">
        <v>0.91949999999999998</v>
      </c>
      <c r="R50" s="36">
        <v>97</v>
      </c>
      <c r="S50" s="40">
        <v>11.1494</v>
      </c>
      <c r="T50" s="36">
        <v>10</v>
      </c>
      <c r="U50" s="41">
        <v>1.1494</v>
      </c>
      <c r="V50" s="36">
        <v>44</v>
      </c>
      <c r="W50" s="41">
        <v>5.0575000000000001</v>
      </c>
      <c r="X50" s="42">
        <v>315</v>
      </c>
      <c r="Y50" s="43">
        <v>98.412700000000001</v>
      </c>
    </row>
    <row r="51" spans="1:26" s="33" customFormat="1" ht="15" customHeight="1" x14ac:dyDescent="0.2">
      <c r="A51" s="21" t="s">
        <v>19</v>
      </c>
      <c r="B51" s="44" t="s">
        <v>64</v>
      </c>
      <c r="C51" s="23">
        <v>7368</v>
      </c>
      <c r="D51" s="24">
        <v>27</v>
      </c>
      <c r="E51" s="25">
        <v>0.3664</v>
      </c>
      <c r="F51" s="45">
        <v>83</v>
      </c>
      <c r="G51" s="25">
        <v>1.1265000000000001</v>
      </c>
      <c r="H51" s="26">
        <v>4691</v>
      </c>
      <c r="I51" s="25">
        <v>63.667200000000001</v>
      </c>
      <c r="J51" s="26">
        <v>1431</v>
      </c>
      <c r="K51" s="25">
        <v>19.421800000000001</v>
      </c>
      <c r="L51" s="26">
        <v>1030</v>
      </c>
      <c r="M51" s="25">
        <v>13.9794</v>
      </c>
      <c r="N51" s="45">
        <v>12</v>
      </c>
      <c r="O51" s="25">
        <v>0.16289999999999999</v>
      </c>
      <c r="P51" s="27">
        <v>94</v>
      </c>
      <c r="Q51" s="28">
        <v>1.2758</v>
      </c>
      <c r="R51" s="24">
        <v>522</v>
      </c>
      <c r="S51" s="28">
        <v>7.0846999999999998</v>
      </c>
      <c r="T51" s="24">
        <v>697</v>
      </c>
      <c r="U51" s="30">
        <v>9.4597999999999995</v>
      </c>
      <c r="V51" s="24">
        <v>2670</v>
      </c>
      <c r="W51" s="30">
        <v>36.2378</v>
      </c>
      <c r="X51" s="31">
        <v>2525</v>
      </c>
      <c r="Y51" s="32">
        <v>100</v>
      </c>
    </row>
    <row r="52" spans="1:26" s="33" customFormat="1" ht="15" customHeight="1" x14ac:dyDescent="0.2">
      <c r="A52" s="21" t="s">
        <v>19</v>
      </c>
      <c r="B52" s="34" t="s">
        <v>65</v>
      </c>
      <c r="C52" s="35">
        <v>31</v>
      </c>
      <c r="D52" s="48">
        <v>0</v>
      </c>
      <c r="E52" s="37">
        <v>0</v>
      </c>
      <c r="F52" s="38">
        <v>0</v>
      </c>
      <c r="G52" s="37">
        <v>0</v>
      </c>
      <c r="H52" s="47">
        <v>4</v>
      </c>
      <c r="I52" s="37">
        <v>12.9032</v>
      </c>
      <c r="J52" s="47">
        <v>0</v>
      </c>
      <c r="K52" s="37">
        <v>0</v>
      </c>
      <c r="L52" s="38">
        <v>23</v>
      </c>
      <c r="M52" s="37">
        <v>74.1935</v>
      </c>
      <c r="N52" s="47" t="s">
        <v>73</v>
      </c>
      <c r="O52" s="37">
        <v>9.6774000000000004</v>
      </c>
      <c r="P52" s="39" t="s">
        <v>73</v>
      </c>
      <c r="Q52" s="40">
        <v>3.2258</v>
      </c>
      <c r="R52" s="36">
        <v>8</v>
      </c>
      <c r="S52" s="40">
        <v>25.8065</v>
      </c>
      <c r="T52" s="36">
        <v>0</v>
      </c>
      <c r="U52" s="41">
        <v>0</v>
      </c>
      <c r="V52" s="36" t="s">
        <v>73</v>
      </c>
      <c r="W52" s="41">
        <v>9.6774000000000004</v>
      </c>
      <c r="X52" s="42">
        <v>25</v>
      </c>
      <c r="Y52" s="43">
        <v>100</v>
      </c>
    </row>
    <row r="53" spans="1:26" s="33" customFormat="1" ht="15" customHeight="1" x14ac:dyDescent="0.2">
      <c r="A53" s="21" t="s">
        <v>19</v>
      </c>
      <c r="B53" s="44" t="s">
        <v>66</v>
      </c>
      <c r="C53" s="75">
        <v>9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7</v>
      </c>
      <c r="M53" s="25">
        <v>77.777799999999999</v>
      </c>
      <c r="N53" s="45">
        <v>0</v>
      </c>
      <c r="O53" s="25">
        <v>0</v>
      </c>
      <c r="P53" s="27" t="s">
        <v>73</v>
      </c>
      <c r="Q53" s="28">
        <v>22.222200000000001</v>
      </c>
      <c r="R53" s="46" t="s">
        <v>73</v>
      </c>
      <c r="S53" s="28">
        <v>33.333300000000001</v>
      </c>
      <c r="T53" s="24">
        <v>0</v>
      </c>
      <c r="U53" s="30">
        <v>0</v>
      </c>
      <c r="V53" s="24">
        <v>0</v>
      </c>
      <c r="W53" s="30">
        <v>0</v>
      </c>
      <c r="X53" s="31">
        <v>10</v>
      </c>
      <c r="Y53" s="32">
        <v>100</v>
      </c>
    </row>
    <row r="54" spans="1:26" s="33" customFormat="1" ht="15" customHeight="1" x14ac:dyDescent="0.2">
      <c r="A54" s="21" t="s">
        <v>19</v>
      </c>
      <c r="B54" s="34" t="s">
        <v>67</v>
      </c>
      <c r="C54" s="35">
        <v>797</v>
      </c>
      <c r="D54" s="48" t="s">
        <v>73</v>
      </c>
      <c r="E54" s="37">
        <v>0.25090000000000001</v>
      </c>
      <c r="F54" s="38">
        <v>18</v>
      </c>
      <c r="G54" s="52">
        <v>2.2585000000000006</v>
      </c>
      <c r="H54" s="47">
        <v>99</v>
      </c>
      <c r="I54" s="52">
        <v>12.4216</v>
      </c>
      <c r="J54" s="38">
        <v>398</v>
      </c>
      <c r="K54" s="37">
        <v>49.9373</v>
      </c>
      <c r="L54" s="38">
        <v>247</v>
      </c>
      <c r="M54" s="37">
        <v>30.991199999999999</v>
      </c>
      <c r="N54" s="38" t="s">
        <v>73</v>
      </c>
      <c r="O54" s="37">
        <v>0.1255</v>
      </c>
      <c r="P54" s="50">
        <v>32</v>
      </c>
      <c r="Q54" s="40">
        <v>4.0151000000000012</v>
      </c>
      <c r="R54" s="36">
        <v>132</v>
      </c>
      <c r="S54" s="40">
        <v>16.562100000000001</v>
      </c>
      <c r="T54" s="48">
        <v>35</v>
      </c>
      <c r="U54" s="41">
        <v>4.3914999999999997</v>
      </c>
      <c r="V54" s="48">
        <v>69</v>
      </c>
      <c r="W54" s="41">
        <v>8.6575000000000006</v>
      </c>
      <c r="X54" s="42">
        <v>368</v>
      </c>
      <c r="Y54" s="43">
        <v>100</v>
      </c>
    </row>
    <row r="55" spans="1:26" s="33" customFormat="1" ht="15" customHeight="1" x14ac:dyDescent="0.2">
      <c r="A55" s="21" t="s">
        <v>19</v>
      </c>
      <c r="B55" s="44" t="s">
        <v>68</v>
      </c>
      <c r="C55" s="23">
        <v>141</v>
      </c>
      <c r="D55" s="24">
        <v>5</v>
      </c>
      <c r="E55" s="25">
        <v>3.5461</v>
      </c>
      <c r="F55" s="26">
        <v>5</v>
      </c>
      <c r="G55" s="25">
        <v>3.5461</v>
      </c>
      <c r="H55" s="45">
        <v>54</v>
      </c>
      <c r="I55" s="25">
        <v>38.297899999999998</v>
      </c>
      <c r="J55" s="45">
        <v>14</v>
      </c>
      <c r="K55" s="25">
        <v>9.9291</v>
      </c>
      <c r="L55" s="26">
        <v>56</v>
      </c>
      <c r="M55" s="25">
        <v>39.716299999999997</v>
      </c>
      <c r="N55" s="26">
        <v>0</v>
      </c>
      <c r="O55" s="25">
        <v>0</v>
      </c>
      <c r="P55" s="49">
        <v>7</v>
      </c>
      <c r="Q55" s="28">
        <v>4.9645000000000001</v>
      </c>
      <c r="R55" s="24">
        <v>37</v>
      </c>
      <c r="S55" s="28">
        <v>26.241099999999999</v>
      </c>
      <c r="T55" s="46">
        <v>5</v>
      </c>
      <c r="U55" s="30">
        <v>3.5461</v>
      </c>
      <c r="V55" s="46">
        <v>38</v>
      </c>
      <c r="W55" s="30">
        <v>26.950399999999995</v>
      </c>
      <c r="X55" s="31">
        <v>115</v>
      </c>
      <c r="Y55" s="32">
        <v>100</v>
      </c>
    </row>
    <row r="56" spans="1:26" s="33" customFormat="1" ht="15" customHeight="1" x14ac:dyDescent="0.2">
      <c r="A56" s="21" t="s">
        <v>19</v>
      </c>
      <c r="B56" s="34" t="s">
        <v>69</v>
      </c>
      <c r="C56" s="35">
        <v>83</v>
      </c>
      <c r="D56" s="36">
        <v>0</v>
      </c>
      <c r="E56" s="37">
        <v>0</v>
      </c>
      <c r="F56" s="38">
        <v>0</v>
      </c>
      <c r="G56" s="37">
        <v>0</v>
      </c>
      <c r="H56" s="38" t="s">
        <v>73</v>
      </c>
      <c r="I56" s="37">
        <v>2.4096000000000002</v>
      </c>
      <c r="J56" s="47">
        <v>10</v>
      </c>
      <c r="K56" s="37">
        <v>12.0482</v>
      </c>
      <c r="L56" s="38">
        <v>69</v>
      </c>
      <c r="M56" s="37">
        <v>83.132499999999979</v>
      </c>
      <c r="N56" s="47">
        <v>0</v>
      </c>
      <c r="O56" s="37">
        <v>0</v>
      </c>
      <c r="P56" s="39" t="s">
        <v>73</v>
      </c>
      <c r="Q56" s="40">
        <v>2.4096000000000002</v>
      </c>
      <c r="R56" s="48">
        <v>13</v>
      </c>
      <c r="S56" s="40">
        <v>15.662699999999999</v>
      </c>
      <c r="T56" s="48">
        <v>6</v>
      </c>
      <c r="U56" s="41">
        <v>7.2289000000000003</v>
      </c>
      <c r="V56" s="48" t="s">
        <v>73</v>
      </c>
      <c r="W56" s="41">
        <v>2.4096000000000002</v>
      </c>
      <c r="X56" s="42">
        <v>91</v>
      </c>
      <c r="Y56" s="43">
        <v>100</v>
      </c>
    </row>
    <row r="57" spans="1:26" s="33" customFormat="1" ht="15" customHeight="1" x14ac:dyDescent="0.2">
      <c r="A57" s="21" t="s">
        <v>19</v>
      </c>
      <c r="B57" s="44" t="s">
        <v>70</v>
      </c>
      <c r="C57" s="23">
        <v>87</v>
      </c>
      <c r="D57" s="24">
        <v>0</v>
      </c>
      <c r="E57" s="25">
        <v>0</v>
      </c>
      <c r="F57" s="45" t="s">
        <v>73</v>
      </c>
      <c r="G57" s="25">
        <v>2.2989000000000006</v>
      </c>
      <c r="H57" s="26">
        <v>22</v>
      </c>
      <c r="I57" s="25">
        <v>25.287400000000005</v>
      </c>
      <c r="J57" s="26">
        <v>37</v>
      </c>
      <c r="K57" s="25">
        <v>42.528700000000001</v>
      </c>
      <c r="L57" s="26">
        <v>25</v>
      </c>
      <c r="M57" s="25">
        <v>28.735600000000002</v>
      </c>
      <c r="N57" s="26">
        <v>0</v>
      </c>
      <c r="O57" s="25">
        <v>0</v>
      </c>
      <c r="P57" s="49" t="s">
        <v>73</v>
      </c>
      <c r="Q57" s="28">
        <v>1.1494</v>
      </c>
      <c r="R57" s="46">
        <v>16</v>
      </c>
      <c r="S57" s="28">
        <v>18.390799999999999</v>
      </c>
      <c r="T57" s="46">
        <v>0</v>
      </c>
      <c r="U57" s="30">
        <v>0</v>
      </c>
      <c r="V57" s="46">
        <v>15</v>
      </c>
      <c r="W57" s="30">
        <v>17.241399999999999</v>
      </c>
      <c r="X57" s="31">
        <v>53</v>
      </c>
      <c r="Y57" s="32">
        <v>100</v>
      </c>
    </row>
    <row r="58" spans="1:26" s="33" customFormat="1" ht="15" customHeight="1" thickBot="1" x14ac:dyDescent="0.25">
      <c r="A58" s="21" t="s">
        <v>19</v>
      </c>
      <c r="B58" s="53" t="s">
        <v>71</v>
      </c>
      <c r="C58" s="76">
        <v>13</v>
      </c>
      <c r="D58" s="73" t="s">
        <v>73</v>
      </c>
      <c r="E58" s="55">
        <v>7.6923000000000004</v>
      </c>
      <c r="F58" s="56">
        <v>0</v>
      </c>
      <c r="G58" s="55">
        <v>0</v>
      </c>
      <c r="H58" s="57" t="s">
        <v>73</v>
      </c>
      <c r="I58" s="55">
        <v>15.384600000000001</v>
      </c>
      <c r="J58" s="56" t="s">
        <v>73</v>
      </c>
      <c r="K58" s="55">
        <v>15.384600000000001</v>
      </c>
      <c r="L58" s="56">
        <v>8</v>
      </c>
      <c r="M58" s="55">
        <v>61.538499999999999</v>
      </c>
      <c r="N58" s="56">
        <v>0</v>
      </c>
      <c r="O58" s="55">
        <v>0</v>
      </c>
      <c r="P58" s="58">
        <v>0</v>
      </c>
      <c r="Q58" s="59">
        <v>0</v>
      </c>
      <c r="R58" s="54">
        <v>5</v>
      </c>
      <c r="S58" s="59">
        <v>38.461500000000001</v>
      </c>
      <c r="T58" s="54">
        <v>0</v>
      </c>
      <c r="U58" s="60">
        <v>0</v>
      </c>
      <c r="V58" s="54">
        <v>0</v>
      </c>
      <c r="W58" s="60">
        <v>0</v>
      </c>
      <c r="X58" s="61">
        <v>9</v>
      </c>
      <c r="Y58" s="62">
        <v>100</v>
      </c>
    </row>
    <row r="59" spans="1:26" s="64" customFormat="1" ht="15" customHeight="1" x14ac:dyDescent="0.2">
      <c r="A59" s="67"/>
      <c r="B59" s="68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9"/>
      <c r="W59" s="70"/>
      <c r="X59" s="63"/>
      <c r="Y59" s="63"/>
    </row>
    <row r="60" spans="1:26" s="64" customFormat="1" ht="12.75" x14ac:dyDescent="0.2">
      <c r="A60" s="67"/>
      <c r="B60" s="82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51,090 public school students retained in grade 3, 622 (1.2%) were American Indian or Alaska Native, 9,122 (17.9%) were students with disabilities served under the Individuals with Disabilities Education Act (IDEA), and 1,973 (3.9%) were students with disabilities served solely under Section 504 of the Rehabilitation Act of 1973.</v>
      </c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</row>
    <row r="61" spans="1:26" s="33" customFormat="1" ht="15" customHeight="1" x14ac:dyDescent="0.2">
      <c r="A61" s="21"/>
      <c r="B61" s="66" t="s">
        <v>20</v>
      </c>
      <c r="C61" s="71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1"/>
      <c r="S61" s="71"/>
      <c r="T61" s="71"/>
      <c r="U61" s="71"/>
      <c r="V61" s="71"/>
      <c r="W61" s="71"/>
      <c r="X61" s="72"/>
      <c r="Y61" s="72"/>
    </row>
    <row r="62" spans="1:26" s="64" customFormat="1" ht="14.1" customHeight="1" x14ac:dyDescent="0.2">
      <c r="B62" s="77" t="s">
        <v>72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spans="1:26" s="64" customFormat="1" ht="15" customHeight="1" x14ac:dyDescent="0.2">
      <c r="A63" s="67"/>
      <c r="B63" s="83" t="s">
        <v>74</v>
      </c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6"/>
      <c r="Y63" s="1"/>
      <c r="Z63" s="1"/>
    </row>
  </sheetData>
  <sortState ref="B8:Y58">
    <sortCondition ref="B8:B58"/>
  </sortState>
  <mergeCells count="18">
    <mergeCell ref="C4:C5"/>
    <mergeCell ref="D4:Q4"/>
    <mergeCell ref="R4:S5"/>
    <mergeCell ref="T4:U5"/>
    <mergeCell ref="B60:Y60"/>
    <mergeCell ref="B63:W63"/>
    <mergeCell ref="B2:Y2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  <mergeCell ref="B4:B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63"/>
  <sheetViews>
    <sheetView showGridLines="0" zoomScale="85" zoomScaleNormal="85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4" t="str">
        <f>CONCATENATE("Number and percentage of public school male students ", LOWER(A7), ", by race/ethnicity, disability status, and English proficiency, by state: School Year 2013-14")</f>
        <v>Number and percentage of public school male students retained in grade 3, by race/ethnicity, disability status, and English proficiency, by state: School Year 2013-14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4" t="s">
        <v>0</v>
      </c>
      <c r="C4" s="96" t="s">
        <v>11</v>
      </c>
      <c r="D4" s="98" t="s">
        <v>10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  <c r="R4" s="78" t="s">
        <v>12</v>
      </c>
      <c r="S4" s="79"/>
      <c r="T4" s="78" t="s">
        <v>13</v>
      </c>
      <c r="U4" s="79"/>
      <c r="V4" s="78" t="s">
        <v>14</v>
      </c>
      <c r="W4" s="79"/>
      <c r="X4" s="85" t="s">
        <v>17</v>
      </c>
      <c r="Y4" s="87" t="s">
        <v>15</v>
      </c>
    </row>
    <row r="5" spans="1:25" s="12" customFormat="1" ht="24.95" customHeight="1" x14ac:dyDescent="0.2">
      <c r="A5" s="11"/>
      <c r="B5" s="95"/>
      <c r="C5" s="97"/>
      <c r="D5" s="89" t="s">
        <v>1</v>
      </c>
      <c r="E5" s="90"/>
      <c r="F5" s="91" t="s">
        <v>2</v>
      </c>
      <c r="G5" s="90"/>
      <c r="H5" s="92" t="s">
        <v>3</v>
      </c>
      <c r="I5" s="90"/>
      <c r="J5" s="92" t="s">
        <v>4</v>
      </c>
      <c r="K5" s="90"/>
      <c r="L5" s="92" t="s">
        <v>5</v>
      </c>
      <c r="M5" s="90"/>
      <c r="N5" s="92" t="s">
        <v>6</v>
      </c>
      <c r="O5" s="90"/>
      <c r="P5" s="92" t="s">
        <v>7</v>
      </c>
      <c r="Q5" s="93"/>
      <c r="R5" s="80"/>
      <c r="S5" s="81"/>
      <c r="T5" s="80"/>
      <c r="U5" s="81"/>
      <c r="V5" s="80"/>
      <c r="W5" s="81"/>
      <c r="X5" s="86"/>
      <c r="Y5" s="88"/>
    </row>
    <row r="6" spans="1:25" s="12" customFormat="1" ht="15" customHeight="1" thickBot="1" x14ac:dyDescent="0.25">
      <c r="A6" s="11"/>
      <c r="B6" s="13"/>
      <c r="C6" s="65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29505</v>
      </c>
      <c r="D7" s="24">
        <v>366</v>
      </c>
      <c r="E7" s="25">
        <v>1.2404999999999999</v>
      </c>
      <c r="F7" s="26">
        <v>460</v>
      </c>
      <c r="G7" s="25">
        <v>1.5590999999999999</v>
      </c>
      <c r="H7" s="26">
        <v>9659</v>
      </c>
      <c r="I7" s="25">
        <v>32.736800000000002</v>
      </c>
      <c r="J7" s="26">
        <v>11579</v>
      </c>
      <c r="K7" s="25">
        <v>39.244199999999999</v>
      </c>
      <c r="L7" s="26">
        <v>6688</v>
      </c>
      <c r="M7" s="25">
        <v>22.667300000000001</v>
      </c>
      <c r="N7" s="45">
        <v>71</v>
      </c>
      <c r="O7" s="25">
        <v>0.24060000000000001</v>
      </c>
      <c r="P7" s="27">
        <v>682</v>
      </c>
      <c r="Q7" s="28">
        <v>2.3115000000000001</v>
      </c>
      <c r="R7" s="29">
        <v>6104</v>
      </c>
      <c r="S7" s="28">
        <v>20.687999999999999</v>
      </c>
      <c r="T7" s="29">
        <v>1244</v>
      </c>
      <c r="U7" s="30">
        <v>4.2161999999999997</v>
      </c>
      <c r="V7" s="29">
        <v>6644</v>
      </c>
      <c r="W7" s="30">
        <v>22.5182</v>
      </c>
      <c r="X7" s="31">
        <v>14577</v>
      </c>
      <c r="Y7" s="32">
        <v>99.965699999999998</v>
      </c>
    </row>
    <row r="8" spans="1:25" s="33" customFormat="1" ht="15" customHeight="1" x14ac:dyDescent="0.2">
      <c r="A8" s="21" t="s">
        <v>19</v>
      </c>
      <c r="B8" s="34" t="s">
        <v>22</v>
      </c>
      <c r="C8" s="35">
        <v>397</v>
      </c>
      <c r="D8" s="36">
        <v>5</v>
      </c>
      <c r="E8" s="37">
        <v>1.2594000000000001</v>
      </c>
      <c r="F8" s="38">
        <v>5</v>
      </c>
      <c r="G8" s="37">
        <v>1.2594000000000001</v>
      </c>
      <c r="H8" s="47">
        <v>24</v>
      </c>
      <c r="I8" s="37">
        <v>6.0453000000000001</v>
      </c>
      <c r="J8" s="38">
        <v>214</v>
      </c>
      <c r="K8" s="37">
        <v>53.904299999999999</v>
      </c>
      <c r="L8" s="38">
        <v>136</v>
      </c>
      <c r="M8" s="37">
        <v>34.256900000000002</v>
      </c>
      <c r="N8" s="38">
        <v>0</v>
      </c>
      <c r="O8" s="37">
        <v>0</v>
      </c>
      <c r="P8" s="50">
        <v>13</v>
      </c>
      <c r="Q8" s="40">
        <v>3.2746</v>
      </c>
      <c r="R8" s="36">
        <v>55</v>
      </c>
      <c r="S8" s="40">
        <v>13.853899999999999</v>
      </c>
      <c r="T8" s="48">
        <v>4</v>
      </c>
      <c r="U8" s="41">
        <v>1.0076000000000001</v>
      </c>
      <c r="V8" s="48">
        <v>21</v>
      </c>
      <c r="W8" s="41">
        <v>5.2896999999999998</v>
      </c>
      <c r="X8" s="42">
        <v>276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21</v>
      </c>
      <c r="C9" s="23">
        <v>17</v>
      </c>
      <c r="D9" s="24">
        <v>14</v>
      </c>
      <c r="E9" s="25">
        <v>82.352900000000005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45" t="s">
        <v>73</v>
      </c>
      <c r="M9" s="25">
        <v>17.647099999999995</v>
      </c>
      <c r="N9" s="26">
        <v>0</v>
      </c>
      <c r="O9" s="25">
        <v>0</v>
      </c>
      <c r="P9" s="49">
        <v>0</v>
      </c>
      <c r="Q9" s="28">
        <v>0</v>
      </c>
      <c r="R9" s="46">
        <v>7</v>
      </c>
      <c r="S9" s="28">
        <v>41.176499999999997</v>
      </c>
      <c r="T9" s="46">
        <v>0</v>
      </c>
      <c r="U9" s="30">
        <v>0</v>
      </c>
      <c r="V9" s="46">
        <v>13</v>
      </c>
      <c r="W9" s="30">
        <v>76.470600000000005</v>
      </c>
      <c r="X9" s="31">
        <v>51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24</v>
      </c>
      <c r="C10" s="35">
        <v>335</v>
      </c>
      <c r="D10" s="48">
        <v>27</v>
      </c>
      <c r="E10" s="37">
        <v>8.0596999999999994</v>
      </c>
      <c r="F10" s="38">
        <v>4</v>
      </c>
      <c r="G10" s="37">
        <v>1.194</v>
      </c>
      <c r="H10" s="47">
        <v>184</v>
      </c>
      <c r="I10" s="37">
        <v>54.92540000000001</v>
      </c>
      <c r="J10" s="38">
        <v>30</v>
      </c>
      <c r="K10" s="37">
        <v>8.9551999999999996</v>
      </c>
      <c r="L10" s="47">
        <v>81</v>
      </c>
      <c r="M10" s="37">
        <v>24.179099999999995</v>
      </c>
      <c r="N10" s="47" t="s">
        <v>73</v>
      </c>
      <c r="O10" s="37">
        <v>0.29849999999999999</v>
      </c>
      <c r="P10" s="39">
        <v>8</v>
      </c>
      <c r="Q10" s="40">
        <v>2.3881000000000001</v>
      </c>
      <c r="R10" s="48">
        <v>51</v>
      </c>
      <c r="S10" s="40">
        <v>15.2239</v>
      </c>
      <c r="T10" s="48">
        <v>9</v>
      </c>
      <c r="U10" s="41">
        <v>2.6865999999999999</v>
      </c>
      <c r="V10" s="48">
        <v>94</v>
      </c>
      <c r="W10" s="41">
        <v>28.059699999999999</v>
      </c>
      <c r="X10" s="42">
        <v>293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23</v>
      </c>
      <c r="C11" s="23">
        <v>123</v>
      </c>
      <c r="D11" s="24">
        <v>0</v>
      </c>
      <c r="E11" s="25">
        <v>0</v>
      </c>
      <c r="F11" s="45" t="s">
        <v>73</v>
      </c>
      <c r="G11" s="25">
        <v>0.81299999999999994</v>
      </c>
      <c r="H11" s="26">
        <v>11</v>
      </c>
      <c r="I11" s="25">
        <v>8.9430999999999994</v>
      </c>
      <c r="J11" s="26">
        <v>43</v>
      </c>
      <c r="K11" s="25">
        <v>34.959299999999999</v>
      </c>
      <c r="L11" s="26">
        <v>65</v>
      </c>
      <c r="M11" s="25">
        <v>52.845500000000001</v>
      </c>
      <c r="N11" s="26" t="s">
        <v>73</v>
      </c>
      <c r="O11" s="25">
        <v>0.81299999999999994</v>
      </c>
      <c r="P11" s="49" t="s">
        <v>73</v>
      </c>
      <c r="Q11" s="28">
        <v>1.6259999999999999</v>
      </c>
      <c r="R11" s="46">
        <v>9</v>
      </c>
      <c r="S11" s="28">
        <v>7.3170999999999999</v>
      </c>
      <c r="T11" s="24" t="s">
        <v>73</v>
      </c>
      <c r="U11" s="30">
        <v>1.6259999999999999</v>
      </c>
      <c r="V11" s="24">
        <v>6</v>
      </c>
      <c r="W11" s="30">
        <v>4.8780000000000001</v>
      </c>
      <c r="X11" s="31">
        <v>116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25</v>
      </c>
      <c r="C12" s="35">
        <v>1010</v>
      </c>
      <c r="D12" s="36">
        <v>4</v>
      </c>
      <c r="E12" s="37">
        <v>0.39600000000000002</v>
      </c>
      <c r="F12" s="47">
        <v>54</v>
      </c>
      <c r="G12" s="37">
        <v>5.3464999999999998</v>
      </c>
      <c r="H12" s="38">
        <v>671</v>
      </c>
      <c r="I12" s="37">
        <v>66.435599999999994</v>
      </c>
      <c r="J12" s="38">
        <v>100</v>
      </c>
      <c r="K12" s="37">
        <v>9.9009999999999998</v>
      </c>
      <c r="L12" s="38">
        <v>151</v>
      </c>
      <c r="M12" s="37">
        <v>14.9505</v>
      </c>
      <c r="N12" s="47">
        <v>4</v>
      </c>
      <c r="O12" s="37">
        <v>0.39600000000000002</v>
      </c>
      <c r="P12" s="50">
        <v>26</v>
      </c>
      <c r="Q12" s="40">
        <v>2.5743</v>
      </c>
      <c r="R12" s="48">
        <v>153</v>
      </c>
      <c r="S12" s="40">
        <v>15.1485</v>
      </c>
      <c r="T12" s="36">
        <v>10</v>
      </c>
      <c r="U12" s="41">
        <v>0.99009999999999998</v>
      </c>
      <c r="V12" s="36">
        <v>394</v>
      </c>
      <c r="W12" s="41">
        <v>39.009900000000002</v>
      </c>
      <c r="X12" s="42">
        <v>979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26</v>
      </c>
      <c r="C13" s="23">
        <v>143</v>
      </c>
      <c r="D13" s="24" t="s">
        <v>73</v>
      </c>
      <c r="E13" s="25">
        <v>1.3986000000000001</v>
      </c>
      <c r="F13" s="45" t="s">
        <v>73</v>
      </c>
      <c r="G13" s="25">
        <v>1.3986000000000001</v>
      </c>
      <c r="H13" s="26">
        <v>69</v>
      </c>
      <c r="I13" s="25">
        <v>48.2517</v>
      </c>
      <c r="J13" s="45">
        <v>10</v>
      </c>
      <c r="K13" s="25">
        <v>6.9930000000000003</v>
      </c>
      <c r="L13" s="26">
        <v>57</v>
      </c>
      <c r="M13" s="25">
        <v>39.860100000000003</v>
      </c>
      <c r="N13" s="26">
        <v>0</v>
      </c>
      <c r="O13" s="25">
        <v>0</v>
      </c>
      <c r="P13" s="27" t="s">
        <v>73</v>
      </c>
      <c r="Q13" s="28">
        <v>2.0979000000000001</v>
      </c>
      <c r="R13" s="24">
        <v>26</v>
      </c>
      <c r="S13" s="28">
        <v>18.181799999999999</v>
      </c>
      <c r="T13" s="46" t="s">
        <v>73</v>
      </c>
      <c r="U13" s="30">
        <v>2.0979000000000001</v>
      </c>
      <c r="V13" s="46">
        <v>40</v>
      </c>
      <c r="W13" s="30">
        <v>27.972000000000001</v>
      </c>
      <c r="X13" s="31">
        <v>176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27</v>
      </c>
      <c r="C14" s="51">
        <v>142</v>
      </c>
      <c r="D14" s="36">
        <v>0</v>
      </c>
      <c r="E14" s="37">
        <v>0</v>
      </c>
      <c r="F14" s="38" t="s">
        <v>73</v>
      </c>
      <c r="G14" s="37">
        <v>1.4085000000000003</v>
      </c>
      <c r="H14" s="47">
        <v>62</v>
      </c>
      <c r="I14" s="37">
        <v>43.661999999999999</v>
      </c>
      <c r="J14" s="47">
        <v>49</v>
      </c>
      <c r="K14" s="37">
        <v>34.506999999999998</v>
      </c>
      <c r="L14" s="47">
        <v>25</v>
      </c>
      <c r="M14" s="37">
        <v>17.605599999999999</v>
      </c>
      <c r="N14" s="38" t="s">
        <v>73</v>
      </c>
      <c r="O14" s="37">
        <v>0.70420000000000005</v>
      </c>
      <c r="P14" s="39" t="s">
        <v>73</v>
      </c>
      <c r="Q14" s="40">
        <v>2.1126999999999998</v>
      </c>
      <c r="R14" s="48">
        <v>23</v>
      </c>
      <c r="S14" s="40">
        <v>16.197199999999999</v>
      </c>
      <c r="T14" s="36" t="s">
        <v>73</v>
      </c>
      <c r="U14" s="41">
        <v>1.4085000000000003</v>
      </c>
      <c r="V14" s="36">
        <v>34</v>
      </c>
      <c r="W14" s="41">
        <v>23.9437</v>
      </c>
      <c r="X14" s="42">
        <v>104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29</v>
      </c>
      <c r="C15" s="75">
        <v>47</v>
      </c>
      <c r="D15" s="24">
        <v>0</v>
      </c>
      <c r="E15" s="25">
        <v>0</v>
      </c>
      <c r="F15" s="26">
        <v>0</v>
      </c>
      <c r="G15" s="25">
        <v>0</v>
      </c>
      <c r="H15" s="26">
        <v>19</v>
      </c>
      <c r="I15" s="25">
        <v>40.4255</v>
      </c>
      <c r="J15" s="45">
        <v>16</v>
      </c>
      <c r="K15" s="25">
        <v>34.0426</v>
      </c>
      <c r="L15" s="26">
        <v>11</v>
      </c>
      <c r="M15" s="25">
        <v>23.404299999999999</v>
      </c>
      <c r="N15" s="45">
        <v>0</v>
      </c>
      <c r="O15" s="25">
        <v>0</v>
      </c>
      <c r="P15" s="27" t="s">
        <v>73</v>
      </c>
      <c r="Q15" s="28">
        <v>2.1276999999999999</v>
      </c>
      <c r="R15" s="46">
        <v>15</v>
      </c>
      <c r="S15" s="28">
        <v>31.914899999999999</v>
      </c>
      <c r="T15" s="24">
        <v>4</v>
      </c>
      <c r="U15" s="30">
        <v>8.5106000000000002</v>
      </c>
      <c r="V15" s="24">
        <v>10</v>
      </c>
      <c r="W15" s="30">
        <v>21.276599999999998</v>
      </c>
      <c r="X15" s="31">
        <v>40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28</v>
      </c>
      <c r="C16" s="51">
        <v>43</v>
      </c>
      <c r="D16" s="48">
        <v>0</v>
      </c>
      <c r="E16" s="37">
        <v>0</v>
      </c>
      <c r="F16" s="47" t="s">
        <v>73</v>
      </c>
      <c r="G16" s="37">
        <v>2.3256000000000001</v>
      </c>
      <c r="H16" s="38">
        <v>4</v>
      </c>
      <c r="I16" s="37">
        <v>9.3023000000000025</v>
      </c>
      <c r="J16" s="47">
        <v>38</v>
      </c>
      <c r="K16" s="37">
        <v>88.372100000000003</v>
      </c>
      <c r="L16" s="38">
        <v>0</v>
      </c>
      <c r="M16" s="37">
        <v>0</v>
      </c>
      <c r="N16" s="47">
        <v>0</v>
      </c>
      <c r="O16" s="37">
        <v>0</v>
      </c>
      <c r="P16" s="39">
        <v>0</v>
      </c>
      <c r="Q16" s="40">
        <v>0</v>
      </c>
      <c r="R16" s="36" t="s">
        <v>73</v>
      </c>
      <c r="S16" s="40">
        <v>6.9767000000000001</v>
      </c>
      <c r="T16" s="36">
        <v>0</v>
      </c>
      <c r="U16" s="41">
        <v>0</v>
      </c>
      <c r="V16" s="36" t="s">
        <v>73</v>
      </c>
      <c r="W16" s="41">
        <v>6.9767000000000001</v>
      </c>
      <c r="X16" s="42">
        <v>32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30</v>
      </c>
      <c r="C17" s="23">
        <v>8595</v>
      </c>
      <c r="D17" s="24">
        <v>16</v>
      </c>
      <c r="E17" s="25">
        <v>0.1862</v>
      </c>
      <c r="F17" s="45">
        <v>100</v>
      </c>
      <c r="G17" s="25">
        <v>1.1635</v>
      </c>
      <c r="H17" s="26">
        <v>3123</v>
      </c>
      <c r="I17" s="25">
        <v>36.335099999999997</v>
      </c>
      <c r="J17" s="45">
        <v>3462</v>
      </c>
      <c r="K17" s="25">
        <v>40.279200000000003</v>
      </c>
      <c r="L17" s="45">
        <v>1687</v>
      </c>
      <c r="M17" s="25">
        <v>19.627700000000001</v>
      </c>
      <c r="N17" s="45">
        <v>16</v>
      </c>
      <c r="O17" s="25">
        <v>0.1862</v>
      </c>
      <c r="P17" s="49">
        <v>191</v>
      </c>
      <c r="Q17" s="28">
        <v>2.2222</v>
      </c>
      <c r="R17" s="24">
        <v>2729</v>
      </c>
      <c r="S17" s="28">
        <v>31.751000000000001</v>
      </c>
      <c r="T17" s="24">
        <v>359</v>
      </c>
      <c r="U17" s="30">
        <v>4.1768000000000001</v>
      </c>
      <c r="V17" s="24">
        <v>2550</v>
      </c>
      <c r="W17" s="30">
        <v>29.668399999999998</v>
      </c>
      <c r="X17" s="31">
        <v>1680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31</v>
      </c>
      <c r="C18" s="35">
        <v>2410</v>
      </c>
      <c r="D18" s="48">
        <v>6</v>
      </c>
      <c r="E18" s="37">
        <v>0.249</v>
      </c>
      <c r="F18" s="38">
        <v>81</v>
      </c>
      <c r="G18" s="37">
        <v>3.3610000000000002</v>
      </c>
      <c r="H18" s="38">
        <v>400</v>
      </c>
      <c r="I18" s="37">
        <v>16.5975</v>
      </c>
      <c r="J18" s="38">
        <v>1562</v>
      </c>
      <c r="K18" s="37">
        <v>64.813299999999998</v>
      </c>
      <c r="L18" s="38">
        <v>308</v>
      </c>
      <c r="M18" s="37">
        <v>12.780099999999997</v>
      </c>
      <c r="N18" s="38" t="s">
        <v>73</v>
      </c>
      <c r="O18" s="37">
        <v>8.3000000000000004E-2</v>
      </c>
      <c r="P18" s="39">
        <v>51</v>
      </c>
      <c r="Q18" s="40">
        <v>2.1162000000000001</v>
      </c>
      <c r="R18" s="48">
        <v>430</v>
      </c>
      <c r="S18" s="40">
        <v>17.842300000000005</v>
      </c>
      <c r="T18" s="36">
        <v>88</v>
      </c>
      <c r="U18" s="41">
        <v>3.6515</v>
      </c>
      <c r="V18" s="36">
        <v>419</v>
      </c>
      <c r="W18" s="41">
        <v>17.385899999999999</v>
      </c>
      <c r="X18" s="42">
        <v>778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32</v>
      </c>
      <c r="C19" s="23">
        <v>42</v>
      </c>
      <c r="D19" s="24">
        <v>0</v>
      </c>
      <c r="E19" s="25">
        <v>0</v>
      </c>
      <c r="F19" s="26">
        <v>5</v>
      </c>
      <c r="G19" s="25">
        <v>11.9048</v>
      </c>
      <c r="H19" s="26">
        <v>7</v>
      </c>
      <c r="I19" s="25">
        <v>16.666699999999999</v>
      </c>
      <c r="J19" s="26">
        <v>0</v>
      </c>
      <c r="K19" s="25">
        <v>0</v>
      </c>
      <c r="L19" s="26">
        <v>15</v>
      </c>
      <c r="M19" s="25">
        <v>35.714300000000001</v>
      </c>
      <c r="N19" s="26">
        <v>14</v>
      </c>
      <c r="O19" s="25">
        <v>33.333300000000001</v>
      </c>
      <c r="P19" s="27" t="s">
        <v>73</v>
      </c>
      <c r="Q19" s="28">
        <v>2.3809999999999998</v>
      </c>
      <c r="R19" s="24">
        <v>6</v>
      </c>
      <c r="S19" s="28">
        <v>14.2857</v>
      </c>
      <c r="T19" s="24">
        <v>0</v>
      </c>
      <c r="U19" s="30">
        <v>0</v>
      </c>
      <c r="V19" s="24" t="s">
        <v>73</v>
      </c>
      <c r="W19" s="30">
        <v>4.7618999999999998</v>
      </c>
      <c r="X19" s="31">
        <v>32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34</v>
      </c>
      <c r="C20" s="51">
        <v>27</v>
      </c>
      <c r="D20" s="48">
        <v>0</v>
      </c>
      <c r="E20" s="37">
        <v>0</v>
      </c>
      <c r="F20" s="47">
        <v>0</v>
      </c>
      <c r="G20" s="37">
        <v>0</v>
      </c>
      <c r="H20" s="38">
        <v>9</v>
      </c>
      <c r="I20" s="37">
        <v>33.333300000000001</v>
      </c>
      <c r="J20" s="47">
        <v>0</v>
      </c>
      <c r="K20" s="37">
        <v>0</v>
      </c>
      <c r="L20" s="47">
        <v>18</v>
      </c>
      <c r="M20" s="37">
        <v>66.666700000000006</v>
      </c>
      <c r="N20" s="47">
        <v>0</v>
      </c>
      <c r="O20" s="37">
        <v>0</v>
      </c>
      <c r="P20" s="39">
        <v>0</v>
      </c>
      <c r="Q20" s="40">
        <v>0</v>
      </c>
      <c r="R20" s="48">
        <v>10</v>
      </c>
      <c r="S20" s="40">
        <v>37.036999999999999</v>
      </c>
      <c r="T20" s="36" t="s">
        <v>73</v>
      </c>
      <c r="U20" s="41">
        <v>7.4074</v>
      </c>
      <c r="V20" s="36">
        <v>5</v>
      </c>
      <c r="W20" s="41">
        <v>18.5185</v>
      </c>
      <c r="X20" s="42">
        <v>37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35</v>
      </c>
      <c r="C21" s="23">
        <v>1040</v>
      </c>
      <c r="D21" s="46" t="s">
        <v>73</v>
      </c>
      <c r="E21" s="25">
        <v>0.1923</v>
      </c>
      <c r="F21" s="26">
        <v>5</v>
      </c>
      <c r="G21" s="25">
        <v>0.48080000000000001</v>
      </c>
      <c r="H21" s="45">
        <v>227</v>
      </c>
      <c r="I21" s="25">
        <v>21.826899999999998</v>
      </c>
      <c r="J21" s="26">
        <v>740</v>
      </c>
      <c r="K21" s="25">
        <v>71.153800000000004</v>
      </c>
      <c r="L21" s="26">
        <v>60</v>
      </c>
      <c r="M21" s="25">
        <v>5.7691999999999997</v>
      </c>
      <c r="N21" s="26">
        <v>0</v>
      </c>
      <c r="O21" s="25">
        <v>0</v>
      </c>
      <c r="P21" s="49">
        <v>6</v>
      </c>
      <c r="Q21" s="28">
        <v>0.57689999999999997</v>
      </c>
      <c r="R21" s="24">
        <v>73</v>
      </c>
      <c r="S21" s="28">
        <v>7.0191999999999997</v>
      </c>
      <c r="T21" s="46">
        <v>39</v>
      </c>
      <c r="U21" s="30">
        <v>3.75</v>
      </c>
      <c r="V21" s="46">
        <v>102</v>
      </c>
      <c r="W21" s="30">
        <v>9.8077000000000005</v>
      </c>
      <c r="X21" s="31">
        <v>422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36</v>
      </c>
      <c r="C22" s="35">
        <v>652</v>
      </c>
      <c r="D22" s="36" t="s">
        <v>73</v>
      </c>
      <c r="E22" s="37">
        <v>0.46010000000000001</v>
      </c>
      <c r="F22" s="47">
        <v>0</v>
      </c>
      <c r="G22" s="37">
        <v>0</v>
      </c>
      <c r="H22" s="47">
        <v>96</v>
      </c>
      <c r="I22" s="37">
        <v>14.7239</v>
      </c>
      <c r="J22" s="38">
        <v>221</v>
      </c>
      <c r="K22" s="37">
        <v>33.895699999999998</v>
      </c>
      <c r="L22" s="38">
        <v>294</v>
      </c>
      <c r="M22" s="37">
        <v>45.091999999999999</v>
      </c>
      <c r="N22" s="38">
        <v>0</v>
      </c>
      <c r="O22" s="37">
        <v>0</v>
      </c>
      <c r="P22" s="50">
        <v>38</v>
      </c>
      <c r="Q22" s="40">
        <v>5.8281999999999998</v>
      </c>
      <c r="R22" s="48">
        <v>130</v>
      </c>
      <c r="S22" s="40">
        <v>19.938700000000001</v>
      </c>
      <c r="T22" s="48">
        <v>19</v>
      </c>
      <c r="U22" s="41">
        <v>2.9140999999999999</v>
      </c>
      <c r="V22" s="48">
        <v>61</v>
      </c>
      <c r="W22" s="41">
        <v>9.3558000000000003</v>
      </c>
      <c r="X22" s="42">
        <v>454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33</v>
      </c>
      <c r="C23" s="23">
        <v>8</v>
      </c>
      <c r="D23" s="24">
        <v>0</v>
      </c>
      <c r="E23" s="25">
        <v>0</v>
      </c>
      <c r="F23" s="26" t="s">
        <v>73</v>
      </c>
      <c r="G23" s="25">
        <v>12.5</v>
      </c>
      <c r="H23" s="26">
        <v>0</v>
      </c>
      <c r="I23" s="25">
        <v>0</v>
      </c>
      <c r="J23" s="26" t="s">
        <v>73</v>
      </c>
      <c r="K23" s="25">
        <v>25</v>
      </c>
      <c r="L23" s="26">
        <v>5</v>
      </c>
      <c r="M23" s="25">
        <v>62.5</v>
      </c>
      <c r="N23" s="26">
        <v>0</v>
      </c>
      <c r="O23" s="25">
        <v>0</v>
      </c>
      <c r="P23" s="49">
        <v>0</v>
      </c>
      <c r="Q23" s="28">
        <v>0</v>
      </c>
      <c r="R23" s="46" t="s">
        <v>73</v>
      </c>
      <c r="S23" s="28">
        <v>37.5</v>
      </c>
      <c r="T23" s="24">
        <v>0</v>
      </c>
      <c r="U23" s="30">
        <v>0</v>
      </c>
      <c r="V23" s="24" t="s">
        <v>73</v>
      </c>
      <c r="W23" s="30">
        <v>37.5</v>
      </c>
      <c r="X23" s="31">
        <v>24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37</v>
      </c>
      <c r="C24" s="35">
        <v>17</v>
      </c>
      <c r="D24" s="48">
        <v>0</v>
      </c>
      <c r="E24" s="37">
        <v>0</v>
      </c>
      <c r="F24" s="38">
        <v>0</v>
      </c>
      <c r="G24" s="37">
        <v>0</v>
      </c>
      <c r="H24" s="47">
        <v>4</v>
      </c>
      <c r="I24" s="37">
        <v>23.529399999999999</v>
      </c>
      <c r="J24" s="38" t="s">
        <v>73</v>
      </c>
      <c r="K24" s="37">
        <v>11.764699999999999</v>
      </c>
      <c r="L24" s="38">
        <v>11</v>
      </c>
      <c r="M24" s="37">
        <v>64.7059</v>
      </c>
      <c r="N24" s="38">
        <v>0</v>
      </c>
      <c r="O24" s="37">
        <v>0</v>
      </c>
      <c r="P24" s="50">
        <v>0</v>
      </c>
      <c r="Q24" s="40">
        <v>0</v>
      </c>
      <c r="R24" s="48" t="s">
        <v>73</v>
      </c>
      <c r="S24" s="40">
        <v>11.764699999999999</v>
      </c>
      <c r="T24" s="36">
        <v>0</v>
      </c>
      <c r="U24" s="41">
        <v>0</v>
      </c>
      <c r="V24" s="36">
        <v>5</v>
      </c>
      <c r="W24" s="41">
        <v>29.411799999999999</v>
      </c>
      <c r="X24" s="42">
        <v>25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38</v>
      </c>
      <c r="C25" s="75">
        <v>334</v>
      </c>
      <c r="D25" s="24">
        <v>0</v>
      </c>
      <c r="E25" s="25">
        <v>0</v>
      </c>
      <c r="F25" s="26" t="s">
        <v>73</v>
      </c>
      <c r="G25" s="25">
        <v>0.2994</v>
      </c>
      <c r="H25" s="26">
        <v>18</v>
      </c>
      <c r="I25" s="25">
        <v>5.3891999999999998</v>
      </c>
      <c r="J25" s="26">
        <v>47</v>
      </c>
      <c r="K25" s="25">
        <v>14.071899999999999</v>
      </c>
      <c r="L25" s="45">
        <v>259</v>
      </c>
      <c r="M25" s="25">
        <v>77.544899999999998</v>
      </c>
      <c r="N25" s="26">
        <v>0</v>
      </c>
      <c r="O25" s="25">
        <v>0</v>
      </c>
      <c r="P25" s="49">
        <v>9</v>
      </c>
      <c r="Q25" s="28">
        <v>2.6945999999999999</v>
      </c>
      <c r="R25" s="24">
        <v>77</v>
      </c>
      <c r="S25" s="28">
        <v>23.053899999999999</v>
      </c>
      <c r="T25" s="24" t="s">
        <v>73</v>
      </c>
      <c r="U25" s="30">
        <v>0.8982</v>
      </c>
      <c r="V25" s="24">
        <v>17</v>
      </c>
      <c r="W25" s="30">
        <v>5.0898000000000012</v>
      </c>
      <c r="X25" s="31">
        <v>267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39</v>
      </c>
      <c r="C26" s="35">
        <v>788</v>
      </c>
      <c r="D26" s="36" t="s">
        <v>73</v>
      </c>
      <c r="E26" s="37">
        <v>0.25380000000000003</v>
      </c>
      <c r="F26" s="47" t="s">
        <v>73</v>
      </c>
      <c r="G26" s="37">
        <v>0.25380000000000003</v>
      </c>
      <c r="H26" s="47">
        <v>35</v>
      </c>
      <c r="I26" s="37">
        <v>4.4416000000000002</v>
      </c>
      <c r="J26" s="38">
        <v>490</v>
      </c>
      <c r="K26" s="37">
        <v>62.182699999999997</v>
      </c>
      <c r="L26" s="38">
        <v>243</v>
      </c>
      <c r="M26" s="37">
        <v>30.837599999999998</v>
      </c>
      <c r="N26" s="47" t="s">
        <v>73</v>
      </c>
      <c r="O26" s="37">
        <v>0.12690000000000001</v>
      </c>
      <c r="P26" s="50">
        <v>15</v>
      </c>
      <c r="Q26" s="40">
        <v>1.9036</v>
      </c>
      <c r="R26" s="36">
        <v>79</v>
      </c>
      <c r="S26" s="40">
        <v>10.025399999999999</v>
      </c>
      <c r="T26" s="36">
        <v>107</v>
      </c>
      <c r="U26" s="41">
        <v>13.5787</v>
      </c>
      <c r="V26" s="36">
        <v>17</v>
      </c>
      <c r="W26" s="41">
        <v>2.1574</v>
      </c>
      <c r="X26" s="42">
        <v>407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42</v>
      </c>
      <c r="C27" s="75">
        <v>16</v>
      </c>
      <c r="D27" s="46">
        <v>0</v>
      </c>
      <c r="E27" s="25">
        <v>0</v>
      </c>
      <c r="F27" s="26" t="s">
        <v>73</v>
      </c>
      <c r="G27" s="25">
        <v>6.25</v>
      </c>
      <c r="H27" s="26">
        <v>0</v>
      </c>
      <c r="I27" s="25">
        <v>0</v>
      </c>
      <c r="J27" s="26">
        <v>0</v>
      </c>
      <c r="K27" s="25">
        <v>0</v>
      </c>
      <c r="L27" s="45">
        <v>15</v>
      </c>
      <c r="M27" s="25">
        <v>93.75</v>
      </c>
      <c r="N27" s="26">
        <v>0</v>
      </c>
      <c r="O27" s="25">
        <v>0</v>
      </c>
      <c r="P27" s="49">
        <v>0</v>
      </c>
      <c r="Q27" s="28">
        <v>0</v>
      </c>
      <c r="R27" s="46">
        <v>5</v>
      </c>
      <c r="S27" s="28">
        <v>31.25</v>
      </c>
      <c r="T27" s="24">
        <v>0</v>
      </c>
      <c r="U27" s="30">
        <v>0</v>
      </c>
      <c r="V27" s="24" t="s">
        <v>73</v>
      </c>
      <c r="W27" s="30">
        <v>18.75</v>
      </c>
      <c r="X27" s="31">
        <v>28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41</v>
      </c>
      <c r="C28" s="51">
        <v>148</v>
      </c>
      <c r="D28" s="48">
        <v>0</v>
      </c>
      <c r="E28" s="37">
        <v>0</v>
      </c>
      <c r="F28" s="38" t="s">
        <v>73</v>
      </c>
      <c r="G28" s="37">
        <v>1.3513999999999999</v>
      </c>
      <c r="H28" s="38">
        <v>23</v>
      </c>
      <c r="I28" s="37">
        <v>15.5405</v>
      </c>
      <c r="J28" s="38">
        <v>99</v>
      </c>
      <c r="K28" s="37">
        <v>66.891900000000021</v>
      </c>
      <c r="L28" s="47">
        <v>21</v>
      </c>
      <c r="M28" s="37">
        <v>14.1892</v>
      </c>
      <c r="N28" s="38">
        <v>0</v>
      </c>
      <c r="O28" s="37">
        <v>0</v>
      </c>
      <c r="P28" s="39" t="s">
        <v>73</v>
      </c>
      <c r="Q28" s="40">
        <v>2.0270000000000001</v>
      </c>
      <c r="R28" s="36">
        <v>31</v>
      </c>
      <c r="S28" s="40">
        <v>20.945900000000005</v>
      </c>
      <c r="T28" s="48">
        <v>9</v>
      </c>
      <c r="U28" s="41">
        <v>6.0811000000000002</v>
      </c>
      <c r="V28" s="48">
        <v>6</v>
      </c>
      <c r="W28" s="41">
        <v>4.0541</v>
      </c>
      <c r="X28" s="42">
        <v>125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40</v>
      </c>
      <c r="C29" s="23">
        <v>229</v>
      </c>
      <c r="D29" s="24">
        <v>0</v>
      </c>
      <c r="E29" s="25">
        <v>0</v>
      </c>
      <c r="F29" s="26">
        <v>9</v>
      </c>
      <c r="G29" s="25">
        <v>3.9300999999999999</v>
      </c>
      <c r="H29" s="45">
        <v>73</v>
      </c>
      <c r="I29" s="25">
        <v>31.877700000000001</v>
      </c>
      <c r="J29" s="26">
        <v>48</v>
      </c>
      <c r="K29" s="25">
        <v>20.960699999999999</v>
      </c>
      <c r="L29" s="45">
        <v>88</v>
      </c>
      <c r="M29" s="25">
        <v>38.427900000000001</v>
      </c>
      <c r="N29" s="26">
        <v>0</v>
      </c>
      <c r="O29" s="25">
        <v>0</v>
      </c>
      <c r="P29" s="49">
        <v>11</v>
      </c>
      <c r="Q29" s="28">
        <v>4.8034999999999988</v>
      </c>
      <c r="R29" s="24">
        <v>63</v>
      </c>
      <c r="S29" s="28">
        <v>27.510899999999999</v>
      </c>
      <c r="T29" s="24">
        <v>12</v>
      </c>
      <c r="U29" s="30">
        <v>5.2401999999999997</v>
      </c>
      <c r="V29" s="24">
        <v>49</v>
      </c>
      <c r="W29" s="30">
        <v>21.397400000000001</v>
      </c>
      <c r="X29" s="31">
        <v>193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43</v>
      </c>
      <c r="C30" s="35">
        <v>338</v>
      </c>
      <c r="D30" s="48" t="s">
        <v>73</v>
      </c>
      <c r="E30" s="37">
        <v>0.5917</v>
      </c>
      <c r="F30" s="47">
        <v>5</v>
      </c>
      <c r="G30" s="37">
        <v>1.4793000000000001</v>
      </c>
      <c r="H30" s="38">
        <v>28</v>
      </c>
      <c r="I30" s="37">
        <v>8.2840000000000025</v>
      </c>
      <c r="J30" s="38">
        <v>156</v>
      </c>
      <c r="K30" s="37">
        <v>46.153799999999997</v>
      </c>
      <c r="L30" s="38">
        <v>128</v>
      </c>
      <c r="M30" s="37">
        <v>37.869799999999998</v>
      </c>
      <c r="N30" s="38">
        <v>0</v>
      </c>
      <c r="O30" s="37">
        <v>0</v>
      </c>
      <c r="P30" s="39">
        <v>19</v>
      </c>
      <c r="Q30" s="40">
        <v>5.6212999999999997</v>
      </c>
      <c r="R30" s="36">
        <v>73</v>
      </c>
      <c r="S30" s="40">
        <v>21.5976</v>
      </c>
      <c r="T30" s="48" t="s">
        <v>73</v>
      </c>
      <c r="U30" s="41">
        <v>0.88759999999999994</v>
      </c>
      <c r="V30" s="48">
        <v>55</v>
      </c>
      <c r="W30" s="41">
        <v>16.272200000000002</v>
      </c>
      <c r="X30" s="42">
        <v>304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44</v>
      </c>
      <c r="C31" s="75">
        <v>178</v>
      </c>
      <c r="D31" s="24" t="s">
        <v>73</v>
      </c>
      <c r="E31" s="25">
        <v>0.56179999999999997</v>
      </c>
      <c r="F31" s="45">
        <v>8</v>
      </c>
      <c r="G31" s="25">
        <v>4.4943999999999997</v>
      </c>
      <c r="H31" s="26">
        <v>19</v>
      </c>
      <c r="I31" s="25">
        <v>10.674200000000001</v>
      </c>
      <c r="J31" s="45">
        <v>35</v>
      </c>
      <c r="K31" s="25">
        <v>19.6629</v>
      </c>
      <c r="L31" s="26">
        <v>111</v>
      </c>
      <c r="M31" s="25">
        <v>62.3596</v>
      </c>
      <c r="N31" s="26" t="s">
        <v>73</v>
      </c>
      <c r="O31" s="25">
        <v>0.56179999999999997</v>
      </c>
      <c r="P31" s="27" t="s">
        <v>73</v>
      </c>
      <c r="Q31" s="28">
        <v>1.6854</v>
      </c>
      <c r="R31" s="24">
        <v>36</v>
      </c>
      <c r="S31" s="28">
        <v>20.224699999999999</v>
      </c>
      <c r="T31" s="46">
        <v>0</v>
      </c>
      <c r="U31" s="30">
        <v>0</v>
      </c>
      <c r="V31" s="46">
        <v>31</v>
      </c>
      <c r="W31" s="30">
        <v>17.415700000000001</v>
      </c>
      <c r="X31" s="31">
        <v>36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46</v>
      </c>
      <c r="C32" s="35">
        <v>738</v>
      </c>
      <c r="D32" s="36" t="s">
        <v>73</v>
      </c>
      <c r="E32" s="37">
        <v>0.40649999999999997</v>
      </c>
      <c r="F32" s="38">
        <v>4</v>
      </c>
      <c r="G32" s="37">
        <v>0.54200000000000004</v>
      </c>
      <c r="H32" s="38">
        <v>15</v>
      </c>
      <c r="I32" s="37">
        <v>2.0325000000000002</v>
      </c>
      <c r="J32" s="38">
        <v>507</v>
      </c>
      <c r="K32" s="37">
        <v>68.699200000000005</v>
      </c>
      <c r="L32" s="47">
        <v>208</v>
      </c>
      <c r="M32" s="37">
        <v>28.1843</v>
      </c>
      <c r="N32" s="47">
        <v>0</v>
      </c>
      <c r="O32" s="37">
        <v>0</v>
      </c>
      <c r="P32" s="50" t="s">
        <v>73</v>
      </c>
      <c r="Q32" s="40">
        <v>0.13550000000000001</v>
      </c>
      <c r="R32" s="48">
        <v>60</v>
      </c>
      <c r="S32" s="40">
        <v>8.1301000000000005</v>
      </c>
      <c r="T32" s="36">
        <v>0</v>
      </c>
      <c r="U32" s="41">
        <v>0</v>
      </c>
      <c r="V32" s="36">
        <v>12</v>
      </c>
      <c r="W32" s="41">
        <v>1.6259999999999999</v>
      </c>
      <c r="X32" s="42">
        <v>300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45</v>
      </c>
      <c r="C33" s="23">
        <v>120</v>
      </c>
      <c r="D33" s="46">
        <v>0</v>
      </c>
      <c r="E33" s="25">
        <v>0</v>
      </c>
      <c r="F33" s="26" t="s">
        <v>73</v>
      </c>
      <c r="G33" s="25">
        <v>1.6667000000000001</v>
      </c>
      <c r="H33" s="45">
        <v>11</v>
      </c>
      <c r="I33" s="25">
        <v>9.1667000000000005</v>
      </c>
      <c r="J33" s="26">
        <v>53</v>
      </c>
      <c r="K33" s="25">
        <v>44.166699999999999</v>
      </c>
      <c r="L33" s="26">
        <v>52</v>
      </c>
      <c r="M33" s="25">
        <v>43.333300000000001</v>
      </c>
      <c r="N33" s="45">
        <v>0</v>
      </c>
      <c r="O33" s="25">
        <v>0</v>
      </c>
      <c r="P33" s="49" t="s">
        <v>73</v>
      </c>
      <c r="Q33" s="28">
        <v>1.6667000000000001</v>
      </c>
      <c r="R33" s="46">
        <v>18</v>
      </c>
      <c r="S33" s="28">
        <v>15</v>
      </c>
      <c r="T33" s="46" t="s">
        <v>73</v>
      </c>
      <c r="U33" s="30">
        <v>1.6667000000000001</v>
      </c>
      <c r="V33" s="46">
        <v>4</v>
      </c>
      <c r="W33" s="30">
        <v>3.3332999999999999</v>
      </c>
      <c r="X33" s="31">
        <v>122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47</v>
      </c>
      <c r="C34" s="51">
        <v>15</v>
      </c>
      <c r="D34" s="36">
        <v>4</v>
      </c>
      <c r="E34" s="37">
        <v>26.666699999999999</v>
      </c>
      <c r="F34" s="38">
        <v>0</v>
      </c>
      <c r="G34" s="37">
        <v>0</v>
      </c>
      <c r="H34" s="47" t="s">
        <v>73</v>
      </c>
      <c r="I34" s="37">
        <v>13.333299999999999</v>
      </c>
      <c r="J34" s="38">
        <v>0</v>
      </c>
      <c r="K34" s="37">
        <v>0</v>
      </c>
      <c r="L34" s="47">
        <v>9</v>
      </c>
      <c r="M34" s="37">
        <v>60</v>
      </c>
      <c r="N34" s="47">
        <v>0</v>
      </c>
      <c r="O34" s="37">
        <v>0</v>
      </c>
      <c r="P34" s="39">
        <v>0</v>
      </c>
      <c r="Q34" s="40">
        <v>0</v>
      </c>
      <c r="R34" s="48" t="s">
        <v>73</v>
      </c>
      <c r="S34" s="40">
        <v>20</v>
      </c>
      <c r="T34" s="48">
        <v>0</v>
      </c>
      <c r="U34" s="41">
        <v>0</v>
      </c>
      <c r="V34" s="48" t="s">
        <v>73</v>
      </c>
      <c r="W34" s="41">
        <v>13.333299999999999</v>
      </c>
      <c r="X34" s="42">
        <v>21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50</v>
      </c>
      <c r="C35" s="75">
        <v>8</v>
      </c>
      <c r="D35" s="46">
        <v>0</v>
      </c>
      <c r="E35" s="25">
        <v>0</v>
      </c>
      <c r="F35" s="26">
        <v>0</v>
      </c>
      <c r="G35" s="25">
        <v>0</v>
      </c>
      <c r="H35" s="45">
        <v>4</v>
      </c>
      <c r="I35" s="25">
        <v>50</v>
      </c>
      <c r="J35" s="26">
        <v>0</v>
      </c>
      <c r="K35" s="25">
        <v>0</v>
      </c>
      <c r="L35" s="45">
        <v>4</v>
      </c>
      <c r="M35" s="25">
        <v>50</v>
      </c>
      <c r="N35" s="26">
        <v>0</v>
      </c>
      <c r="O35" s="25">
        <v>0</v>
      </c>
      <c r="P35" s="49">
        <v>0</v>
      </c>
      <c r="Q35" s="28">
        <v>0</v>
      </c>
      <c r="R35" s="46">
        <v>4</v>
      </c>
      <c r="S35" s="28">
        <v>50</v>
      </c>
      <c r="T35" s="46">
        <v>0</v>
      </c>
      <c r="U35" s="30">
        <v>0</v>
      </c>
      <c r="V35" s="46" t="s">
        <v>73</v>
      </c>
      <c r="W35" s="30">
        <v>37.5</v>
      </c>
      <c r="X35" s="31">
        <v>14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54</v>
      </c>
      <c r="C36" s="51">
        <v>166</v>
      </c>
      <c r="D36" s="48">
        <v>0</v>
      </c>
      <c r="E36" s="37">
        <v>0</v>
      </c>
      <c r="F36" s="38" t="s">
        <v>73</v>
      </c>
      <c r="G36" s="37">
        <v>0.60240000000000005</v>
      </c>
      <c r="H36" s="38">
        <v>96</v>
      </c>
      <c r="I36" s="37">
        <v>57.831299999999999</v>
      </c>
      <c r="J36" s="47">
        <v>21</v>
      </c>
      <c r="K36" s="37">
        <v>12.650600000000001</v>
      </c>
      <c r="L36" s="47">
        <v>40</v>
      </c>
      <c r="M36" s="37">
        <v>24.096399999999999</v>
      </c>
      <c r="N36" s="38" t="s">
        <v>73</v>
      </c>
      <c r="O36" s="37">
        <v>1.2048000000000001</v>
      </c>
      <c r="P36" s="50">
        <v>6</v>
      </c>
      <c r="Q36" s="40">
        <v>3.6145</v>
      </c>
      <c r="R36" s="48">
        <v>17</v>
      </c>
      <c r="S36" s="40">
        <v>10.241</v>
      </c>
      <c r="T36" s="36">
        <v>4</v>
      </c>
      <c r="U36" s="41">
        <v>2.4096000000000002</v>
      </c>
      <c r="V36" s="36">
        <v>69</v>
      </c>
      <c r="W36" s="41">
        <v>41.566299999999998</v>
      </c>
      <c r="X36" s="42">
        <v>138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51</v>
      </c>
      <c r="C37" s="23">
        <v>15</v>
      </c>
      <c r="D37" s="24">
        <v>0</v>
      </c>
      <c r="E37" s="25">
        <v>0</v>
      </c>
      <c r="F37" s="26" t="s">
        <v>73</v>
      </c>
      <c r="G37" s="25">
        <v>6.6666999999999996</v>
      </c>
      <c r="H37" s="26" t="s">
        <v>73</v>
      </c>
      <c r="I37" s="25">
        <v>20</v>
      </c>
      <c r="J37" s="26">
        <v>0</v>
      </c>
      <c r="K37" s="25">
        <v>0</v>
      </c>
      <c r="L37" s="26">
        <v>10</v>
      </c>
      <c r="M37" s="25">
        <v>66.666700000000006</v>
      </c>
      <c r="N37" s="45">
        <v>0</v>
      </c>
      <c r="O37" s="25">
        <v>0</v>
      </c>
      <c r="P37" s="49" t="s">
        <v>73</v>
      </c>
      <c r="Q37" s="28">
        <v>6.6666999999999996</v>
      </c>
      <c r="R37" s="46">
        <v>5</v>
      </c>
      <c r="S37" s="28">
        <v>33.333300000000001</v>
      </c>
      <c r="T37" s="24">
        <v>0</v>
      </c>
      <c r="U37" s="30">
        <v>0</v>
      </c>
      <c r="V37" s="24" t="s">
        <v>73</v>
      </c>
      <c r="W37" s="30">
        <v>20</v>
      </c>
      <c r="X37" s="31">
        <v>14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52</v>
      </c>
      <c r="C38" s="35">
        <v>515</v>
      </c>
      <c r="D38" s="36" t="s">
        <v>73</v>
      </c>
      <c r="E38" s="37">
        <v>0.38829999999999998</v>
      </c>
      <c r="F38" s="38">
        <v>16</v>
      </c>
      <c r="G38" s="37">
        <v>3.1067999999999998</v>
      </c>
      <c r="H38" s="38">
        <v>294</v>
      </c>
      <c r="I38" s="37">
        <v>57.087400000000002</v>
      </c>
      <c r="J38" s="38">
        <v>153</v>
      </c>
      <c r="K38" s="37">
        <v>29.7087</v>
      </c>
      <c r="L38" s="38">
        <v>48</v>
      </c>
      <c r="M38" s="37">
        <v>9.3203999999999976</v>
      </c>
      <c r="N38" s="38">
        <v>0</v>
      </c>
      <c r="O38" s="37">
        <v>0</v>
      </c>
      <c r="P38" s="39" t="s">
        <v>73</v>
      </c>
      <c r="Q38" s="40">
        <v>0.38829999999999998</v>
      </c>
      <c r="R38" s="48">
        <v>58</v>
      </c>
      <c r="S38" s="40">
        <v>11.2621</v>
      </c>
      <c r="T38" s="36">
        <v>8</v>
      </c>
      <c r="U38" s="41">
        <v>1.5533999999999999</v>
      </c>
      <c r="V38" s="36">
        <v>96</v>
      </c>
      <c r="W38" s="41">
        <v>18.640799999999999</v>
      </c>
      <c r="X38" s="42">
        <v>311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53</v>
      </c>
      <c r="C39" s="23">
        <v>119</v>
      </c>
      <c r="D39" s="46">
        <v>30</v>
      </c>
      <c r="E39" s="25">
        <v>25.210100000000001</v>
      </c>
      <c r="F39" s="26" t="s">
        <v>73</v>
      </c>
      <c r="G39" s="25">
        <v>0.84030000000000005</v>
      </c>
      <c r="H39" s="45">
        <v>62</v>
      </c>
      <c r="I39" s="25">
        <v>52.1008</v>
      </c>
      <c r="J39" s="26" t="s">
        <v>73</v>
      </c>
      <c r="K39" s="25">
        <v>2.5209999999999999</v>
      </c>
      <c r="L39" s="45">
        <v>23</v>
      </c>
      <c r="M39" s="25">
        <v>19.3277</v>
      </c>
      <c r="N39" s="26">
        <v>0</v>
      </c>
      <c r="O39" s="25">
        <v>0</v>
      </c>
      <c r="P39" s="49">
        <v>0</v>
      </c>
      <c r="Q39" s="28">
        <v>0</v>
      </c>
      <c r="R39" s="24">
        <v>17</v>
      </c>
      <c r="S39" s="28">
        <v>14.2857</v>
      </c>
      <c r="T39" s="24" t="s">
        <v>73</v>
      </c>
      <c r="U39" s="30">
        <v>2.5209999999999999</v>
      </c>
      <c r="V39" s="24">
        <v>37</v>
      </c>
      <c r="W39" s="30">
        <v>31.092400000000001</v>
      </c>
      <c r="X39" s="31">
        <v>115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55</v>
      </c>
      <c r="C40" s="51">
        <v>1299</v>
      </c>
      <c r="D40" s="36">
        <v>16</v>
      </c>
      <c r="E40" s="37">
        <v>1.2317</v>
      </c>
      <c r="F40" s="38">
        <v>50</v>
      </c>
      <c r="G40" s="37">
        <v>3.8491</v>
      </c>
      <c r="H40" s="38">
        <v>491</v>
      </c>
      <c r="I40" s="37">
        <v>37.798299999999998</v>
      </c>
      <c r="J40" s="47">
        <v>540</v>
      </c>
      <c r="K40" s="37">
        <v>41.570399999999999</v>
      </c>
      <c r="L40" s="47">
        <v>188</v>
      </c>
      <c r="M40" s="37">
        <v>14.4727</v>
      </c>
      <c r="N40" s="38">
        <v>4</v>
      </c>
      <c r="O40" s="37">
        <v>0.30790000000000001</v>
      </c>
      <c r="P40" s="39">
        <v>10</v>
      </c>
      <c r="Q40" s="40">
        <v>0.76980000000000004</v>
      </c>
      <c r="R40" s="48">
        <v>248</v>
      </c>
      <c r="S40" s="40">
        <v>19.0916</v>
      </c>
      <c r="T40" s="36">
        <v>16</v>
      </c>
      <c r="U40" s="41">
        <v>1.2317</v>
      </c>
      <c r="V40" s="36">
        <v>221</v>
      </c>
      <c r="W40" s="41">
        <v>17.013100000000001</v>
      </c>
      <c r="X40" s="42">
        <v>800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48</v>
      </c>
      <c r="C41" s="23">
        <v>923</v>
      </c>
      <c r="D41" s="46">
        <v>16</v>
      </c>
      <c r="E41" s="25">
        <v>1.7335</v>
      </c>
      <c r="F41" s="26">
        <v>13</v>
      </c>
      <c r="G41" s="25">
        <v>1.4085000000000003</v>
      </c>
      <c r="H41" s="26">
        <v>157</v>
      </c>
      <c r="I41" s="25">
        <v>17.009799999999998</v>
      </c>
      <c r="J41" s="26">
        <v>347</v>
      </c>
      <c r="K41" s="25">
        <v>37.594799999999999</v>
      </c>
      <c r="L41" s="45">
        <v>360</v>
      </c>
      <c r="M41" s="25">
        <v>39.003300000000003</v>
      </c>
      <c r="N41" s="45" t="s">
        <v>73</v>
      </c>
      <c r="O41" s="25">
        <v>0.32500000000000001</v>
      </c>
      <c r="P41" s="27">
        <v>27</v>
      </c>
      <c r="Q41" s="28">
        <v>2.9251999999999998</v>
      </c>
      <c r="R41" s="24">
        <v>225</v>
      </c>
      <c r="S41" s="28">
        <v>24.376999999999999</v>
      </c>
      <c r="T41" s="46">
        <v>16</v>
      </c>
      <c r="U41" s="30">
        <v>1.7335</v>
      </c>
      <c r="V41" s="46">
        <v>130</v>
      </c>
      <c r="W41" s="30">
        <v>14.0845</v>
      </c>
      <c r="X41" s="31">
        <v>676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49</v>
      </c>
      <c r="C42" s="51">
        <v>9</v>
      </c>
      <c r="D42" s="36" t="s">
        <v>73</v>
      </c>
      <c r="E42" s="37">
        <v>22.222200000000001</v>
      </c>
      <c r="F42" s="38" t="s">
        <v>73</v>
      </c>
      <c r="G42" s="37">
        <v>11.1111</v>
      </c>
      <c r="H42" s="38" t="s">
        <v>73</v>
      </c>
      <c r="I42" s="37">
        <v>22.222200000000001</v>
      </c>
      <c r="J42" s="47">
        <v>0</v>
      </c>
      <c r="K42" s="37">
        <v>0</v>
      </c>
      <c r="L42" s="47">
        <v>4</v>
      </c>
      <c r="M42" s="37">
        <v>44.444400000000002</v>
      </c>
      <c r="N42" s="47">
        <v>0</v>
      </c>
      <c r="O42" s="37">
        <v>0</v>
      </c>
      <c r="P42" s="39">
        <v>0</v>
      </c>
      <c r="Q42" s="40">
        <v>0</v>
      </c>
      <c r="R42" s="48" t="s">
        <v>73</v>
      </c>
      <c r="S42" s="40">
        <v>33.333300000000001</v>
      </c>
      <c r="T42" s="36">
        <v>0</v>
      </c>
      <c r="U42" s="41">
        <v>0</v>
      </c>
      <c r="V42" s="36">
        <v>0</v>
      </c>
      <c r="W42" s="41">
        <v>0</v>
      </c>
      <c r="X42" s="42">
        <v>14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56</v>
      </c>
      <c r="C43" s="23">
        <v>1125</v>
      </c>
      <c r="D43" s="24">
        <v>5</v>
      </c>
      <c r="E43" s="25">
        <v>0.44440000000000002</v>
      </c>
      <c r="F43" s="26">
        <v>5</v>
      </c>
      <c r="G43" s="25">
        <v>0.44440000000000002</v>
      </c>
      <c r="H43" s="45">
        <v>103</v>
      </c>
      <c r="I43" s="25">
        <v>9.1555999999999997</v>
      </c>
      <c r="J43" s="26">
        <v>611</v>
      </c>
      <c r="K43" s="25">
        <v>54.31110000000001</v>
      </c>
      <c r="L43" s="26">
        <v>338</v>
      </c>
      <c r="M43" s="25">
        <v>30.0444</v>
      </c>
      <c r="N43" s="26" t="s">
        <v>73</v>
      </c>
      <c r="O43" s="25">
        <v>8.8900000000000021E-2</v>
      </c>
      <c r="P43" s="27">
        <v>62</v>
      </c>
      <c r="Q43" s="28">
        <v>5.5110999999999999</v>
      </c>
      <c r="R43" s="46">
        <v>218</v>
      </c>
      <c r="S43" s="28">
        <v>19.377800000000001</v>
      </c>
      <c r="T43" s="46">
        <v>22</v>
      </c>
      <c r="U43" s="30">
        <v>1.9556</v>
      </c>
      <c r="V43" s="46">
        <v>87</v>
      </c>
      <c r="W43" s="30">
        <v>7.7332999999999998</v>
      </c>
      <c r="X43" s="31">
        <v>573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57</v>
      </c>
      <c r="C44" s="35">
        <v>1520</v>
      </c>
      <c r="D44" s="36">
        <v>167</v>
      </c>
      <c r="E44" s="37">
        <v>10.986800000000001</v>
      </c>
      <c r="F44" s="47">
        <v>18</v>
      </c>
      <c r="G44" s="37">
        <v>1.1841999999999997</v>
      </c>
      <c r="H44" s="38">
        <v>476</v>
      </c>
      <c r="I44" s="37">
        <v>31.315799999999999</v>
      </c>
      <c r="J44" s="38">
        <v>365</v>
      </c>
      <c r="K44" s="37">
        <v>24.013200000000001</v>
      </c>
      <c r="L44" s="38">
        <v>416</v>
      </c>
      <c r="M44" s="37">
        <v>27.368400000000001</v>
      </c>
      <c r="N44" s="47">
        <v>11</v>
      </c>
      <c r="O44" s="37">
        <v>0.72370000000000001</v>
      </c>
      <c r="P44" s="50">
        <v>67</v>
      </c>
      <c r="Q44" s="40">
        <v>4.4078999999999997</v>
      </c>
      <c r="R44" s="48">
        <v>448</v>
      </c>
      <c r="S44" s="40">
        <v>29.473700000000001</v>
      </c>
      <c r="T44" s="48">
        <v>22</v>
      </c>
      <c r="U44" s="41">
        <v>1.4474</v>
      </c>
      <c r="V44" s="48">
        <v>396</v>
      </c>
      <c r="W44" s="41">
        <v>26.052600000000005</v>
      </c>
      <c r="X44" s="42">
        <v>509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58</v>
      </c>
      <c r="C45" s="23">
        <v>29</v>
      </c>
      <c r="D45" s="46" t="s">
        <v>73</v>
      </c>
      <c r="E45" s="25">
        <v>6.8966000000000003</v>
      </c>
      <c r="F45" s="26" t="s">
        <v>73</v>
      </c>
      <c r="G45" s="25">
        <v>3.4483000000000001</v>
      </c>
      <c r="H45" s="45">
        <v>5</v>
      </c>
      <c r="I45" s="25">
        <v>17.241399999999999</v>
      </c>
      <c r="J45" s="26">
        <v>0</v>
      </c>
      <c r="K45" s="25">
        <v>0</v>
      </c>
      <c r="L45" s="45">
        <v>19</v>
      </c>
      <c r="M45" s="25">
        <v>65.517200000000003</v>
      </c>
      <c r="N45" s="26">
        <v>0</v>
      </c>
      <c r="O45" s="25">
        <v>0</v>
      </c>
      <c r="P45" s="27" t="s">
        <v>73</v>
      </c>
      <c r="Q45" s="28">
        <v>6.8966000000000003</v>
      </c>
      <c r="R45" s="24">
        <v>9</v>
      </c>
      <c r="S45" s="28">
        <v>31.034500000000001</v>
      </c>
      <c r="T45" s="46" t="s">
        <v>73</v>
      </c>
      <c r="U45" s="30">
        <v>10.344799999999999</v>
      </c>
      <c r="V45" s="46">
        <v>5</v>
      </c>
      <c r="W45" s="30">
        <v>17.241399999999999</v>
      </c>
      <c r="X45" s="31">
        <v>42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59</v>
      </c>
      <c r="C46" s="35">
        <v>251</v>
      </c>
      <c r="D46" s="36">
        <v>0</v>
      </c>
      <c r="E46" s="37">
        <v>0</v>
      </c>
      <c r="F46" s="38" t="s">
        <v>73</v>
      </c>
      <c r="G46" s="37">
        <v>0.79679999999999995</v>
      </c>
      <c r="H46" s="38">
        <v>29</v>
      </c>
      <c r="I46" s="37">
        <v>11.553800000000001</v>
      </c>
      <c r="J46" s="38">
        <v>126</v>
      </c>
      <c r="K46" s="37">
        <v>50.199199999999998</v>
      </c>
      <c r="L46" s="47">
        <v>85</v>
      </c>
      <c r="M46" s="37">
        <v>33.8645</v>
      </c>
      <c r="N46" s="47">
        <v>0</v>
      </c>
      <c r="O46" s="37">
        <v>0</v>
      </c>
      <c r="P46" s="50">
        <v>9</v>
      </c>
      <c r="Q46" s="40">
        <v>3.5857000000000001</v>
      </c>
      <c r="R46" s="36">
        <v>83</v>
      </c>
      <c r="S46" s="40">
        <v>33.067700000000002</v>
      </c>
      <c r="T46" s="36">
        <v>7</v>
      </c>
      <c r="U46" s="41">
        <v>2.7888000000000006</v>
      </c>
      <c r="V46" s="36">
        <v>13</v>
      </c>
      <c r="W46" s="41">
        <v>5.1792999999999996</v>
      </c>
      <c r="X46" s="42">
        <v>259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60</v>
      </c>
      <c r="C47" s="75">
        <v>30</v>
      </c>
      <c r="D47" s="24">
        <v>0</v>
      </c>
      <c r="E47" s="25">
        <v>0</v>
      </c>
      <c r="F47" s="45" t="s">
        <v>73</v>
      </c>
      <c r="G47" s="25">
        <v>6.6666999999999996</v>
      </c>
      <c r="H47" s="45">
        <v>7</v>
      </c>
      <c r="I47" s="25">
        <v>23.333300000000001</v>
      </c>
      <c r="J47" s="45">
        <v>6</v>
      </c>
      <c r="K47" s="25">
        <v>20</v>
      </c>
      <c r="L47" s="45">
        <v>13</v>
      </c>
      <c r="M47" s="25">
        <v>43.333300000000001</v>
      </c>
      <c r="N47" s="26">
        <v>0</v>
      </c>
      <c r="O47" s="25">
        <v>0</v>
      </c>
      <c r="P47" s="27" t="s">
        <v>73</v>
      </c>
      <c r="Q47" s="28">
        <v>6.6666999999999996</v>
      </c>
      <c r="R47" s="46">
        <v>12</v>
      </c>
      <c r="S47" s="28">
        <v>40</v>
      </c>
      <c r="T47" s="24" t="s">
        <v>73</v>
      </c>
      <c r="U47" s="30">
        <v>6.6666999999999996</v>
      </c>
      <c r="V47" s="24">
        <v>10</v>
      </c>
      <c r="W47" s="30">
        <v>33.333300000000001</v>
      </c>
      <c r="X47" s="31">
        <v>29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61</v>
      </c>
      <c r="C48" s="35">
        <v>266</v>
      </c>
      <c r="D48" s="48">
        <v>4</v>
      </c>
      <c r="E48" s="37">
        <v>1.5038</v>
      </c>
      <c r="F48" s="38" t="s">
        <v>73</v>
      </c>
      <c r="G48" s="37">
        <v>0.37590000000000001</v>
      </c>
      <c r="H48" s="47">
        <v>15</v>
      </c>
      <c r="I48" s="37">
        <v>5.6391</v>
      </c>
      <c r="J48" s="38">
        <v>141</v>
      </c>
      <c r="K48" s="37">
        <v>53.0075</v>
      </c>
      <c r="L48" s="38">
        <v>97</v>
      </c>
      <c r="M48" s="37">
        <v>36.466200000000001</v>
      </c>
      <c r="N48" s="47">
        <v>0</v>
      </c>
      <c r="O48" s="37">
        <v>0</v>
      </c>
      <c r="P48" s="50">
        <v>8</v>
      </c>
      <c r="Q48" s="40">
        <v>3.0074999999999998</v>
      </c>
      <c r="R48" s="48">
        <v>69</v>
      </c>
      <c r="S48" s="40">
        <v>25.939800000000005</v>
      </c>
      <c r="T48" s="48" t="s">
        <v>73</v>
      </c>
      <c r="U48" s="41">
        <v>1.1277999999999997</v>
      </c>
      <c r="V48" s="48">
        <v>11</v>
      </c>
      <c r="W48" s="41">
        <v>4.1353</v>
      </c>
      <c r="X48" s="42">
        <v>205</v>
      </c>
      <c r="Y48" s="43">
        <v>100</v>
      </c>
    </row>
    <row r="49" spans="1:26" s="33" customFormat="1" ht="15" customHeight="1" x14ac:dyDescent="0.2">
      <c r="A49" s="21" t="s">
        <v>19</v>
      </c>
      <c r="B49" s="44" t="s">
        <v>62</v>
      </c>
      <c r="C49" s="75">
        <v>15</v>
      </c>
      <c r="D49" s="24">
        <v>10</v>
      </c>
      <c r="E49" s="25">
        <v>66.666700000000006</v>
      </c>
      <c r="F49" s="26">
        <v>0</v>
      </c>
      <c r="G49" s="25">
        <v>0</v>
      </c>
      <c r="H49" s="26">
        <v>0</v>
      </c>
      <c r="I49" s="25">
        <v>0</v>
      </c>
      <c r="J49" s="26">
        <v>0</v>
      </c>
      <c r="K49" s="25">
        <v>0</v>
      </c>
      <c r="L49" s="45">
        <v>5</v>
      </c>
      <c r="M49" s="25">
        <v>33.333300000000001</v>
      </c>
      <c r="N49" s="45">
        <v>0</v>
      </c>
      <c r="O49" s="25">
        <v>0</v>
      </c>
      <c r="P49" s="27">
        <v>0</v>
      </c>
      <c r="Q49" s="28">
        <v>0</v>
      </c>
      <c r="R49" s="46">
        <v>4</v>
      </c>
      <c r="S49" s="28">
        <v>26.666699999999999</v>
      </c>
      <c r="T49" s="46">
        <v>0</v>
      </c>
      <c r="U49" s="30">
        <v>0</v>
      </c>
      <c r="V49" s="46">
        <v>0</v>
      </c>
      <c r="W49" s="30">
        <v>0</v>
      </c>
      <c r="X49" s="31">
        <v>45</v>
      </c>
      <c r="Y49" s="32">
        <v>100</v>
      </c>
    </row>
    <row r="50" spans="1:26" s="33" customFormat="1" ht="15" customHeight="1" x14ac:dyDescent="0.2">
      <c r="A50" s="21" t="s">
        <v>19</v>
      </c>
      <c r="B50" s="34" t="s">
        <v>63</v>
      </c>
      <c r="C50" s="35">
        <v>505</v>
      </c>
      <c r="D50" s="36" t="s">
        <v>73</v>
      </c>
      <c r="E50" s="37">
        <v>0.39600000000000002</v>
      </c>
      <c r="F50" s="38">
        <v>0</v>
      </c>
      <c r="G50" s="37">
        <v>0</v>
      </c>
      <c r="H50" s="47">
        <v>35</v>
      </c>
      <c r="I50" s="37">
        <v>6.9306999999999999</v>
      </c>
      <c r="J50" s="38">
        <v>289</v>
      </c>
      <c r="K50" s="37">
        <v>57.227699999999999</v>
      </c>
      <c r="L50" s="38">
        <v>175</v>
      </c>
      <c r="M50" s="37">
        <v>34.653500000000001</v>
      </c>
      <c r="N50" s="47">
        <v>0</v>
      </c>
      <c r="O50" s="37">
        <v>0</v>
      </c>
      <c r="P50" s="50">
        <v>4</v>
      </c>
      <c r="Q50" s="40">
        <v>0.79210000000000003</v>
      </c>
      <c r="R50" s="36">
        <v>62</v>
      </c>
      <c r="S50" s="40">
        <v>12.277200000000001</v>
      </c>
      <c r="T50" s="36">
        <v>4</v>
      </c>
      <c r="U50" s="41">
        <v>0.79210000000000003</v>
      </c>
      <c r="V50" s="36">
        <v>26</v>
      </c>
      <c r="W50" s="41">
        <v>5.1485000000000003</v>
      </c>
      <c r="X50" s="42">
        <v>315</v>
      </c>
      <c r="Y50" s="43">
        <v>98.412700000000001</v>
      </c>
    </row>
    <row r="51" spans="1:26" s="33" customFormat="1" ht="15" customHeight="1" x14ac:dyDescent="0.2">
      <c r="A51" s="21" t="s">
        <v>19</v>
      </c>
      <c r="B51" s="44" t="s">
        <v>64</v>
      </c>
      <c r="C51" s="23">
        <v>4105</v>
      </c>
      <c r="D51" s="24">
        <v>15</v>
      </c>
      <c r="E51" s="25">
        <v>0.3654</v>
      </c>
      <c r="F51" s="45">
        <v>42</v>
      </c>
      <c r="G51" s="25">
        <v>1.0230999999999999</v>
      </c>
      <c r="H51" s="26">
        <v>2659</v>
      </c>
      <c r="I51" s="25">
        <v>64.774699999999996</v>
      </c>
      <c r="J51" s="26">
        <v>774</v>
      </c>
      <c r="K51" s="25">
        <v>18.8551</v>
      </c>
      <c r="L51" s="26">
        <v>558</v>
      </c>
      <c r="M51" s="25">
        <v>13.5932</v>
      </c>
      <c r="N51" s="45">
        <v>6</v>
      </c>
      <c r="O51" s="25">
        <v>0.1462</v>
      </c>
      <c r="P51" s="27">
        <v>51</v>
      </c>
      <c r="Q51" s="28">
        <v>1.2423999999999999</v>
      </c>
      <c r="R51" s="24">
        <v>319</v>
      </c>
      <c r="S51" s="28">
        <v>7.7709999999999999</v>
      </c>
      <c r="T51" s="24">
        <v>431</v>
      </c>
      <c r="U51" s="30">
        <v>10.4994</v>
      </c>
      <c r="V51" s="24">
        <v>1524</v>
      </c>
      <c r="W51" s="30">
        <v>37.125500000000002</v>
      </c>
      <c r="X51" s="31">
        <v>2525</v>
      </c>
      <c r="Y51" s="32">
        <v>100</v>
      </c>
    </row>
    <row r="52" spans="1:26" s="33" customFormat="1" ht="15" customHeight="1" x14ac:dyDescent="0.2">
      <c r="A52" s="21" t="s">
        <v>19</v>
      </c>
      <c r="B52" s="34" t="s">
        <v>65</v>
      </c>
      <c r="C52" s="35">
        <v>20</v>
      </c>
      <c r="D52" s="48">
        <v>0</v>
      </c>
      <c r="E52" s="37">
        <v>0</v>
      </c>
      <c r="F52" s="38">
        <v>0</v>
      </c>
      <c r="G52" s="37">
        <v>0</v>
      </c>
      <c r="H52" s="47">
        <v>4</v>
      </c>
      <c r="I52" s="37">
        <v>20</v>
      </c>
      <c r="J52" s="47">
        <v>0</v>
      </c>
      <c r="K52" s="37">
        <v>0</v>
      </c>
      <c r="L52" s="38">
        <v>12</v>
      </c>
      <c r="M52" s="37">
        <v>60</v>
      </c>
      <c r="N52" s="47" t="s">
        <v>73</v>
      </c>
      <c r="O52" s="37">
        <v>15</v>
      </c>
      <c r="P52" s="39" t="s">
        <v>73</v>
      </c>
      <c r="Q52" s="40">
        <v>5</v>
      </c>
      <c r="R52" s="36">
        <v>5</v>
      </c>
      <c r="S52" s="40">
        <v>25</v>
      </c>
      <c r="T52" s="36">
        <v>0</v>
      </c>
      <c r="U52" s="41">
        <v>0</v>
      </c>
      <c r="V52" s="36" t="s">
        <v>73</v>
      </c>
      <c r="W52" s="41">
        <v>15</v>
      </c>
      <c r="X52" s="42">
        <v>25</v>
      </c>
      <c r="Y52" s="43">
        <v>100</v>
      </c>
    </row>
    <row r="53" spans="1:26" s="33" customFormat="1" ht="15" customHeight="1" x14ac:dyDescent="0.2">
      <c r="A53" s="21" t="s">
        <v>19</v>
      </c>
      <c r="B53" s="44" t="s">
        <v>66</v>
      </c>
      <c r="C53" s="75">
        <v>8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6</v>
      </c>
      <c r="M53" s="25">
        <v>75</v>
      </c>
      <c r="N53" s="45">
        <v>0</v>
      </c>
      <c r="O53" s="25">
        <v>0</v>
      </c>
      <c r="P53" s="27" t="s">
        <v>73</v>
      </c>
      <c r="Q53" s="28">
        <v>25</v>
      </c>
      <c r="R53" s="46" t="s">
        <v>73</v>
      </c>
      <c r="S53" s="28">
        <v>37.5</v>
      </c>
      <c r="T53" s="24">
        <v>0</v>
      </c>
      <c r="U53" s="30">
        <v>0</v>
      </c>
      <c r="V53" s="24">
        <v>0</v>
      </c>
      <c r="W53" s="30">
        <v>0</v>
      </c>
      <c r="X53" s="31">
        <v>10</v>
      </c>
      <c r="Y53" s="32">
        <v>100</v>
      </c>
    </row>
    <row r="54" spans="1:26" s="33" customFormat="1" ht="15" customHeight="1" x14ac:dyDescent="0.2">
      <c r="A54" s="21" t="s">
        <v>19</v>
      </c>
      <c r="B54" s="34" t="s">
        <v>67</v>
      </c>
      <c r="C54" s="35">
        <v>451</v>
      </c>
      <c r="D54" s="48" t="s">
        <v>73</v>
      </c>
      <c r="E54" s="37">
        <v>0.44350000000000001</v>
      </c>
      <c r="F54" s="38">
        <v>9</v>
      </c>
      <c r="G54" s="52">
        <v>1.9956</v>
      </c>
      <c r="H54" s="47">
        <v>41</v>
      </c>
      <c r="I54" s="52">
        <v>9.0908999999999995</v>
      </c>
      <c r="J54" s="38">
        <v>244</v>
      </c>
      <c r="K54" s="37">
        <v>54.10199999999999</v>
      </c>
      <c r="L54" s="38">
        <v>138</v>
      </c>
      <c r="M54" s="37">
        <v>30.598700000000001</v>
      </c>
      <c r="N54" s="38">
        <v>0</v>
      </c>
      <c r="O54" s="37">
        <v>0</v>
      </c>
      <c r="P54" s="50">
        <v>17</v>
      </c>
      <c r="Q54" s="40">
        <v>3.7694000000000001</v>
      </c>
      <c r="R54" s="36">
        <v>85</v>
      </c>
      <c r="S54" s="40">
        <v>18.847000000000001</v>
      </c>
      <c r="T54" s="48">
        <v>19</v>
      </c>
      <c r="U54" s="41">
        <v>4.2129000000000003</v>
      </c>
      <c r="V54" s="48">
        <v>24</v>
      </c>
      <c r="W54" s="41">
        <v>5.3215000000000012</v>
      </c>
      <c r="X54" s="42">
        <v>368</v>
      </c>
      <c r="Y54" s="43">
        <v>100</v>
      </c>
    </row>
    <row r="55" spans="1:26" s="33" customFormat="1" ht="15" customHeight="1" x14ac:dyDescent="0.2">
      <c r="A55" s="21" t="s">
        <v>19</v>
      </c>
      <c r="B55" s="44" t="s">
        <v>68</v>
      </c>
      <c r="C55" s="23">
        <v>71</v>
      </c>
      <c r="D55" s="24" t="s">
        <v>73</v>
      </c>
      <c r="E55" s="25">
        <v>2.8169</v>
      </c>
      <c r="F55" s="26" t="s">
        <v>73</v>
      </c>
      <c r="G55" s="25">
        <v>1.4085000000000003</v>
      </c>
      <c r="H55" s="45">
        <v>27</v>
      </c>
      <c r="I55" s="25">
        <v>38.028199999999998</v>
      </c>
      <c r="J55" s="45">
        <v>5</v>
      </c>
      <c r="K55" s="25">
        <v>7.0423</v>
      </c>
      <c r="L55" s="26">
        <v>32</v>
      </c>
      <c r="M55" s="25">
        <v>45.070399999999999</v>
      </c>
      <c r="N55" s="26">
        <v>0</v>
      </c>
      <c r="O55" s="25">
        <v>0</v>
      </c>
      <c r="P55" s="49">
        <v>4</v>
      </c>
      <c r="Q55" s="28">
        <v>5.6337999999999999</v>
      </c>
      <c r="R55" s="24">
        <v>19</v>
      </c>
      <c r="S55" s="28">
        <v>26.7606</v>
      </c>
      <c r="T55" s="46" t="s">
        <v>73</v>
      </c>
      <c r="U55" s="30">
        <v>4.2253999999999996</v>
      </c>
      <c r="V55" s="46">
        <v>20</v>
      </c>
      <c r="W55" s="30">
        <v>28.169</v>
      </c>
      <c r="X55" s="31">
        <v>115</v>
      </c>
      <c r="Y55" s="32">
        <v>100</v>
      </c>
    </row>
    <row r="56" spans="1:26" s="33" customFormat="1" ht="15" customHeight="1" x14ac:dyDescent="0.2">
      <c r="A56" s="21" t="s">
        <v>19</v>
      </c>
      <c r="B56" s="34" t="s">
        <v>69</v>
      </c>
      <c r="C56" s="35">
        <v>48</v>
      </c>
      <c r="D56" s="36">
        <v>0</v>
      </c>
      <c r="E56" s="37">
        <v>0</v>
      </c>
      <c r="F56" s="38">
        <v>0</v>
      </c>
      <c r="G56" s="37">
        <v>0</v>
      </c>
      <c r="H56" s="38" t="s">
        <v>73</v>
      </c>
      <c r="I56" s="37">
        <v>4.1666999999999996</v>
      </c>
      <c r="J56" s="47">
        <v>6</v>
      </c>
      <c r="K56" s="37">
        <v>12.5</v>
      </c>
      <c r="L56" s="38">
        <v>39</v>
      </c>
      <c r="M56" s="37">
        <v>81.25</v>
      </c>
      <c r="N56" s="47">
        <v>0</v>
      </c>
      <c r="O56" s="37">
        <v>0</v>
      </c>
      <c r="P56" s="39" t="s">
        <v>73</v>
      </c>
      <c r="Q56" s="40">
        <v>2.0832999999999999</v>
      </c>
      <c r="R56" s="48">
        <v>9</v>
      </c>
      <c r="S56" s="40">
        <v>18.75</v>
      </c>
      <c r="T56" s="48">
        <v>4</v>
      </c>
      <c r="U56" s="41">
        <v>8.3332999999999995</v>
      </c>
      <c r="V56" s="48" t="s">
        <v>73</v>
      </c>
      <c r="W56" s="41">
        <v>4.1666999999999996</v>
      </c>
      <c r="X56" s="42">
        <v>91</v>
      </c>
      <c r="Y56" s="43">
        <v>100</v>
      </c>
    </row>
    <row r="57" spans="1:26" s="33" customFormat="1" ht="15" customHeight="1" x14ac:dyDescent="0.2">
      <c r="A57" s="21" t="s">
        <v>19</v>
      </c>
      <c r="B57" s="44" t="s">
        <v>70</v>
      </c>
      <c r="C57" s="23">
        <v>47</v>
      </c>
      <c r="D57" s="24">
        <v>0</v>
      </c>
      <c r="E57" s="25">
        <v>0</v>
      </c>
      <c r="F57" s="45" t="s">
        <v>73</v>
      </c>
      <c r="G57" s="25">
        <v>2.1276999999999999</v>
      </c>
      <c r="H57" s="26">
        <v>11</v>
      </c>
      <c r="I57" s="25">
        <v>23.404299999999999</v>
      </c>
      <c r="J57" s="26">
        <v>22</v>
      </c>
      <c r="K57" s="25">
        <v>46.808500000000002</v>
      </c>
      <c r="L57" s="26">
        <v>13</v>
      </c>
      <c r="M57" s="25">
        <v>27.659600000000001</v>
      </c>
      <c r="N57" s="26">
        <v>0</v>
      </c>
      <c r="O57" s="25">
        <v>0</v>
      </c>
      <c r="P57" s="49">
        <v>0</v>
      </c>
      <c r="Q57" s="28">
        <v>0</v>
      </c>
      <c r="R57" s="46">
        <v>10</v>
      </c>
      <c r="S57" s="28">
        <v>21.276599999999998</v>
      </c>
      <c r="T57" s="46">
        <v>0</v>
      </c>
      <c r="U57" s="30">
        <v>0</v>
      </c>
      <c r="V57" s="46">
        <v>6</v>
      </c>
      <c r="W57" s="30">
        <v>12.766</v>
      </c>
      <c r="X57" s="31">
        <v>53</v>
      </c>
      <c r="Y57" s="32">
        <v>100</v>
      </c>
    </row>
    <row r="58" spans="1:26" s="33" customFormat="1" ht="15" customHeight="1" thickBot="1" x14ac:dyDescent="0.25">
      <c r="A58" s="21" t="s">
        <v>19</v>
      </c>
      <c r="B58" s="53" t="s">
        <v>71</v>
      </c>
      <c r="C58" s="76">
        <v>8</v>
      </c>
      <c r="D58" s="73">
        <v>0</v>
      </c>
      <c r="E58" s="55">
        <v>0</v>
      </c>
      <c r="F58" s="56">
        <v>0</v>
      </c>
      <c r="G58" s="55">
        <v>0</v>
      </c>
      <c r="H58" s="57" t="s">
        <v>73</v>
      </c>
      <c r="I58" s="55">
        <v>25</v>
      </c>
      <c r="J58" s="56" t="s">
        <v>73</v>
      </c>
      <c r="K58" s="55">
        <v>25</v>
      </c>
      <c r="L58" s="56">
        <v>4</v>
      </c>
      <c r="M58" s="55">
        <v>50</v>
      </c>
      <c r="N58" s="56">
        <v>0</v>
      </c>
      <c r="O58" s="55">
        <v>0</v>
      </c>
      <c r="P58" s="58">
        <v>0</v>
      </c>
      <c r="Q58" s="59">
        <v>0</v>
      </c>
      <c r="R58" s="54" t="s">
        <v>73</v>
      </c>
      <c r="S58" s="59">
        <v>25</v>
      </c>
      <c r="T58" s="54">
        <v>0</v>
      </c>
      <c r="U58" s="60">
        <v>0</v>
      </c>
      <c r="V58" s="54">
        <v>0</v>
      </c>
      <c r="W58" s="60">
        <v>0</v>
      </c>
      <c r="X58" s="61">
        <v>9</v>
      </c>
      <c r="Y58" s="62">
        <v>100</v>
      </c>
    </row>
    <row r="59" spans="1:26" s="64" customFormat="1" ht="15" customHeight="1" x14ac:dyDescent="0.2">
      <c r="A59" s="67"/>
      <c r="B59" s="68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9"/>
      <c r="W59" s="70"/>
      <c r="X59" s="63"/>
      <c r="Y59" s="63"/>
    </row>
    <row r="60" spans="1:26" s="64" customFormat="1" ht="12.75" x14ac:dyDescent="0.2">
      <c r="A60" s="67"/>
      <c r="B60" s="82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29,505 public school male students retained in grade 3, 366 (1.2%) were American Indian or Alaska Native, 6,104 (20.7%) were students with disabilities served under the Individuals with Disabilities Education Act (IDEA), and 1,244 (4.2%) were students with disabilities served solely under Section 504 of the Rehabilitation Act of 1973.</v>
      </c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</row>
    <row r="61" spans="1:26" s="33" customFormat="1" ht="15" customHeight="1" x14ac:dyDescent="0.2">
      <c r="A61" s="21"/>
      <c r="B61" s="66" t="s">
        <v>20</v>
      </c>
      <c r="C61" s="71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1"/>
      <c r="S61" s="71"/>
      <c r="T61" s="71"/>
      <c r="U61" s="71"/>
      <c r="V61" s="71"/>
      <c r="W61" s="71"/>
      <c r="X61" s="72"/>
      <c r="Y61" s="72"/>
    </row>
    <row r="62" spans="1:26" s="64" customFormat="1" ht="14.1" customHeight="1" x14ac:dyDescent="0.2">
      <c r="B62" s="77" t="s">
        <v>72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spans="1:26" s="64" customFormat="1" ht="15" customHeight="1" x14ac:dyDescent="0.2">
      <c r="A63" s="67"/>
      <c r="B63" s="83" t="s">
        <v>74</v>
      </c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6"/>
      <c r="Y63" s="1"/>
      <c r="Z63" s="1"/>
    </row>
  </sheetData>
  <sortState ref="B8:Y58">
    <sortCondition ref="B8:B58"/>
  </sortState>
  <mergeCells count="18">
    <mergeCell ref="B63:W63"/>
    <mergeCell ref="B60:Y60"/>
    <mergeCell ref="B2:Y2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  <mergeCell ref="B4:B5"/>
    <mergeCell ref="C4:C5"/>
    <mergeCell ref="D4:Q4"/>
    <mergeCell ref="R4:S5"/>
    <mergeCell ref="T4:U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63"/>
  <sheetViews>
    <sheetView showGridLines="0" zoomScale="70" zoomScaleNormal="70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4" t="str">
        <f>CONCATENATE("Number and percentage of public school female students ", LOWER(A7), ", by race/ethnicity, disability status, and English proficiency, by state: School Year 2013-14")</f>
        <v>Number and percentage of public school female students retained in grade 3, by race/ethnicity, disability status, and English proficiency, by state: School Year 2013-14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4" t="s">
        <v>0</v>
      </c>
      <c r="C4" s="96" t="s">
        <v>11</v>
      </c>
      <c r="D4" s="98" t="s">
        <v>10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  <c r="R4" s="78" t="s">
        <v>12</v>
      </c>
      <c r="S4" s="79"/>
      <c r="T4" s="78" t="s">
        <v>13</v>
      </c>
      <c r="U4" s="79"/>
      <c r="V4" s="78" t="s">
        <v>14</v>
      </c>
      <c r="W4" s="79"/>
      <c r="X4" s="85" t="s">
        <v>17</v>
      </c>
      <c r="Y4" s="87" t="s">
        <v>15</v>
      </c>
    </row>
    <row r="5" spans="1:25" s="12" customFormat="1" ht="24.95" customHeight="1" x14ac:dyDescent="0.2">
      <c r="A5" s="11"/>
      <c r="B5" s="95"/>
      <c r="C5" s="97"/>
      <c r="D5" s="89" t="s">
        <v>1</v>
      </c>
      <c r="E5" s="90"/>
      <c r="F5" s="91" t="s">
        <v>2</v>
      </c>
      <c r="G5" s="90"/>
      <c r="H5" s="92" t="s">
        <v>3</v>
      </c>
      <c r="I5" s="90"/>
      <c r="J5" s="92" t="s">
        <v>4</v>
      </c>
      <c r="K5" s="90"/>
      <c r="L5" s="92" t="s">
        <v>5</v>
      </c>
      <c r="M5" s="90"/>
      <c r="N5" s="92" t="s">
        <v>6</v>
      </c>
      <c r="O5" s="90"/>
      <c r="P5" s="92" t="s">
        <v>7</v>
      </c>
      <c r="Q5" s="93"/>
      <c r="R5" s="80"/>
      <c r="S5" s="81"/>
      <c r="T5" s="80"/>
      <c r="U5" s="81"/>
      <c r="V5" s="80"/>
      <c r="W5" s="81"/>
      <c r="X5" s="86"/>
      <c r="Y5" s="88"/>
    </row>
    <row r="6" spans="1:25" s="12" customFormat="1" ht="15" customHeight="1" thickBot="1" x14ac:dyDescent="0.25">
      <c r="A6" s="11"/>
      <c r="B6" s="13"/>
      <c r="C6" s="65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21585</v>
      </c>
      <c r="D7" s="24">
        <v>256</v>
      </c>
      <c r="E7" s="25">
        <v>1.1859999999999999</v>
      </c>
      <c r="F7" s="26">
        <v>344</v>
      </c>
      <c r="G7" s="25">
        <v>1.5936999999999999</v>
      </c>
      <c r="H7" s="26">
        <v>7149</v>
      </c>
      <c r="I7" s="25">
        <v>33.120199999999997</v>
      </c>
      <c r="J7" s="26">
        <v>8146</v>
      </c>
      <c r="K7" s="25">
        <v>37.73919999999999</v>
      </c>
      <c r="L7" s="26">
        <v>5100</v>
      </c>
      <c r="M7" s="25">
        <v>23.628</v>
      </c>
      <c r="N7" s="45">
        <v>48</v>
      </c>
      <c r="O7" s="25">
        <v>0.22239999999999999</v>
      </c>
      <c r="P7" s="27">
        <v>542</v>
      </c>
      <c r="Q7" s="28">
        <v>2.5110000000000001</v>
      </c>
      <c r="R7" s="29">
        <v>3018</v>
      </c>
      <c r="S7" s="28">
        <v>13.9819</v>
      </c>
      <c r="T7" s="29">
        <v>729</v>
      </c>
      <c r="U7" s="30">
        <v>3.3773</v>
      </c>
      <c r="V7" s="29">
        <v>4821</v>
      </c>
      <c r="W7" s="30">
        <v>22.335000000000001</v>
      </c>
      <c r="X7" s="31">
        <v>14577</v>
      </c>
      <c r="Y7" s="32">
        <v>99.965699999999998</v>
      </c>
    </row>
    <row r="8" spans="1:25" s="33" customFormat="1" ht="15" customHeight="1" x14ac:dyDescent="0.2">
      <c r="A8" s="21" t="s">
        <v>19</v>
      </c>
      <c r="B8" s="34" t="s">
        <v>22</v>
      </c>
      <c r="C8" s="35">
        <v>283</v>
      </c>
      <c r="D8" s="36" t="s">
        <v>73</v>
      </c>
      <c r="E8" s="37">
        <v>1.0601</v>
      </c>
      <c r="F8" s="38" t="s">
        <v>73</v>
      </c>
      <c r="G8" s="37">
        <v>0.35339999999999999</v>
      </c>
      <c r="H8" s="47">
        <v>18</v>
      </c>
      <c r="I8" s="37">
        <v>6.3604000000000003</v>
      </c>
      <c r="J8" s="38">
        <v>133</v>
      </c>
      <c r="K8" s="37">
        <v>46.996499999999997</v>
      </c>
      <c r="L8" s="38">
        <v>114</v>
      </c>
      <c r="M8" s="37">
        <v>40.283000000000001</v>
      </c>
      <c r="N8" s="38">
        <v>0</v>
      </c>
      <c r="O8" s="37">
        <v>0</v>
      </c>
      <c r="P8" s="50">
        <v>14</v>
      </c>
      <c r="Q8" s="40">
        <v>4.9470000000000001</v>
      </c>
      <c r="R8" s="36">
        <v>24</v>
      </c>
      <c r="S8" s="40">
        <v>8.4806000000000008</v>
      </c>
      <c r="T8" s="48">
        <v>4</v>
      </c>
      <c r="U8" s="41">
        <v>1.4134</v>
      </c>
      <c r="V8" s="48">
        <v>14</v>
      </c>
      <c r="W8" s="41">
        <v>4.9470000000000001</v>
      </c>
      <c r="X8" s="42">
        <v>276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21</v>
      </c>
      <c r="C9" s="23">
        <v>13</v>
      </c>
      <c r="D9" s="24">
        <v>8</v>
      </c>
      <c r="E9" s="25">
        <v>61.538499999999999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45">
        <v>4</v>
      </c>
      <c r="M9" s="25">
        <v>30.768999999999998</v>
      </c>
      <c r="N9" s="26">
        <v>0</v>
      </c>
      <c r="O9" s="25">
        <v>0</v>
      </c>
      <c r="P9" s="49" t="s">
        <v>73</v>
      </c>
      <c r="Q9" s="28">
        <v>7.6923000000000004</v>
      </c>
      <c r="R9" s="46" t="s">
        <v>73</v>
      </c>
      <c r="S9" s="28">
        <v>15.384600000000001</v>
      </c>
      <c r="T9" s="46">
        <v>0</v>
      </c>
      <c r="U9" s="30">
        <v>0</v>
      </c>
      <c r="V9" s="46">
        <v>4</v>
      </c>
      <c r="W9" s="30">
        <v>30.769200000000001</v>
      </c>
      <c r="X9" s="31">
        <v>51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24</v>
      </c>
      <c r="C10" s="35">
        <v>222</v>
      </c>
      <c r="D10" s="48">
        <v>12</v>
      </c>
      <c r="E10" s="37">
        <v>5.4054000000000002</v>
      </c>
      <c r="F10" s="38">
        <v>7</v>
      </c>
      <c r="G10" s="37">
        <v>3.1532</v>
      </c>
      <c r="H10" s="47">
        <v>123</v>
      </c>
      <c r="I10" s="37">
        <v>55.4054</v>
      </c>
      <c r="J10" s="38">
        <v>18</v>
      </c>
      <c r="K10" s="37">
        <v>8.1081000000000003</v>
      </c>
      <c r="L10" s="47">
        <v>56</v>
      </c>
      <c r="M10" s="37">
        <v>25.225000000000001</v>
      </c>
      <c r="N10" s="47" t="s">
        <v>73</v>
      </c>
      <c r="O10" s="37">
        <v>0.45050000000000001</v>
      </c>
      <c r="P10" s="39">
        <v>5</v>
      </c>
      <c r="Q10" s="40">
        <v>2.2523</v>
      </c>
      <c r="R10" s="48">
        <v>28</v>
      </c>
      <c r="S10" s="40">
        <v>12.6126</v>
      </c>
      <c r="T10" s="48">
        <v>6</v>
      </c>
      <c r="U10" s="41">
        <v>2.7027000000000001</v>
      </c>
      <c r="V10" s="48">
        <v>58</v>
      </c>
      <c r="W10" s="41">
        <v>26.126100000000001</v>
      </c>
      <c r="X10" s="42">
        <v>293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23</v>
      </c>
      <c r="C11" s="23">
        <v>84</v>
      </c>
      <c r="D11" s="24" t="s">
        <v>73</v>
      </c>
      <c r="E11" s="25">
        <v>2.3809999999999998</v>
      </c>
      <c r="F11" s="45">
        <v>0</v>
      </c>
      <c r="G11" s="25">
        <v>0</v>
      </c>
      <c r="H11" s="26">
        <v>9</v>
      </c>
      <c r="I11" s="25">
        <v>10.7143</v>
      </c>
      <c r="J11" s="26">
        <v>22</v>
      </c>
      <c r="K11" s="25">
        <v>26.1905</v>
      </c>
      <c r="L11" s="26">
        <v>50</v>
      </c>
      <c r="M11" s="25">
        <v>59.524000000000001</v>
      </c>
      <c r="N11" s="26">
        <v>0</v>
      </c>
      <c r="O11" s="25">
        <v>0</v>
      </c>
      <c r="P11" s="49" t="s">
        <v>73</v>
      </c>
      <c r="Q11" s="28">
        <v>1.1904999999999999</v>
      </c>
      <c r="R11" s="46">
        <v>6</v>
      </c>
      <c r="S11" s="28">
        <v>7.1429</v>
      </c>
      <c r="T11" s="24">
        <v>4</v>
      </c>
      <c r="U11" s="30">
        <v>4.7618999999999998</v>
      </c>
      <c r="V11" s="24">
        <v>6</v>
      </c>
      <c r="W11" s="30">
        <v>7.1429</v>
      </c>
      <c r="X11" s="31">
        <v>116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25</v>
      </c>
      <c r="C12" s="35">
        <v>747</v>
      </c>
      <c r="D12" s="36">
        <v>9</v>
      </c>
      <c r="E12" s="37">
        <v>1.2048000000000001</v>
      </c>
      <c r="F12" s="47">
        <v>29</v>
      </c>
      <c r="G12" s="37">
        <v>3.8822000000000001</v>
      </c>
      <c r="H12" s="38">
        <v>504</v>
      </c>
      <c r="I12" s="37">
        <v>67.469899999999996</v>
      </c>
      <c r="J12" s="38">
        <v>81</v>
      </c>
      <c r="K12" s="37">
        <v>10.843400000000003</v>
      </c>
      <c r="L12" s="38">
        <v>106</v>
      </c>
      <c r="M12" s="37">
        <v>14.19</v>
      </c>
      <c r="N12" s="47" t="s">
        <v>73</v>
      </c>
      <c r="O12" s="37">
        <v>0.26769999999999999</v>
      </c>
      <c r="P12" s="50">
        <v>16</v>
      </c>
      <c r="Q12" s="40">
        <v>2.1419000000000001</v>
      </c>
      <c r="R12" s="48">
        <v>71</v>
      </c>
      <c r="S12" s="40">
        <v>9.5046999999999997</v>
      </c>
      <c r="T12" s="36">
        <v>8</v>
      </c>
      <c r="U12" s="41">
        <v>1.071</v>
      </c>
      <c r="V12" s="36">
        <v>305</v>
      </c>
      <c r="W12" s="41">
        <v>40.83</v>
      </c>
      <c r="X12" s="42">
        <v>979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26</v>
      </c>
      <c r="C13" s="23">
        <v>114</v>
      </c>
      <c r="D13" s="24" t="s">
        <v>73</v>
      </c>
      <c r="E13" s="25">
        <v>1.7544</v>
      </c>
      <c r="F13" s="45" t="s">
        <v>73</v>
      </c>
      <c r="G13" s="25">
        <v>0.87719999999999998</v>
      </c>
      <c r="H13" s="26">
        <v>55</v>
      </c>
      <c r="I13" s="25">
        <v>48.245600000000003</v>
      </c>
      <c r="J13" s="45" t="s">
        <v>73</v>
      </c>
      <c r="K13" s="25">
        <v>1.7544</v>
      </c>
      <c r="L13" s="26">
        <v>48</v>
      </c>
      <c r="M13" s="25">
        <v>42.104999999999997</v>
      </c>
      <c r="N13" s="26" t="s">
        <v>73</v>
      </c>
      <c r="O13" s="25">
        <v>1.7544</v>
      </c>
      <c r="P13" s="27">
        <v>4</v>
      </c>
      <c r="Q13" s="28">
        <v>3.5087999999999999</v>
      </c>
      <c r="R13" s="24">
        <v>15</v>
      </c>
      <c r="S13" s="28">
        <v>13.1579</v>
      </c>
      <c r="T13" s="46" t="s">
        <v>73</v>
      </c>
      <c r="U13" s="30">
        <v>1.7544</v>
      </c>
      <c r="V13" s="46">
        <v>34</v>
      </c>
      <c r="W13" s="30">
        <v>29.8246</v>
      </c>
      <c r="X13" s="31">
        <v>176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27</v>
      </c>
      <c r="C14" s="51">
        <v>103</v>
      </c>
      <c r="D14" s="36" t="s">
        <v>73</v>
      </c>
      <c r="E14" s="37">
        <v>0.97089999999999999</v>
      </c>
      <c r="F14" s="38" t="s">
        <v>73</v>
      </c>
      <c r="G14" s="37">
        <v>0.97089999999999999</v>
      </c>
      <c r="H14" s="47">
        <v>40</v>
      </c>
      <c r="I14" s="37">
        <v>38.835000000000001</v>
      </c>
      <c r="J14" s="47">
        <v>42</v>
      </c>
      <c r="K14" s="37">
        <v>40.776699999999998</v>
      </c>
      <c r="L14" s="47">
        <v>19</v>
      </c>
      <c r="M14" s="37">
        <v>18.446999999999999</v>
      </c>
      <c r="N14" s="38">
        <v>0</v>
      </c>
      <c r="O14" s="37">
        <v>0</v>
      </c>
      <c r="P14" s="39">
        <v>0</v>
      </c>
      <c r="Q14" s="40">
        <v>0</v>
      </c>
      <c r="R14" s="48">
        <v>14</v>
      </c>
      <c r="S14" s="40">
        <v>13.5922</v>
      </c>
      <c r="T14" s="36">
        <v>4</v>
      </c>
      <c r="U14" s="41">
        <v>3.8835000000000002</v>
      </c>
      <c r="V14" s="36">
        <v>21</v>
      </c>
      <c r="W14" s="41">
        <v>20.388300000000001</v>
      </c>
      <c r="X14" s="42">
        <v>104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29</v>
      </c>
      <c r="C15" s="75">
        <v>34</v>
      </c>
      <c r="D15" s="24" t="s">
        <v>73</v>
      </c>
      <c r="E15" s="25">
        <v>2.9411999999999998</v>
      </c>
      <c r="F15" s="26">
        <v>0</v>
      </c>
      <c r="G15" s="25">
        <v>0</v>
      </c>
      <c r="H15" s="26">
        <v>9</v>
      </c>
      <c r="I15" s="25">
        <v>26.470600000000001</v>
      </c>
      <c r="J15" s="45">
        <v>15</v>
      </c>
      <c r="K15" s="25">
        <v>44.117600000000003</v>
      </c>
      <c r="L15" s="26">
        <v>8</v>
      </c>
      <c r="M15" s="25">
        <v>23.529</v>
      </c>
      <c r="N15" s="45">
        <v>0</v>
      </c>
      <c r="O15" s="25">
        <v>0</v>
      </c>
      <c r="P15" s="27" t="s">
        <v>73</v>
      </c>
      <c r="Q15" s="28">
        <v>2.9411999999999998</v>
      </c>
      <c r="R15" s="46">
        <v>7</v>
      </c>
      <c r="S15" s="28">
        <v>20.588200000000001</v>
      </c>
      <c r="T15" s="24" t="s">
        <v>73</v>
      </c>
      <c r="U15" s="30">
        <v>5.8823999999999996</v>
      </c>
      <c r="V15" s="24">
        <v>5</v>
      </c>
      <c r="W15" s="30">
        <v>14.7059</v>
      </c>
      <c r="X15" s="31">
        <v>40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28</v>
      </c>
      <c r="C16" s="51">
        <v>32</v>
      </c>
      <c r="D16" s="48">
        <v>0</v>
      </c>
      <c r="E16" s="37">
        <v>0</v>
      </c>
      <c r="F16" s="47">
        <v>0</v>
      </c>
      <c r="G16" s="37">
        <v>0</v>
      </c>
      <c r="H16" s="38">
        <v>7</v>
      </c>
      <c r="I16" s="37">
        <v>21.875</v>
      </c>
      <c r="J16" s="47">
        <v>25</v>
      </c>
      <c r="K16" s="37">
        <v>78.125</v>
      </c>
      <c r="L16" s="38">
        <v>0</v>
      </c>
      <c r="M16" s="37">
        <v>0</v>
      </c>
      <c r="N16" s="47">
        <v>0</v>
      </c>
      <c r="O16" s="37">
        <v>0</v>
      </c>
      <c r="P16" s="39">
        <v>0</v>
      </c>
      <c r="Q16" s="40">
        <v>0</v>
      </c>
      <c r="R16" s="36">
        <v>4</v>
      </c>
      <c r="S16" s="40">
        <v>12.5</v>
      </c>
      <c r="T16" s="36">
        <v>0</v>
      </c>
      <c r="U16" s="41">
        <v>0</v>
      </c>
      <c r="V16" s="36">
        <v>5</v>
      </c>
      <c r="W16" s="41">
        <v>15.625</v>
      </c>
      <c r="X16" s="42">
        <v>32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30</v>
      </c>
      <c r="C17" s="23">
        <v>5649</v>
      </c>
      <c r="D17" s="24">
        <v>15</v>
      </c>
      <c r="E17" s="25">
        <v>0.26550000000000001</v>
      </c>
      <c r="F17" s="45">
        <v>46</v>
      </c>
      <c r="G17" s="25">
        <v>0.81430000000000002</v>
      </c>
      <c r="H17" s="26">
        <v>2125</v>
      </c>
      <c r="I17" s="25">
        <v>37.6173</v>
      </c>
      <c r="J17" s="45">
        <v>2206</v>
      </c>
      <c r="K17" s="25">
        <v>39.051200000000001</v>
      </c>
      <c r="L17" s="45">
        <v>1106</v>
      </c>
      <c r="M17" s="25">
        <v>19.579000000000001</v>
      </c>
      <c r="N17" s="45">
        <v>8</v>
      </c>
      <c r="O17" s="25">
        <v>0.1416</v>
      </c>
      <c r="P17" s="49">
        <v>143</v>
      </c>
      <c r="Q17" s="28">
        <v>2.5314000000000001</v>
      </c>
      <c r="R17" s="24">
        <v>1222</v>
      </c>
      <c r="S17" s="28">
        <v>21.632100000000001</v>
      </c>
      <c r="T17" s="24">
        <v>191</v>
      </c>
      <c r="U17" s="30">
        <v>3.3811</v>
      </c>
      <c r="V17" s="24">
        <v>1729</v>
      </c>
      <c r="W17" s="30">
        <v>30.607199999999999</v>
      </c>
      <c r="X17" s="31">
        <v>1680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31</v>
      </c>
      <c r="C18" s="35">
        <v>1783</v>
      </c>
      <c r="D18" s="48">
        <v>6</v>
      </c>
      <c r="E18" s="37">
        <v>0.33650000000000002</v>
      </c>
      <c r="F18" s="38">
        <v>79</v>
      </c>
      <c r="G18" s="37">
        <v>4.4306999999999999</v>
      </c>
      <c r="H18" s="38">
        <v>309</v>
      </c>
      <c r="I18" s="37">
        <v>17.330300000000001</v>
      </c>
      <c r="J18" s="38">
        <v>1103</v>
      </c>
      <c r="K18" s="37">
        <v>61.862000000000002</v>
      </c>
      <c r="L18" s="38">
        <v>248</v>
      </c>
      <c r="M18" s="37">
        <v>13.909000000000001</v>
      </c>
      <c r="N18" s="38" t="s">
        <v>73</v>
      </c>
      <c r="O18" s="37">
        <v>5.6099999999999997E-2</v>
      </c>
      <c r="P18" s="39">
        <v>37</v>
      </c>
      <c r="Q18" s="40">
        <v>2.0752000000000002</v>
      </c>
      <c r="R18" s="48">
        <v>185</v>
      </c>
      <c r="S18" s="40">
        <v>10.3758</v>
      </c>
      <c r="T18" s="36">
        <v>38</v>
      </c>
      <c r="U18" s="41">
        <v>2.1312000000000002</v>
      </c>
      <c r="V18" s="36">
        <v>334</v>
      </c>
      <c r="W18" s="41">
        <v>18.732500000000005</v>
      </c>
      <c r="X18" s="42">
        <v>778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32</v>
      </c>
      <c r="C19" s="23">
        <v>26</v>
      </c>
      <c r="D19" s="24">
        <v>0</v>
      </c>
      <c r="E19" s="25">
        <v>0</v>
      </c>
      <c r="F19" s="26">
        <v>6</v>
      </c>
      <c r="G19" s="25">
        <v>23.076899999999998</v>
      </c>
      <c r="H19" s="26" t="s">
        <v>73</v>
      </c>
      <c r="I19" s="25">
        <v>7.6923000000000004</v>
      </c>
      <c r="J19" s="26">
        <v>0</v>
      </c>
      <c r="K19" s="25">
        <v>0</v>
      </c>
      <c r="L19" s="26">
        <v>11</v>
      </c>
      <c r="M19" s="25">
        <v>42.308</v>
      </c>
      <c r="N19" s="26">
        <v>7</v>
      </c>
      <c r="O19" s="25">
        <v>26.923100000000002</v>
      </c>
      <c r="P19" s="27">
        <v>0</v>
      </c>
      <c r="Q19" s="28">
        <v>0</v>
      </c>
      <c r="R19" s="24">
        <v>0</v>
      </c>
      <c r="S19" s="28">
        <v>0</v>
      </c>
      <c r="T19" s="24">
        <v>0</v>
      </c>
      <c r="U19" s="30">
        <v>0</v>
      </c>
      <c r="V19" s="24" t="s">
        <v>73</v>
      </c>
      <c r="W19" s="30">
        <v>11.538500000000003</v>
      </c>
      <c r="X19" s="31">
        <v>32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34</v>
      </c>
      <c r="C20" s="51">
        <v>21</v>
      </c>
      <c r="D20" s="48">
        <v>0</v>
      </c>
      <c r="E20" s="37">
        <v>0</v>
      </c>
      <c r="F20" s="47">
        <v>0</v>
      </c>
      <c r="G20" s="37">
        <v>0</v>
      </c>
      <c r="H20" s="38">
        <v>5</v>
      </c>
      <c r="I20" s="37">
        <v>23.8095</v>
      </c>
      <c r="J20" s="47">
        <v>0</v>
      </c>
      <c r="K20" s="37">
        <v>0</v>
      </c>
      <c r="L20" s="47">
        <v>16</v>
      </c>
      <c r="M20" s="37">
        <v>76.19</v>
      </c>
      <c r="N20" s="47">
        <v>0</v>
      </c>
      <c r="O20" s="37">
        <v>0</v>
      </c>
      <c r="P20" s="39">
        <v>0</v>
      </c>
      <c r="Q20" s="40">
        <v>0</v>
      </c>
      <c r="R20" s="48">
        <v>4</v>
      </c>
      <c r="S20" s="40">
        <v>19.047599999999999</v>
      </c>
      <c r="T20" s="36" t="s">
        <v>73</v>
      </c>
      <c r="U20" s="41">
        <v>14.2857</v>
      </c>
      <c r="V20" s="36">
        <v>4</v>
      </c>
      <c r="W20" s="41">
        <v>19.047599999999999</v>
      </c>
      <c r="X20" s="42">
        <v>37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35</v>
      </c>
      <c r="C21" s="23">
        <v>834</v>
      </c>
      <c r="D21" s="46" t="s">
        <v>73</v>
      </c>
      <c r="E21" s="25">
        <v>0.11990000000000001</v>
      </c>
      <c r="F21" s="26">
        <v>4</v>
      </c>
      <c r="G21" s="25">
        <v>0.47960000000000003</v>
      </c>
      <c r="H21" s="45">
        <v>195</v>
      </c>
      <c r="I21" s="25">
        <v>23.3813</v>
      </c>
      <c r="J21" s="26">
        <v>602</v>
      </c>
      <c r="K21" s="25">
        <v>72.182299999999998</v>
      </c>
      <c r="L21" s="26">
        <v>29</v>
      </c>
      <c r="M21" s="25">
        <v>3.4769999999999999</v>
      </c>
      <c r="N21" s="26">
        <v>0</v>
      </c>
      <c r="O21" s="25">
        <v>0</v>
      </c>
      <c r="P21" s="49" t="s">
        <v>73</v>
      </c>
      <c r="Q21" s="28">
        <v>0.35970000000000002</v>
      </c>
      <c r="R21" s="24">
        <v>28</v>
      </c>
      <c r="S21" s="28">
        <v>3.3573</v>
      </c>
      <c r="T21" s="46">
        <v>28</v>
      </c>
      <c r="U21" s="30">
        <v>3.3573</v>
      </c>
      <c r="V21" s="46">
        <v>97</v>
      </c>
      <c r="W21" s="30">
        <v>11.630699999999997</v>
      </c>
      <c r="X21" s="31">
        <v>422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36</v>
      </c>
      <c r="C22" s="35">
        <v>525</v>
      </c>
      <c r="D22" s="36">
        <v>0</v>
      </c>
      <c r="E22" s="37">
        <v>0</v>
      </c>
      <c r="F22" s="47" t="s">
        <v>73</v>
      </c>
      <c r="G22" s="37">
        <v>0.57140000000000002</v>
      </c>
      <c r="H22" s="47">
        <v>64</v>
      </c>
      <c r="I22" s="37">
        <v>12.1905</v>
      </c>
      <c r="J22" s="38">
        <v>183</v>
      </c>
      <c r="K22" s="37">
        <v>34.857100000000003</v>
      </c>
      <c r="L22" s="38">
        <v>250</v>
      </c>
      <c r="M22" s="37">
        <v>47.619</v>
      </c>
      <c r="N22" s="38">
        <v>0</v>
      </c>
      <c r="O22" s="37">
        <v>0</v>
      </c>
      <c r="P22" s="50">
        <v>25</v>
      </c>
      <c r="Q22" s="40">
        <v>4.7618999999999998</v>
      </c>
      <c r="R22" s="48">
        <v>79</v>
      </c>
      <c r="S22" s="40">
        <v>15.047599999999999</v>
      </c>
      <c r="T22" s="48">
        <v>10</v>
      </c>
      <c r="U22" s="41">
        <v>1.9048</v>
      </c>
      <c r="V22" s="48">
        <v>31</v>
      </c>
      <c r="W22" s="41">
        <v>5.9047999999999998</v>
      </c>
      <c r="X22" s="42">
        <v>454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33</v>
      </c>
      <c r="C23" s="23">
        <v>17</v>
      </c>
      <c r="D23" s="24">
        <v>0</v>
      </c>
      <c r="E23" s="25">
        <v>0</v>
      </c>
      <c r="F23" s="26" t="s">
        <v>73</v>
      </c>
      <c r="G23" s="25">
        <v>17.647099999999995</v>
      </c>
      <c r="H23" s="26" t="s">
        <v>73</v>
      </c>
      <c r="I23" s="25">
        <v>11.764699999999999</v>
      </c>
      <c r="J23" s="26">
        <v>5</v>
      </c>
      <c r="K23" s="25">
        <v>29.411799999999999</v>
      </c>
      <c r="L23" s="26">
        <v>6</v>
      </c>
      <c r="M23" s="25">
        <v>35.293999999999997</v>
      </c>
      <c r="N23" s="26">
        <v>0</v>
      </c>
      <c r="O23" s="25">
        <v>0</v>
      </c>
      <c r="P23" s="49" t="s">
        <v>73</v>
      </c>
      <c r="Q23" s="28">
        <v>5.8823999999999996</v>
      </c>
      <c r="R23" s="46">
        <v>4</v>
      </c>
      <c r="S23" s="28">
        <v>23.529399999999999</v>
      </c>
      <c r="T23" s="24">
        <v>0</v>
      </c>
      <c r="U23" s="30">
        <v>0</v>
      </c>
      <c r="V23" s="24">
        <v>4</v>
      </c>
      <c r="W23" s="30">
        <v>23.529399999999999</v>
      </c>
      <c r="X23" s="31">
        <v>24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37</v>
      </c>
      <c r="C24" s="35">
        <v>17</v>
      </c>
      <c r="D24" s="48">
        <v>0</v>
      </c>
      <c r="E24" s="37">
        <v>0</v>
      </c>
      <c r="F24" s="38" t="s">
        <v>73</v>
      </c>
      <c r="G24" s="37">
        <v>5.8823999999999996</v>
      </c>
      <c r="H24" s="47">
        <v>4</v>
      </c>
      <c r="I24" s="37">
        <v>23.529399999999999</v>
      </c>
      <c r="J24" s="38" t="s">
        <v>73</v>
      </c>
      <c r="K24" s="37">
        <v>17.647099999999995</v>
      </c>
      <c r="L24" s="38">
        <v>8</v>
      </c>
      <c r="M24" s="37">
        <v>47.058999999999997</v>
      </c>
      <c r="N24" s="38">
        <v>0</v>
      </c>
      <c r="O24" s="37">
        <v>0</v>
      </c>
      <c r="P24" s="50" t="s">
        <v>73</v>
      </c>
      <c r="Q24" s="40">
        <v>5.8823999999999996</v>
      </c>
      <c r="R24" s="48" t="s">
        <v>73</v>
      </c>
      <c r="S24" s="40">
        <v>11.764699999999999</v>
      </c>
      <c r="T24" s="36">
        <v>0</v>
      </c>
      <c r="U24" s="41">
        <v>0</v>
      </c>
      <c r="V24" s="36">
        <v>6</v>
      </c>
      <c r="W24" s="41">
        <v>35.2941</v>
      </c>
      <c r="X24" s="42">
        <v>25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38</v>
      </c>
      <c r="C25" s="75">
        <v>270</v>
      </c>
      <c r="D25" s="24" t="s">
        <v>73</v>
      </c>
      <c r="E25" s="25">
        <v>0.37040000000000001</v>
      </c>
      <c r="F25" s="26" t="s">
        <v>73</v>
      </c>
      <c r="G25" s="25">
        <v>0.37040000000000001</v>
      </c>
      <c r="H25" s="26">
        <v>16</v>
      </c>
      <c r="I25" s="25">
        <v>5.9259000000000004</v>
      </c>
      <c r="J25" s="26">
        <v>34</v>
      </c>
      <c r="K25" s="25">
        <v>12.592599999999997</v>
      </c>
      <c r="L25" s="45">
        <v>208</v>
      </c>
      <c r="M25" s="25">
        <v>77.037000000000006</v>
      </c>
      <c r="N25" s="26" t="s">
        <v>73</v>
      </c>
      <c r="O25" s="25">
        <v>0.37040000000000001</v>
      </c>
      <c r="P25" s="49">
        <v>9</v>
      </c>
      <c r="Q25" s="28">
        <v>3.3332999999999999</v>
      </c>
      <c r="R25" s="24">
        <v>36</v>
      </c>
      <c r="S25" s="28">
        <v>13.333299999999999</v>
      </c>
      <c r="T25" s="24" t="s">
        <v>73</v>
      </c>
      <c r="U25" s="30">
        <v>1.1111</v>
      </c>
      <c r="V25" s="24">
        <v>8</v>
      </c>
      <c r="W25" s="30">
        <v>2.9630000000000001</v>
      </c>
      <c r="X25" s="31">
        <v>267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39</v>
      </c>
      <c r="C26" s="35">
        <v>527</v>
      </c>
      <c r="D26" s="36">
        <v>4</v>
      </c>
      <c r="E26" s="37">
        <v>0.75900000000000001</v>
      </c>
      <c r="F26" s="47" t="s">
        <v>73</v>
      </c>
      <c r="G26" s="37">
        <v>0.3795</v>
      </c>
      <c r="H26" s="47">
        <v>23</v>
      </c>
      <c r="I26" s="37">
        <v>4.3643000000000001</v>
      </c>
      <c r="J26" s="38">
        <v>318</v>
      </c>
      <c r="K26" s="37">
        <v>60.3416</v>
      </c>
      <c r="L26" s="38">
        <v>174</v>
      </c>
      <c r="M26" s="37">
        <v>33.017000000000003</v>
      </c>
      <c r="N26" s="47">
        <v>0</v>
      </c>
      <c r="O26" s="37">
        <v>0</v>
      </c>
      <c r="P26" s="50">
        <v>6</v>
      </c>
      <c r="Q26" s="40">
        <v>1.1385000000000001</v>
      </c>
      <c r="R26" s="36">
        <v>31</v>
      </c>
      <c r="S26" s="40">
        <v>5.8823999999999996</v>
      </c>
      <c r="T26" s="36">
        <v>54</v>
      </c>
      <c r="U26" s="41">
        <v>10.246700000000001</v>
      </c>
      <c r="V26" s="36">
        <v>16</v>
      </c>
      <c r="W26" s="41">
        <v>3.0360999999999998</v>
      </c>
      <c r="X26" s="42">
        <v>407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42</v>
      </c>
      <c r="C27" s="75">
        <v>15</v>
      </c>
      <c r="D27" s="46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45">
        <v>15</v>
      </c>
      <c r="M27" s="25">
        <v>100</v>
      </c>
      <c r="N27" s="26">
        <v>0</v>
      </c>
      <c r="O27" s="25">
        <v>0</v>
      </c>
      <c r="P27" s="49">
        <v>0</v>
      </c>
      <c r="Q27" s="28">
        <v>0</v>
      </c>
      <c r="R27" s="46">
        <v>8</v>
      </c>
      <c r="S27" s="28">
        <v>53.333300000000001</v>
      </c>
      <c r="T27" s="24">
        <v>0</v>
      </c>
      <c r="U27" s="30">
        <v>0</v>
      </c>
      <c r="V27" s="24">
        <v>0</v>
      </c>
      <c r="W27" s="30">
        <v>0</v>
      </c>
      <c r="X27" s="31">
        <v>28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41</v>
      </c>
      <c r="C28" s="51">
        <v>73</v>
      </c>
      <c r="D28" s="48">
        <v>0</v>
      </c>
      <c r="E28" s="37">
        <v>0</v>
      </c>
      <c r="F28" s="38" t="s">
        <v>73</v>
      </c>
      <c r="G28" s="37">
        <v>4.1096000000000004</v>
      </c>
      <c r="H28" s="38">
        <v>9</v>
      </c>
      <c r="I28" s="37">
        <v>12.328799999999999</v>
      </c>
      <c r="J28" s="38">
        <v>54</v>
      </c>
      <c r="K28" s="37">
        <v>73.9726</v>
      </c>
      <c r="L28" s="47">
        <v>6</v>
      </c>
      <c r="M28" s="37">
        <v>8.2189999999999994</v>
      </c>
      <c r="N28" s="38">
        <v>0</v>
      </c>
      <c r="O28" s="37">
        <v>0</v>
      </c>
      <c r="P28" s="39" t="s">
        <v>73</v>
      </c>
      <c r="Q28" s="40">
        <v>1.3698999999999999</v>
      </c>
      <c r="R28" s="36">
        <v>7</v>
      </c>
      <c r="S28" s="40">
        <v>9.5890000000000004</v>
      </c>
      <c r="T28" s="48">
        <v>4</v>
      </c>
      <c r="U28" s="41">
        <v>5.4794999999999998</v>
      </c>
      <c r="V28" s="48">
        <v>7</v>
      </c>
      <c r="W28" s="41">
        <v>9.5890000000000004</v>
      </c>
      <c r="X28" s="42">
        <v>125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40</v>
      </c>
      <c r="C29" s="23">
        <v>180</v>
      </c>
      <c r="D29" s="24" t="s">
        <v>73</v>
      </c>
      <c r="E29" s="25">
        <v>0.55559999999999998</v>
      </c>
      <c r="F29" s="26">
        <v>8</v>
      </c>
      <c r="G29" s="25">
        <v>4.4443999999999999</v>
      </c>
      <c r="H29" s="45">
        <v>74</v>
      </c>
      <c r="I29" s="25">
        <v>41.1111</v>
      </c>
      <c r="J29" s="26">
        <v>20</v>
      </c>
      <c r="K29" s="25">
        <v>11.1111</v>
      </c>
      <c r="L29" s="45">
        <v>72</v>
      </c>
      <c r="M29" s="25">
        <v>40</v>
      </c>
      <c r="N29" s="26">
        <v>0</v>
      </c>
      <c r="O29" s="25">
        <v>0</v>
      </c>
      <c r="P29" s="49">
        <v>5</v>
      </c>
      <c r="Q29" s="28">
        <v>2.7778</v>
      </c>
      <c r="R29" s="24">
        <v>32</v>
      </c>
      <c r="S29" s="28">
        <v>17.777799999999999</v>
      </c>
      <c r="T29" s="24">
        <v>8</v>
      </c>
      <c r="U29" s="30">
        <v>4.4443999999999999</v>
      </c>
      <c r="V29" s="24">
        <v>34</v>
      </c>
      <c r="W29" s="30">
        <v>18.8889</v>
      </c>
      <c r="X29" s="31">
        <v>193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43</v>
      </c>
      <c r="C30" s="35">
        <v>251</v>
      </c>
      <c r="D30" s="48" t="s">
        <v>73</v>
      </c>
      <c r="E30" s="37">
        <v>1.1952</v>
      </c>
      <c r="F30" s="47" t="s">
        <v>73</v>
      </c>
      <c r="G30" s="37">
        <v>0.79679999999999995</v>
      </c>
      <c r="H30" s="38">
        <v>32</v>
      </c>
      <c r="I30" s="37">
        <v>12.749000000000001</v>
      </c>
      <c r="J30" s="38">
        <v>108</v>
      </c>
      <c r="K30" s="37">
        <v>43.027900000000002</v>
      </c>
      <c r="L30" s="38">
        <v>99</v>
      </c>
      <c r="M30" s="37">
        <v>39.442</v>
      </c>
      <c r="N30" s="38">
        <v>0</v>
      </c>
      <c r="O30" s="37">
        <v>0</v>
      </c>
      <c r="P30" s="39">
        <v>7</v>
      </c>
      <c r="Q30" s="40">
        <v>2.7888000000000006</v>
      </c>
      <c r="R30" s="36">
        <v>35</v>
      </c>
      <c r="S30" s="40">
        <v>13.9442</v>
      </c>
      <c r="T30" s="48">
        <v>0</v>
      </c>
      <c r="U30" s="41">
        <v>0</v>
      </c>
      <c r="V30" s="48">
        <v>31</v>
      </c>
      <c r="W30" s="41">
        <v>12.3506</v>
      </c>
      <c r="X30" s="42">
        <v>304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44</v>
      </c>
      <c r="C31" s="75">
        <v>178</v>
      </c>
      <c r="D31" s="24" t="s">
        <v>73</v>
      </c>
      <c r="E31" s="25">
        <v>0.56179999999999997</v>
      </c>
      <c r="F31" s="45">
        <v>9</v>
      </c>
      <c r="G31" s="25">
        <v>5.0561999999999996</v>
      </c>
      <c r="H31" s="26">
        <v>17</v>
      </c>
      <c r="I31" s="25">
        <v>9.5505999999999975</v>
      </c>
      <c r="J31" s="45">
        <v>43</v>
      </c>
      <c r="K31" s="25">
        <v>24.157299999999999</v>
      </c>
      <c r="L31" s="26">
        <v>107</v>
      </c>
      <c r="M31" s="25">
        <v>60.112000000000002</v>
      </c>
      <c r="N31" s="26" t="s">
        <v>73</v>
      </c>
      <c r="O31" s="25">
        <v>0.56179999999999997</v>
      </c>
      <c r="P31" s="27">
        <v>0</v>
      </c>
      <c r="Q31" s="28">
        <v>0</v>
      </c>
      <c r="R31" s="24">
        <v>18</v>
      </c>
      <c r="S31" s="28">
        <v>10.112399999999997</v>
      </c>
      <c r="T31" s="46">
        <v>0</v>
      </c>
      <c r="U31" s="30">
        <v>0</v>
      </c>
      <c r="V31" s="46">
        <v>26</v>
      </c>
      <c r="W31" s="30">
        <v>14.6067</v>
      </c>
      <c r="X31" s="31">
        <v>36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46</v>
      </c>
      <c r="C32" s="35">
        <v>530</v>
      </c>
      <c r="D32" s="36">
        <v>0</v>
      </c>
      <c r="E32" s="37">
        <v>0</v>
      </c>
      <c r="F32" s="38">
        <v>0</v>
      </c>
      <c r="G32" s="37">
        <v>0</v>
      </c>
      <c r="H32" s="38">
        <v>18</v>
      </c>
      <c r="I32" s="37">
        <v>3.3961999999999999</v>
      </c>
      <c r="J32" s="38">
        <v>344</v>
      </c>
      <c r="K32" s="37">
        <v>64.905699999999996</v>
      </c>
      <c r="L32" s="47">
        <v>165</v>
      </c>
      <c r="M32" s="37">
        <v>31.132000000000001</v>
      </c>
      <c r="N32" s="47" t="s">
        <v>73</v>
      </c>
      <c r="O32" s="37">
        <v>0.18870000000000001</v>
      </c>
      <c r="P32" s="50" t="s">
        <v>73</v>
      </c>
      <c r="Q32" s="40">
        <v>0.37740000000000001</v>
      </c>
      <c r="R32" s="48">
        <v>37</v>
      </c>
      <c r="S32" s="40">
        <v>6.9810999999999996</v>
      </c>
      <c r="T32" s="36" t="s">
        <v>73</v>
      </c>
      <c r="U32" s="41">
        <v>0.37740000000000001</v>
      </c>
      <c r="V32" s="36">
        <v>9</v>
      </c>
      <c r="W32" s="41">
        <v>1.6980999999999999</v>
      </c>
      <c r="X32" s="42">
        <v>300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45</v>
      </c>
      <c r="C33" s="23">
        <v>106</v>
      </c>
      <c r="D33" s="46">
        <v>0</v>
      </c>
      <c r="E33" s="25">
        <v>0</v>
      </c>
      <c r="F33" s="26" t="s">
        <v>73</v>
      </c>
      <c r="G33" s="25">
        <v>0.94340000000000002</v>
      </c>
      <c r="H33" s="45">
        <v>9</v>
      </c>
      <c r="I33" s="25">
        <v>8.4906000000000006</v>
      </c>
      <c r="J33" s="26">
        <v>47</v>
      </c>
      <c r="K33" s="25">
        <v>44.339599999999997</v>
      </c>
      <c r="L33" s="26">
        <v>47</v>
      </c>
      <c r="M33" s="25">
        <v>44.340000000000011</v>
      </c>
      <c r="N33" s="45">
        <v>0</v>
      </c>
      <c r="O33" s="25">
        <v>0</v>
      </c>
      <c r="P33" s="49" t="s">
        <v>73</v>
      </c>
      <c r="Q33" s="28">
        <v>1.8868</v>
      </c>
      <c r="R33" s="46">
        <v>16</v>
      </c>
      <c r="S33" s="28">
        <v>15.0943</v>
      </c>
      <c r="T33" s="46">
        <v>0</v>
      </c>
      <c r="U33" s="30">
        <v>0</v>
      </c>
      <c r="V33" s="46">
        <v>11</v>
      </c>
      <c r="W33" s="30">
        <v>10.3774</v>
      </c>
      <c r="X33" s="31">
        <v>122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47</v>
      </c>
      <c r="C34" s="51">
        <v>11</v>
      </c>
      <c r="D34" s="36" t="s">
        <v>73</v>
      </c>
      <c r="E34" s="37">
        <v>18.181799999999999</v>
      </c>
      <c r="F34" s="38">
        <v>0</v>
      </c>
      <c r="G34" s="37">
        <v>0</v>
      </c>
      <c r="H34" s="47" t="s">
        <v>73</v>
      </c>
      <c r="I34" s="37">
        <v>27.2727</v>
      </c>
      <c r="J34" s="38">
        <v>0</v>
      </c>
      <c r="K34" s="37">
        <v>0</v>
      </c>
      <c r="L34" s="47">
        <v>6</v>
      </c>
      <c r="M34" s="37">
        <v>54.545000000000002</v>
      </c>
      <c r="N34" s="47">
        <v>0</v>
      </c>
      <c r="O34" s="37">
        <v>0</v>
      </c>
      <c r="P34" s="39">
        <v>0</v>
      </c>
      <c r="Q34" s="40">
        <v>0</v>
      </c>
      <c r="R34" s="48">
        <v>0</v>
      </c>
      <c r="S34" s="40">
        <v>0</v>
      </c>
      <c r="T34" s="48">
        <v>0</v>
      </c>
      <c r="U34" s="41">
        <v>0</v>
      </c>
      <c r="V34" s="48">
        <v>0</v>
      </c>
      <c r="W34" s="41">
        <v>0</v>
      </c>
      <c r="X34" s="42">
        <v>21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50</v>
      </c>
      <c r="C35" s="75">
        <v>9</v>
      </c>
      <c r="D35" s="46">
        <v>0</v>
      </c>
      <c r="E35" s="25">
        <v>0</v>
      </c>
      <c r="F35" s="26" t="s">
        <v>73</v>
      </c>
      <c r="G35" s="25">
        <v>11.1111</v>
      </c>
      <c r="H35" s="45" t="s">
        <v>73</v>
      </c>
      <c r="I35" s="25">
        <v>22.222200000000001</v>
      </c>
      <c r="J35" s="26">
        <v>0</v>
      </c>
      <c r="K35" s="25">
        <v>0</v>
      </c>
      <c r="L35" s="45">
        <v>6</v>
      </c>
      <c r="M35" s="25">
        <v>66.667000000000002</v>
      </c>
      <c r="N35" s="26">
        <v>0</v>
      </c>
      <c r="O35" s="25">
        <v>0</v>
      </c>
      <c r="P35" s="49">
        <v>0</v>
      </c>
      <c r="Q35" s="28">
        <v>0</v>
      </c>
      <c r="R35" s="46" t="s">
        <v>73</v>
      </c>
      <c r="S35" s="28">
        <v>22.222200000000001</v>
      </c>
      <c r="T35" s="46">
        <v>0</v>
      </c>
      <c r="U35" s="30">
        <v>0</v>
      </c>
      <c r="V35" s="46" t="s">
        <v>73</v>
      </c>
      <c r="W35" s="30">
        <v>33.333300000000001</v>
      </c>
      <c r="X35" s="31">
        <v>14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54</v>
      </c>
      <c r="C36" s="51">
        <v>135</v>
      </c>
      <c r="D36" s="48">
        <v>4</v>
      </c>
      <c r="E36" s="37">
        <v>2.9630000000000001</v>
      </c>
      <c r="F36" s="38" t="s">
        <v>73</v>
      </c>
      <c r="G36" s="37">
        <v>0.74070000000000003</v>
      </c>
      <c r="H36" s="38">
        <v>72</v>
      </c>
      <c r="I36" s="37">
        <v>53.333300000000001</v>
      </c>
      <c r="J36" s="47">
        <v>18</v>
      </c>
      <c r="K36" s="37">
        <v>13.333299999999999</v>
      </c>
      <c r="L36" s="47">
        <v>33</v>
      </c>
      <c r="M36" s="37">
        <v>24.443999999999999</v>
      </c>
      <c r="N36" s="38" t="s">
        <v>73</v>
      </c>
      <c r="O36" s="37">
        <v>1.4815</v>
      </c>
      <c r="P36" s="50">
        <v>5</v>
      </c>
      <c r="Q36" s="40">
        <v>3.7037</v>
      </c>
      <c r="R36" s="48">
        <v>20</v>
      </c>
      <c r="S36" s="40">
        <v>14.8148</v>
      </c>
      <c r="T36" s="36" t="s">
        <v>73</v>
      </c>
      <c r="U36" s="41">
        <v>1.4815</v>
      </c>
      <c r="V36" s="36">
        <v>56</v>
      </c>
      <c r="W36" s="41">
        <v>41.481499999999997</v>
      </c>
      <c r="X36" s="42">
        <v>138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51</v>
      </c>
      <c r="C37" s="23">
        <v>9</v>
      </c>
      <c r="D37" s="24">
        <v>0</v>
      </c>
      <c r="E37" s="25">
        <v>0</v>
      </c>
      <c r="F37" s="26" t="s">
        <v>73</v>
      </c>
      <c r="G37" s="25">
        <v>33.333300000000001</v>
      </c>
      <c r="H37" s="26">
        <v>0</v>
      </c>
      <c r="I37" s="25">
        <v>0</v>
      </c>
      <c r="J37" s="26">
        <v>0</v>
      </c>
      <c r="K37" s="25">
        <v>0</v>
      </c>
      <c r="L37" s="26">
        <v>6</v>
      </c>
      <c r="M37" s="25">
        <v>66.667000000000002</v>
      </c>
      <c r="N37" s="45">
        <v>0</v>
      </c>
      <c r="O37" s="25">
        <v>0</v>
      </c>
      <c r="P37" s="49">
        <v>0</v>
      </c>
      <c r="Q37" s="28">
        <v>0</v>
      </c>
      <c r="R37" s="46" t="s">
        <v>73</v>
      </c>
      <c r="S37" s="28">
        <v>33.333300000000001</v>
      </c>
      <c r="T37" s="24">
        <v>0</v>
      </c>
      <c r="U37" s="30">
        <v>0</v>
      </c>
      <c r="V37" s="24" t="s">
        <v>73</v>
      </c>
      <c r="W37" s="30">
        <v>33.333300000000001</v>
      </c>
      <c r="X37" s="31">
        <v>14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52</v>
      </c>
      <c r="C38" s="35">
        <v>405</v>
      </c>
      <c r="D38" s="36" t="s">
        <v>73</v>
      </c>
      <c r="E38" s="37">
        <v>0.24690000000000001</v>
      </c>
      <c r="F38" s="38">
        <v>15</v>
      </c>
      <c r="G38" s="37">
        <v>3.7037</v>
      </c>
      <c r="H38" s="38">
        <v>232</v>
      </c>
      <c r="I38" s="37">
        <v>57.283999999999999</v>
      </c>
      <c r="J38" s="38">
        <v>121</v>
      </c>
      <c r="K38" s="37">
        <v>29.8765</v>
      </c>
      <c r="L38" s="38">
        <v>35</v>
      </c>
      <c r="M38" s="37">
        <v>8.6419999999999995</v>
      </c>
      <c r="N38" s="38" t="s">
        <v>73</v>
      </c>
      <c r="O38" s="37">
        <v>0.24690000000000001</v>
      </c>
      <c r="P38" s="39">
        <v>0</v>
      </c>
      <c r="Q38" s="40">
        <v>0</v>
      </c>
      <c r="R38" s="48">
        <v>35</v>
      </c>
      <c r="S38" s="40">
        <v>8.6419999999999995</v>
      </c>
      <c r="T38" s="36">
        <v>5</v>
      </c>
      <c r="U38" s="41">
        <v>1.2345999999999997</v>
      </c>
      <c r="V38" s="36">
        <v>96</v>
      </c>
      <c r="W38" s="41">
        <v>23.703700000000001</v>
      </c>
      <c r="X38" s="42">
        <v>311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53</v>
      </c>
      <c r="C39" s="23">
        <v>87</v>
      </c>
      <c r="D39" s="46">
        <v>16</v>
      </c>
      <c r="E39" s="25">
        <v>18.390799999999999</v>
      </c>
      <c r="F39" s="26">
        <v>0</v>
      </c>
      <c r="G39" s="25">
        <v>0</v>
      </c>
      <c r="H39" s="45">
        <v>54</v>
      </c>
      <c r="I39" s="25">
        <v>62.069000000000003</v>
      </c>
      <c r="J39" s="26" t="s">
        <v>73</v>
      </c>
      <c r="K39" s="25">
        <v>2.2989000000000006</v>
      </c>
      <c r="L39" s="45">
        <v>13</v>
      </c>
      <c r="M39" s="25">
        <v>14.943</v>
      </c>
      <c r="N39" s="26">
        <v>0</v>
      </c>
      <c r="O39" s="25">
        <v>0</v>
      </c>
      <c r="P39" s="49" t="s">
        <v>73</v>
      </c>
      <c r="Q39" s="28">
        <v>2.2989000000000006</v>
      </c>
      <c r="R39" s="24">
        <v>14</v>
      </c>
      <c r="S39" s="28">
        <v>16.091999999999999</v>
      </c>
      <c r="T39" s="24">
        <v>0</v>
      </c>
      <c r="U39" s="30">
        <v>0</v>
      </c>
      <c r="V39" s="24">
        <v>24</v>
      </c>
      <c r="W39" s="30">
        <v>27.586200000000005</v>
      </c>
      <c r="X39" s="31">
        <v>115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55</v>
      </c>
      <c r="C40" s="51">
        <v>850</v>
      </c>
      <c r="D40" s="36">
        <v>5</v>
      </c>
      <c r="E40" s="37">
        <v>0.58819999999999995</v>
      </c>
      <c r="F40" s="38">
        <v>27</v>
      </c>
      <c r="G40" s="37">
        <v>3.1764999999999999</v>
      </c>
      <c r="H40" s="38">
        <v>299</v>
      </c>
      <c r="I40" s="37">
        <v>35.176499999999997</v>
      </c>
      <c r="J40" s="47">
        <v>363</v>
      </c>
      <c r="K40" s="37">
        <v>42.7059</v>
      </c>
      <c r="L40" s="47">
        <v>141</v>
      </c>
      <c r="M40" s="37">
        <v>16.588000000000001</v>
      </c>
      <c r="N40" s="38" t="s">
        <v>73</v>
      </c>
      <c r="O40" s="37">
        <v>0.1176</v>
      </c>
      <c r="P40" s="39">
        <v>14</v>
      </c>
      <c r="Q40" s="40">
        <v>1.6471</v>
      </c>
      <c r="R40" s="48">
        <v>113</v>
      </c>
      <c r="S40" s="40">
        <v>13.2941</v>
      </c>
      <c r="T40" s="36">
        <v>15</v>
      </c>
      <c r="U40" s="41">
        <v>1.7646999999999999</v>
      </c>
      <c r="V40" s="36">
        <v>113</v>
      </c>
      <c r="W40" s="41">
        <v>13.2941</v>
      </c>
      <c r="X40" s="42">
        <v>800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48</v>
      </c>
      <c r="C41" s="23">
        <v>687</v>
      </c>
      <c r="D41" s="46">
        <v>9</v>
      </c>
      <c r="E41" s="25">
        <v>1.31</v>
      </c>
      <c r="F41" s="26">
        <v>7</v>
      </c>
      <c r="G41" s="25">
        <v>1.0188999999999997</v>
      </c>
      <c r="H41" s="26">
        <v>126</v>
      </c>
      <c r="I41" s="25">
        <v>18.340599999999998</v>
      </c>
      <c r="J41" s="26">
        <v>236</v>
      </c>
      <c r="K41" s="25">
        <v>34.3523</v>
      </c>
      <c r="L41" s="45">
        <v>287</v>
      </c>
      <c r="M41" s="25">
        <v>41.77600000000001</v>
      </c>
      <c r="N41" s="45" t="s">
        <v>73</v>
      </c>
      <c r="O41" s="25">
        <v>0.14560000000000001</v>
      </c>
      <c r="P41" s="27">
        <v>21</v>
      </c>
      <c r="Q41" s="28">
        <v>3.0568</v>
      </c>
      <c r="R41" s="24">
        <v>110</v>
      </c>
      <c r="S41" s="28">
        <v>16.011600000000001</v>
      </c>
      <c r="T41" s="46">
        <v>10</v>
      </c>
      <c r="U41" s="30">
        <v>1.4556</v>
      </c>
      <c r="V41" s="46">
        <v>104</v>
      </c>
      <c r="W41" s="30">
        <v>15.138299999999999</v>
      </c>
      <c r="X41" s="31">
        <v>676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49</v>
      </c>
      <c r="C42" s="51">
        <v>11</v>
      </c>
      <c r="D42" s="36">
        <v>4</v>
      </c>
      <c r="E42" s="37">
        <v>36.363599999999998</v>
      </c>
      <c r="F42" s="38">
        <v>0</v>
      </c>
      <c r="G42" s="37">
        <v>0</v>
      </c>
      <c r="H42" s="38" t="s">
        <v>73</v>
      </c>
      <c r="I42" s="37">
        <v>27.2727</v>
      </c>
      <c r="J42" s="47">
        <v>0</v>
      </c>
      <c r="K42" s="37">
        <v>0</v>
      </c>
      <c r="L42" s="47">
        <v>4</v>
      </c>
      <c r="M42" s="37">
        <v>36.363999999999997</v>
      </c>
      <c r="N42" s="47">
        <v>0</v>
      </c>
      <c r="O42" s="37">
        <v>0</v>
      </c>
      <c r="P42" s="39">
        <v>0</v>
      </c>
      <c r="Q42" s="40">
        <v>0</v>
      </c>
      <c r="R42" s="48" t="s">
        <v>73</v>
      </c>
      <c r="S42" s="40">
        <v>18.181799999999999</v>
      </c>
      <c r="T42" s="36">
        <v>0</v>
      </c>
      <c r="U42" s="41">
        <v>0</v>
      </c>
      <c r="V42" s="36" t="s">
        <v>73</v>
      </c>
      <c r="W42" s="41">
        <v>18.181799999999999</v>
      </c>
      <c r="X42" s="42">
        <v>14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56</v>
      </c>
      <c r="C43" s="23">
        <v>956</v>
      </c>
      <c r="D43" s="24">
        <v>0</v>
      </c>
      <c r="E43" s="25">
        <v>0</v>
      </c>
      <c r="F43" s="26">
        <v>12</v>
      </c>
      <c r="G43" s="25">
        <v>1.2552000000000001</v>
      </c>
      <c r="H43" s="45">
        <v>77</v>
      </c>
      <c r="I43" s="25">
        <v>8.0543999999999976</v>
      </c>
      <c r="J43" s="26">
        <v>512</v>
      </c>
      <c r="K43" s="25">
        <v>53.5565</v>
      </c>
      <c r="L43" s="26">
        <v>302</v>
      </c>
      <c r="M43" s="25">
        <v>31.59</v>
      </c>
      <c r="N43" s="26" t="s">
        <v>73</v>
      </c>
      <c r="O43" s="25">
        <v>0.31380000000000002</v>
      </c>
      <c r="P43" s="27">
        <v>50</v>
      </c>
      <c r="Q43" s="28">
        <v>5.2301000000000002</v>
      </c>
      <c r="R43" s="46">
        <v>120</v>
      </c>
      <c r="S43" s="28">
        <v>12.552300000000001</v>
      </c>
      <c r="T43" s="46">
        <v>12</v>
      </c>
      <c r="U43" s="30">
        <v>1.2552000000000001</v>
      </c>
      <c r="V43" s="46">
        <v>72</v>
      </c>
      <c r="W43" s="30">
        <v>7.5313999999999997</v>
      </c>
      <c r="X43" s="31">
        <v>573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57</v>
      </c>
      <c r="C44" s="35">
        <v>1195</v>
      </c>
      <c r="D44" s="36">
        <v>118</v>
      </c>
      <c r="E44" s="37">
        <v>9.8744999999999994</v>
      </c>
      <c r="F44" s="47">
        <v>10</v>
      </c>
      <c r="G44" s="37">
        <v>0.83679999999999999</v>
      </c>
      <c r="H44" s="38">
        <v>394</v>
      </c>
      <c r="I44" s="37">
        <v>32.970700000000001</v>
      </c>
      <c r="J44" s="38">
        <v>251</v>
      </c>
      <c r="K44" s="37">
        <v>21.004200000000001</v>
      </c>
      <c r="L44" s="38">
        <v>334</v>
      </c>
      <c r="M44" s="37">
        <v>27.95</v>
      </c>
      <c r="N44" s="47">
        <v>9</v>
      </c>
      <c r="O44" s="37">
        <v>0.75309999999999999</v>
      </c>
      <c r="P44" s="50">
        <v>79</v>
      </c>
      <c r="Q44" s="40">
        <v>6.6109</v>
      </c>
      <c r="R44" s="48">
        <v>270</v>
      </c>
      <c r="S44" s="40">
        <v>22.594100000000001</v>
      </c>
      <c r="T44" s="48">
        <v>13</v>
      </c>
      <c r="U44" s="41">
        <v>1.0879000000000001</v>
      </c>
      <c r="V44" s="48">
        <v>280</v>
      </c>
      <c r="W44" s="41">
        <v>23.431000000000001</v>
      </c>
      <c r="X44" s="42">
        <v>509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58</v>
      </c>
      <c r="C45" s="23">
        <v>22</v>
      </c>
      <c r="D45" s="46">
        <v>0</v>
      </c>
      <c r="E45" s="25">
        <v>0</v>
      </c>
      <c r="F45" s="26">
        <v>0</v>
      </c>
      <c r="G45" s="25">
        <v>0</v>
      </c>
      <c r="H45" s="45">
        <v>7</v>
      </c>
      <c r="I45" s="25">
        <v>31.818200000000001</v>
      </c>
      <c r="J45" s="26">
        <v>0</v>
      </c>
      <c r="K45" s="25">
        <v>0</v>
      </c>
      <c r="L45" s="45">
        <v>13</v>
      </c>
      <c r="M45" s="25">
        <v>59.091000000000001</v>
      </c>
      <c r="N45" s="26">
        <v>0</v>
      </c>
      <c r="O45" s="25">
        <v>0</v>
      </c>
      <c r="P45" s="27" t="s">
        <v>73</v>
      </c>
      <c r="Q45" s="28">
        <v>9.0908999999999995</v>
      </c>
      <c r="R45" s="24">
        <v>7</v>
      </c>
      <c r="S45" s="28">
        <v>31.818200000000001</v>
      </c>
      <c r="T45" s="46">
        <v>0</v>
      </c>
      <c r="U45" s="30">
        <v>0</v>
      </c>
      <c r="V45" s="46" t="s">
        <v>73</v>
      </c>
      <c r="W45" s="30">
        <v>13.6364</v>
      </c>
      <c r="X45" s="31">
        <v>42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59</v>
      </c>
      <c r="C46" s="35">
        <v>204</v>
      </c>
      <c r="D46" s="36" t="s">
        <v>73</v>
      </c>
      <c r="E46" s="37">
        <v>0.49020000000000002</v>
      </c>
      <c r="F46" s="38" t="s">
        <v>73</v>
      </c>
      <c r="G46" s="37">
        <v>1.4705999999999999</v>
      </c>
      <c r="H46" s="38">
        <v>31</v>
      </c>
      <c r="I46" s="37">
        <v>15.196099999999999</v>
      </c>
      <c r="J46" s="38">
        <v>96</v>
      </c>
      <c r="K46" s="37">
        <v>47.058799999999998</v>
      </c>
      <c r="L46" s="47">
        <v>65</v>
      </c>
      <c r="M46" s="37">
        <v>31.863</v>
      </c>
      <c r="N46" s="47">
        <v>0</v>
      </c>
      <c r="O46" s="37">
        <v>0</v>
      </c>
      <c r="P46" s="50">
        <v>8</v>
      </c>
      <c r="Q46" s="40">
        <v>3.9216000000000002</v>
      </c>
      <c r="R46" s="36">
        <v>39</v>
      </c>
      <c r="S46" s="40">
        <v>19.117599999999999</v>
      </c>
      <c r="T46" s="36" t="s">
        <v>73</v>
      </c>
      <c r="U46" s="41">
        <v>1.4705999999999999</v>
      </c>
      <c r="V46" s="36">
        <v>10</v>
      </c>
      <c r="W46" s="41">
        <v>4.9020000000000001</v>
      </c>
      <c r="X46" s="42">
        <v>259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60</v>
      </c>
      <c r="C47" s="75">
        <v>27</v>
      </c>
      <c r="D47" s="24">
        <v>0</v>
      </c>
      <c r="E47" s="25">
        <v>0</v>
      </c>
      <c r="F47" s="45">
        <v>0</v>
      </c>
      <c r="G47" s="25">
        <v>0</v>
      </c>
      <c r="H47" s="45">
        <v>11</v>
      </c>
      <c r="I47" s="25">
        <v>40.740699999999997</v>
      </c>
      <c r="J47" s="45">
        <v>5</v>
      </c>
      <c r="K47" s="25">
        <v>18.5185</v>
      </c>
      <c r="L47" s="45">
        <v>8</v>
      </c>
      <c r="M47" s="25">
        <v>29.63</v>
      </c>
      <c r="N47" s="26">
        <v>0</v>
      </c>
      <c r="O47" s="25">
        <v>0</v>
      </c>
      <c r="P47" s="27" t="s">
        <v>73</v>
      </c>
      <c r="Q47" s="28">
        <v>11.1111</v>
      </c>
      <c r="R47" s="46">
        <v>7</v>
      </c>
      <c r="S47" s="28">
        <v>25.925899999999999</v>
      </c>
      <c r="T47" s="24" t="s">
        <v>73</v>
      </c>
      <c r="U47" s="30">
        <v>11.1111</v>
      </c>
      <c r="V47" s="24">
        <v>8</v>
      </c>
      <c r="W47" s="30">
        <v>29.6296</v>
      </c>
      <c r="X47" s="31">
        <v>29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61</v>
      </c>
      <c r="C48" s="35">
        <v>196</v>
      </c>
      <c r="D48" s="48" t="s">
        <v>73</v>
      </c>
      <c r="E48" s="37">
        <v>0.51019999999999999</v>
      </c>
      <c r="F48" s="38" t="s">
        <v>73</v>
      </c>
      <c r="G48" s="37">
        <v>1.0204</v>
      </c>
      <c r="H48" s="47">
        <v>9</v>
      </c>
      <c r="I48" s="37">
        <v>4.5918000000000001</v>
      </c>
      <c r="J48" s="38">
        <v>108</v>
      </c>
      <c r="K48" s="37">
        <v>55.10199999999999</v>
      </c>
      <c r="L48" s="38">
        <v>69</v>
      </c>
      <c r="M48" s="37">
        <v>35.204000000000001</v>
      </c>
      <c r="N48" s="47">
        <v>0</v>
      </c>
      <c r="O48" s="37">
        <v>0</v>
      </c>
      <c r="P48" s="50">
        <v>7</v>
      </c>
      <c r="Q48" s="40">
        <v>3.5714000000000001</v>
      </c>
      <c r="R48" s="48">
        <v>42</v>
      </c>
      <c r="S48" s="40">
        <v>21.428599999999999</v>
      </c>
      <c r="T48" s="48" t="s">
        <v>73</v>
      </c>
      <c r="U48" s="41">
        <v>1.5306</v>
      </c>
      <c r="V48" s="48">
        <v>9</v>
      </c>
      <c r="W48" s="41">
        <v>4.5918000000000001</v>
      </c>
      <c r="X48" s="42">
        <v>205</v>
      </c>
      <c r="Y48" s="43">
        <v>100</v>
      </c>
    </row>
    <row r="49" spans="1:26" s="33" customFormat="1" ht="15" customHeight="1" x14ac:dyDescent="0.2">
      <c r="A49" s="21" t="s">
        <v>19</v>
      </c>
      <c r="B49" s="44" t="s">
        <v>62</v>
      </c>
      <c r="C49" s="75">
        <v>11</v>
      </c>
      <c r="D49" s="24">
        <v>8</v>
      </c>
      <c r="E49" s="25">
        <v>72.7273</v>
      </c>
      <c r="F49" s="26">
        <v>0</v>
      </c>
      <c r="G49" s="25">
        <v>0</v>
      </c>
      <c r="H49" s="26" t="s">
        <v>73</v>
      </c>
      <c r="I49" s="25">
        <v>27.2727</v>
      </c>
      <c r="J49" s="26">
        <v>0</v>
      </c>
      <c r="K49" s="25">
        <v>0</v>
      </c>
      <c r="L49" s="45">
        <v>0</v>
      </c>
      <c r="M49" s="25">
        <v>0</v>
      </c>
      <c r="N49" s="45">
        <v>0</v>
      </c>
      <c r="O49" s="25">
        <v>0</v>
      </c>
      <c r="P49" s="27">
        <v>0</v>
      </c>
      <c r="Q49" s="28">
        <v>0</v>
      </c>
      <c r="R49" s="46">
        <v>0</v>
      </c>
      <c r="S49" s="28">
        <v>0</v>
      </c>
      <c r="T49" s="46">
        <v>0</v>
      </c>
      <c r="U49" s="30">
        <v>0</v>
      </c>
      <c r="V49" s="46">
        <v>0</v>
      </c>
      <c r="W49" s="30">
        <v>0</v>
      </c>
      <c r="X49" s="31">
        <v>45</v>
      </c>
      <c r="Y49" s="32">
        <v>100</v>
      </c>
    </row>
    <row r="50" spans="1:26" s="33" customFormat="1" ht="15" customHeight="1" x14ac:dyDescent="0.2">
      <c r="A50" s="21" t="s">
        <v>19</v>
      </c>
      <c r="B50" s="34" t="s">
        <v>63</v>
      </c>
      <c r="C50" s="35">
        <v>365</v>
      </c>
      <c r="D50" s="36" t="s">
        <v>73</v>
      </c>
      <c r="E50" s="37">
        <v>0.27400000000000002</v>
      </c>
      <c r="F50" s="38" t="s">
        <v>73</v>
      </c>
      <c r="G50" s="37">
        <v>0.27400000000000002</v>
      </c>
      <c r="H50" s="47">
        <v>29</v>
      </c>
      <c r="I50" s="37">
        <v>7.9451999999999998</v>
      </c>
      <c r="J50" s="38">
        <v>187</v>
      </c>
      <c r="K50" s="37">
        <v>51.232900000000001</v>
      </c>
      <c r="L50" s="38">
        <v>143</v>
      </c>
      <c r="M50" s="37">
        <v>39.177999999999997</v>
      </c>
      <c r="N50" s="47">
        <v>0</v>
      </c>
      <c r="O50" s="37">
        <v>0</v>
      </c>
      <c r="P50" s="50">
        <v>4</v>
      </c>
      <c r="Q50" s="40">
        <v>1.0959000000000001</v>
      </c>
      <c r="R50" s="36">
        <v>35</v>
      </c>
      <c r="S50" s="40">
        <v>9.5890000000000004</v>
      </c>
      <c r="T50" s="36">
        <v>6</v>
      </c>
      <c r="U50" s="41">
        <v>1.6437999999999999</v>
      </c>
      <c r="V50" s="36">
        <v>18</v>
      </c>
      <c r="W50" s="41">
        <v>4.9314999999999998</v>
      </c>
      <c r="X50" s="42">
        <v>315</v>
      </c>
      <c r="Y50" s="43">
        <v>98.412700000000001</v>
      </c>
    </row>
    <row r="51" spans="1:26" s="33" customFormat="1" ht="15" customHeight="1" x14ac:dyDescent="0.2">
      <c r="A51" s="21" t="s">
        <v>19</v>
      </c>
      <c r="B51" s="44" t="s">
        <v>64</v>
      </c>
      <c r="C51" s="23">
        <v>3263</v>
      </c>
      <c r="D51" s="24">
        <v>12</v>
      </c>
      <c r="E51" s="25">
        <v>0.36780000000000002</v>
      </c>
      <c r="F51" s="45">
        <v>41</v>
      </c>
      <c r="G51" s="25">
        <v>1.2565</v>
      </c>
      <c r="H51" s="26">
        <v>2032</v>
      </c>
      <c r="I51" s="25">
        <v>62.274000000000001</v>
      </c>
      <c r="J51" s="26">
        <v>657</v>
      </c>
      <c r="K51" s="25">
        <v>20.134799999999998</v>
      </c>
      <c r="L51" s="26">
        <v>472</v>
      </c>
      <c r="M51" s="25">
        <v>14.465</v>
      </c>
      <c r="N51" s="45">
        <v>6</v>
      </c>
      <c r="O51" s="25">
        <v>0.18390000000000001</v>
      </c>
      <c r="P51" s="27">
        <v>43</v>
      </c>
      <c r="Q51" s="28">
        <v>1.3178000000000003</v>
      </c>
      <c r="R51" s="24">
        <v>203</v>
      </c>
      <c r="S51" s="28">
        <v>6.2213000000000003</v>
      </c>
      <c r="T51" s="24">
        <v>266</v>
      </c>
      <c r="U51" s="30">
        <v>8.1519999999999992</v>
      </c>
      <c r="V51" s="24">
        <v>1146</v>
      </c>
      <c r="W51" s="30">
        <v>35.121099999999998</v>
      </c>
      <c r="X51" s="31">
        <v>2525</v>
      </c>
      <c r="Y51" s="32">
        <v>100</v>
      </c>
    </row>
    <row r="52" spans="1:26" s="33" customFormat="1" ht="15" customHeight="1" x14ac:dyDescent="0.2">
      <c r="A52" s="21" t="s">
        <v>19</v>
      </c>
      <c r="B52" s="34" t="s">
        <v>65</v>
      </c>
      <c r="C52" s="35">
        <v>11</v>
      </c>
      <c r="D52" s="48">
        <v>0</v>
      </c>
      <c r="E52" s="37">
        <v>0</v>
      </c>
      <c r="F52" s="38">
        <v>0</v>
      </c>
      <c r="G52" s="37">
        <v>0</v>
      </c>
      <c r="H52" s="47">
        <v>0</v>
      </c>
      <c r="I52" s="37">
        <v>0</v>
      </c>
      <c r="J52" s="47">
        <v>0</v>
      </c>
      <c r="K52" s="37">
        <v>0</v>
      </c>
      <c r="L52" s="38">
        <v>11</v>
      </c>
      <c r="M52" s="37">
        <v>100</v>
      </c>
      <c r="N52" s="47">
        <v>0</v>
      </c>
      <c r="O52" s="37">
        <v>0</v>
      </c>
      <c r="P52" s="39">
        <v>0</v>
      </c>
      <c r="Q52" s="40">
        <v>0</v>
      </c>
      <c r="R52" s="36" t="s">
        <v>73</v>
      </c>
      <c r="S52" s="40">
        <v>27.2727</v>
      </c>
      <c r="T52" s="36">
        <v>0</v>
      </c>
      <c r="U52" s="41">
        <v>0</v>
      </c>
      <c r="V52" s="36">
        <v>0</v>
      </c>
      <c r="W52" s="41">
        <v>0</v>
      </c>
      <c r="X52" s="42">
        <v>25</v>
      </c>
      <c r="Y52" s="43">
        <v>100</v>
      </c>
    </row>
    <row r="53" spans="1:26" s="33" customFormat="1" ht="15" customHeight="1" x14ac:dyDescent="0.2">
      <c r="A53" s="21" t="s">
        <v>19</v>
      </c>
      <c r="B53" s="44" t="s">
        <v>66</v>
      </c>
      <c r="C53" s="75" t="s">
        <v>73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 t="s">
        <v>73</v>
      </c>
      <c r="M53" s="25">
        <v>100</v>
      </c>
      <c r="N53" s="45">
        <v>0</v>
      </c>
      <c r="O53" s="25">
        <v>0</v>
      </c>
      <c r="P53" s="27">
        <v>0</v>
      </c>
      <c r="Q53" s="28">
        <v>0</v>
      </c>
      <c r="R53" s="46">
        <v>0</v>
      </c>
      <c r="S53" s="28">
        <v>0</v>
      </c>
      <c r="T53" s="24">
        <v>0</v>
      </c>
      <c r="U53" s="30">
        <v>0</v>
      </c>
      <c r="V53" s="24">
        <v>0</v>
      </c>
      <c r="W53" s="30">
        <v>0</v>
      </c>
      <c r="X53" s="31">
        <v>10</v>
      </c>
      <c r="Y53" s="32">
        <v>100</v>
      </c>
    </row>
    <row r="54" spans="1:26" s="33" customFormat="1" ht="15" customHeight="1" x14ac:dyDescent="0.2">
      <c r="A54" s="21" t="s">
        <v>19</v>
      </c>
      <c r="B54" s="34" t="s">
        <v>67</v>
      </c>
      <c r="C54" s="35">
        <v>346</v>
      </c>
      <c r="D54" s="48">
        <v>0</v>
      </c>
      <c r="E54" s="37">
        <v>0</v>
      </c>
      <c r="F54" s="38">
        <v>9</v>
      </c>
      <c r="G54" s="52">
        <v>2.6012</v>
      </c>
      <c r="H54" s="47">
        <v>58</v>
      </c>
      <c r="I54" s="52">
        <v>16.763000000000005</v>
      </c>
      <c r="J54" s="38">
        <v>154</v>
      </c>
      <c r="K54" s="37">
        <v>44.508699999999997</v>
      </c>
      <c r="L54" s="38">
        <v>109</v>
      </c>
      <c r="M54" s="37">
        <v>31.503</v>
      </c>
      <c r="N54" s="38" t="s">
        <v>73</v>
      </c>
      <c r="O54" s="37">
        <v>0.28899999999999998</v>
      </c>
      <c r="P54" s="50">
        <v>15</v>
      </c>
      <c r="Q54" s="40">
        <v>4.3353000000000002</v>
      </c>
      <c r="R54" s="36">
        <v>47</v>
      </c>
      <c r="S54" s="40">
        <v>13.5838</v>
      </c>
      <c r="T54" s="48">
        <v>16</v>
      </c>
      <c r="U54" s="41">
        <v>4.6242999999999999</v>
      </c>
      <c r="V54" s="48">
        <v>45</v>
      </c>
      <c r="W54" s="41">
        <v>13.005800000000001</v>
      </c>
      <c r="X54" s="42">
        <v>368</v>
      </c>
      <c r="Y54" s="43">
        <v>100</v>
      </c>
    </row>
    <row r="55" spans="1:26" s="33" customFormat="1" ht="15" customHeight="1" x14ac:dyDescent="0.2">
      <c r="A55" s="21" t="s">
        <v>19</v>
      </c>
      <c r="B55" s="44" t="s">
        <v>68</v>
      </c>
      <c r="C55" s="23">
        <v>70</v>
      </c>
      <c r="D55" s="24" t="s">
        <v>73</v>
      </c>
      <c r="E55" s="25">
        <v>4.2857000000000003</v>
      </c>
      <c r="F55" s="26">
        <v>4</v>
      </c>
      <c r="G55" s="25">
        <v>5.7142999999999997</v>
      </c>
      <c r="H55" s="45">
        <v>27</v>
      </c>
      <c r="I55" s="25">
        <v>38.571399999999997</v>
      </c>
      <c r="J55" s="45">
        <v>9</v>
      </c>
      <c r="K55" s="25">
        <v>12.857100000000003</v>
      </c>
      <c r="L55" s="26">
        <v>24</v>
      </c>
      <c r="M55" s="25">
        <v>34.286000000000001</v>
      </c>
      <c r="N55" s="26">
        <v>0</v>
      </c>
      <c r="O55" s="25">
        <v>0</v>
      </c>
      <c r="P55" s="49" t="s">
        <v>73</v>
      </c>
      <c r="Q55" s="28">
        <v>4.2857000000000003</v>
      </c>
      <c r="R55" s="24">
        <v>18</v>
      </c>
      <c r="S55" s="28">
        <v>25.714300000000001</v>
      </c>
      <c r="T55" s="46" t="s">
        <v>73</v>
      </c>
      <c r="U55" s="30">
        <v>2.8571</v>
      </c>
      <c r="V55" s="46">
        <v>18</v>
      </c>
      <c r="W55" s="30">
        <v>25.714300000000001</v>
      </c>
      <c r="X55" s="31">
        <v>115</v>
      </c>
      <c r="Y55" s="32">
        <v>100</v>
      </c>
    </row>
    <row r="56" spans="1:26" s="33" customFormat="1" ht="15" customHeight="1" x14ac:dyDescent="0.2">
      <c r="A56" s="21" t="s">
        <v>19</v>
      </c>
      <c r="B56" s="34" t="s">
        <v>69</v>
      </c>
      <c r="C56" s="35">
        <v>35</v>
      </c>
      <c r="D56" s="36">
        <v>0</v>
      </c>
      <c r="E56" s="37">
        <v>0</v>
      </c>
      <c r="F56" s="38">
        <v>0</v>
      </c>
      <c r="G56" s="37">
        <v>0</v>
      </c>
      <c r="H56" s="38">
        <v>0</v>
      </c>
      <c r="I56" s="37">
        <v>0</v>
      </c>
      <c r="J56" s="47">
        <v>4</v>
      </c>
      <c r="K56" s="37">
        <v>11.428599999999999</v>
      </c>
      <c r="L56" s="38">
        <v>30</v>
      </c>
      <c r="M56" s="37">
        <v>85.713999999999999</v>
      </c>
      <c r="N56" s="47">
        <v>0</v>
      </c>
      <c r="O56" s="37">
        <v>0</v>
      </c>
      <c r="P56" s="39" t="s">
        <v>73</v>
      </c>
      <c r="Q56" s="40">
        <v>2.8571</v>
      </c>
      <c r="R56" s="48">
        <v>4</v>
      </c>
      <c r="S56" s="40">
        <v>11.428599999999999</v>
      </c>
      <c r="T56" s="48" t="s">
        <v>73</v>
      </c>
      <c r="U56" s="41">
        <v>5.7142999999999997</v>
      </c>
      <c r="V56" s="48">
        <v>0</v>
      </c>
      <c r="W56" s="41">
        <v>0</v>
      </c>
      <c r="X56" s="42">
        <v>91</v>
      </c>
      <c r="Y56" s="43">
        <v>100</v>
      </c>
    </row>
    <row r="57" spans="1:26" s="33" customFormat="1" ht="15" customHeight="1" x14ac:dyDescent="0.2">
      <c r="A57" s="21" t="s">
        <v>19</v>
      </c>
      <c r="B57" s="44" t="s">
        <v>70</v>
      </c>
      <c r="C57" s="23">
        <v>40</v>
      </c>
      <c r="D57" s="24">
        <v>0</v>
      </c>
      <c r="E57" s="25">
        <v>0</v>
      </c>
      <c r="F57" s="45" t="s">
        <v>73</v>
      </c>
      <c r="G57" s="25">
        <v>2.5</v>
      </c>
      <c r="H57" s="26">
        <v>11</v>
      </c>
      <c r="I57" s="25">
        <v>27.5</v>
      </c>
      <c r="J57" s="26">
        <v>15</v>
      </c>
      <c r="K57" s="25">
        <v>37.5</v>
      </c>
      <c r="L57" s="26">
        <v>12</v>
      </c>
      <c r="M57" s="25">
        <v>30</v>
      </c>
      <c r="N57" s="26">
        <v>0</v>
      </c>
      <c r="O57" s="25">
        <v>0</v>
      </c>
      <c r="P57" s="49" t="s">
        <v>73</v>
      </c>
      <c r="Q57" s="28">
        <v>2.5</v>
      </c>
      <c r="R57" s="46">
        <v>6</v>
      </c>
      <c r="S57" s="28">
        <v>15</v>
      </c>
      <c r="T57" s="46">
        <v>0</v>
      </c>
      <c r="U57" s="30">
        <v>0</v>
      </c>
      <c r="V57" s="46">
        <v>9</v>
      </c>
      <c r="W57" s="30">
        <v>22.5</v>
      </c>
      <c r="X57" s="31">
        <v>53</v>
      </c>
      <c r="Y57" s="32">
        <v>100</v>
      </c>
    </row>
    <row r="58" spans="1:26" s="33" customFormat="1" ht="15" customHeight="1" thickBot="1" x14ac:dyDescent="0.25">
      <c r="A58" s="21" t="s">
        <v>19</v>
      </c>
      <c r="B58" s="53" t="s">
        <v>71</v>
      </c>
      <c r="C58" s="76">
        <v>5</v>
      </c>
      <c r="D58" s="73" t="s">
        <v>73</v>
      </c>
      <c r="E58" s="55">
        <v>20</v>
      </c>
      <c r="F58" s="56">
        <v>0</v>
      </c>
      <c r="G58" s="55">
        <v>0</v>
      </c>
      <c r="H58" s="57">
        <v>0</v>
      </c>
      <c r="I58" s="55">
        <v>0</v>
      </c>
      <c r="J58" s="56">
        <v>0</v>
      </c>
      <c r="K58" s="55">
        <v>0</v>
      </c>
      <c r="L58" s="56">
        <v>4</v>
      </c>
      <c r="M58" s="55">
        <v>80</v>
      </c>
      <c r="N58" s="56">
        <v>0</v>
      </c>
      <c r="O58" s="55">
        <v>0</v>
      </c>
      <c r="P58" s="58">
        <v>0</v>
      </c>
      <c r="Q58" s="59">
        <v>0</v>
      </c>
      <c r="R58" s="54" t="s">
        <v>73</v>
      </c>
      <c r="S58" s="59">
        <v>60</v>
      </c>
      <c r="T58" s="54">
        <v>0</v>
      </c>
      <c r="U58" s="60">
        <v>0</v>
      </c>
      <c r="V58" s="54">
        <v>0</v>
      </c>
      <c r="W58" s="60">
        <v>0</v>
      </c>
      <c r="X58" s="61">
        <v>9</v>
      </c>
      <c r="Y58" s="62">
        <v>100</v>
      </c>
    </row>
    <row r="59" spans="1:26" s="64" customFormat="1" ht="15" customHeight="1" x14ac:dyDescent="0.2">
      <c r="A59" s="67"/>
      <c r="B59" s="68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9"/>
      <c r="W59" s="70"/>
      <c r="X59" s="63"/>
      <c r="Y59" s="63"/>
    </row>
    <row r="60" spans="1:26" s="64" customFormat="1" ht="12.75" x14ac:dyDescent="0.2">
      <c r="A60" s="67"/>
      <c r="B60" s="82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21,585 public school female students retained in grade 3, 256 (1.2%) were American Indian or Alaska Native, 3,018 (14.0%) were students with disabilities served under the Individuals with Disabilities Education Act (IDEA), and 729 (3.4%) were students with disabilities served solely under Section 504 of the Rehabilitation Act of 1973.</v>
      </c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</row>
    <row r="61" spans="1:26" s="33" customFormat="1" ht="15" customHeight="1" x14ac:dyDescent="0.2">
      <c r="A61" s="21"/>
      <c r="B61" s="66" t="s">
        <v>20</v>
      </c>
      <c r="C61" s="71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1"/>
      <c r="S61" s="71"/>
      <c r="T61" s="71"/>
      <c r="U61" s="71"/>
      <c r="V61" s="71"/>
      <c r="W61" s="71"/>
      <c r="X61" s="72"/>
      <c r="Y61" s="72"/>
    </row>
    <row r="62" spans="1:26" s="64" customFormat="1" ht="14.1" customHeight="1" x14ac:dyDescent="0.2">
      <c r="B62" s="74" t="s">
        <v>72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spans="1:26" s="64" customFormat="1" ht="15" customHeight="1" x14ac:dyDescent="0.2">
      <c r="A63" s="67"/>
      <c r="B63" s="83" t="s">
        <v>74</v>
      </c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6"/>
      <c r="Y63" s="1"/>
      <c r="Z63" s="1"/>
    </row>
  </sheetData>
  <sortState ref="B8:Y58">
    <sortCondition ref="B8:B58"/>
  </sortState>
  <mergeCells count="18">
    <mergeCell ref="B63:W63"/>
    <mergeCell ref="B60:Y60"/>
    <mergeCell ref="B2:Y2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  <mergeCell ref="B4:B5"/>
    <mergeCell ref="C4:C5"/>
    <mergeCell ref="D4:Q4"/>
    <mergeCell ref="R4:S5"/>
    <mergeCell ref="T4:U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G3 Total</vt:lpstr>
      <vt:lpstr>G3 Male</vt:lpstr>
      <vt:lpstr>G3 Female</vt:lpstr>
      <vt:lpstr>'G3 Female'!Print_Area</vt:lpstr>
      <vt:lpstr>'G3 Male'!Print_Area</vt:lpstr>
      <vt:lpstr>'G3 Total'!Print_Area</vt:lpstr>
    </vt:vector>
  </TitlesOfParts>
  <Manager>Office for Civil Rights</Manager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Stephanie</dc:creator>
  <cp:lastModifiedBy>Hector Tello</cp:lastModifiedBy>
  <cp:lastPrinted>2015-09-02T02:38:49Z</cp:lastPrinted>
  <dcterms:created xsi:type="dcterms:W3CDTF">2014-03-02T22:16:30Z</dcterms:created>
  <dcterms:modified xsi:type="dcterms:W3CDTF">2017-09-01T15:42:45Z</dcterms:modified>
</cp:coreProperties>
</file>