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4240" windowHeight="13740" tabRatio="1000"/>
  </bookViews>
  <sheets>
    <sheet name="G1 Total" sheetId="48" r:id="rId1"/>
    <sheet name="G1 Male" sheetId="49" r:id="rId2"/>
    <sheet name="G1 Female" sheetId="50" r:id="rId3"/>
  </sheets>
  <definedNames>
    <definedName name="_xlnm.Print_Area" localSheetId="2">'G1 Female'!$B$1:$Y$62</definedName>
    <definedName name="_xlnm.Print_Area" localSheetId="1">'G1 Male'!$B$1:$Y$62</definedName>
    <definedName name="_xlnm.Print_Area" localSheetId="0">'G1 Total'!$B$1:$Y$62</definedName>
  </definedNames>
  <calcPr calcId="145621"/>
</workbook>
</file>

<file path=xl/calcChain.xml><?xml version="1.0" encoding="utf-8"?>
<calcChain xmlns="http://schemas.openxmlformats.org/spreadsheetml/2006/main">
  <c r="B60" i="50" l="1"/>
  <c r="B2" i="50"/>
  <c r="B60" i="49"/>
  <c r="B2" i="49"/>
  <c r="B60" i="48"/>
  <c r="B2" i="48"/>
</calcChain>
</file>

<file path=xl/sharedStrings.xml><?xml version="1.0" encoding="utf-8"?>
<sst xmlns="http://schemas.openxmlformats.org/spreadsheetml/2006/main" count="664" uniqueCount="75">
  <si>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</si>
  <si>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</si>
  <si>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</si>
  <si>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</si>
  <si>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</si>
  <si>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</si>
  <si>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</si>
  <si>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</si>
  <si>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</si>
  <si>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</si>
  <si>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</si>
  <si>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</si>
  <si>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</si>
  <si>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</si>
  <si>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</si>
  <si>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</si>
  <si>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</si>
  <si>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</si>
  <si>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1</t>
  </si>
  <si>
    <t>United States</t>
  </si>
  <si>
    <t xml:space="preserve">            The ‘1 to 3’ reference indicates that the data have been suppressed based on the schools’ reported n-size, and that a midpoint was used to calculate the total.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</si>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</sst>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165" fontId="18" fillId="2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0" fontId="18" fillId="0" borderId="0" xfId="4" applyFont="1" applyFill="1" applyBorder="1"/>
    <xf numFmtId="0" fontId="18" fillId="0" borderId="0" xfId="4" applyFont="1" applyFill="1" applyBorder="1" applyAlignment="1">
      <alignment horizontal="left" wrapText="1"/>
    </xf>
    <xf numFmtId="0" fontId="7" fillId="0" borderId="0" xfId="1" applyFont="1" applyAlignment="1">
      <alignment horizontal="left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0" fontId="18" fillId="0" borderId="0" xfId="2" quotePrefix="1" applyFont="1" applyFill="1" applyAlignment="1">
      <alignment horizontal="left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3"/>
  <sheetViews>
    <sheetView showGridLines="0" tabSelected="1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tr">
        <f>CONCATENATE("Number and percentage of public school students ", LOWER(A7), ", by race/ethnicity, disability status, and English proficiency, by state: School Year 2013-14")</f>
        <v>Number and percentage of public school students retained in grade 1, by race/ethnicity, disability status, and English proficiency, by state: School Year 2013-14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2" t="s">
        <v>0</v>
      </c>
      <c r="C4" s="94" t="s">
        <v>11</v>
      </c>
      <c r="D4" s="96" t="s">
        <v>10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79" t="s">
        <v>12</v>
      </c>
      <c r="S4" s="80"/>
      <c r="T4" s="79" t="s">
        <v>13</v>
      </c>
      <c r="U4" s="80"/>
      <c r="V4" s="79" t="s">
        <v>14</v>
      </c>
      <c r="W4" s="80"/>
      <c r="X4" s="83" t="s">
        <v>17</v>
      </c>
      <c r="Y4" s="85" t="s">
        <v>15</v>
      </c>
    </row>
    <row r="5" spans="1:25" s="12" customFormat="1" ht="24.95" customHeight="1" x14ac:dyDescent="0.2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81"/>
      <c r="S5" s="82"/>
      <c r="T5" s="81"/>
      <c r="U5" s="82"/>
      <c r="V5" s="81"/>
      <c r="W5" s="82"/>
      <c r="X5" s="84"/>
      <c r="Y5" s="86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94399</v>
      </c>
      <c r="D7" s="24">
        <v>1434</v>
      </c>
      <c r="E7" s="25">
        <v>1.5190999999999999</v>
      </c>
      <c r="F7" s="26">
        <v>1443</v>
      </c>
      <c r="G7" s="25">
        <v>1.5286</v>
      </c>
      <c r="H7" s="26">
        <v>30733</v>
      </c>
      <c r="I7" s="25">
        <v>32.5565</v>
      </c>
      <c r="J7" s="26">
        <v>24680</v>
      </c>
      <c r="K7" s="25">
        <v>26.144300000000001</v>
      </c>
      <c r="L7" s="26">
        <v>33078</v>
      </c>
      <c r="M7" s="25">
        <v>35.040599999999998</v>
      </c>
      <c r="N7" s="45">
        <v>258</v>
      </c>
      <c r="O7" s="25">
        <v>0.27329999999999999</v>
      </c>
      <c r="P7" s="27">
        <v>2773</v>
      </c>
      <c r="Q7" s="28">
        <v>2.9375</v>
      </c>
      <c r="R7" s="29">
        <v>15354</v>
      </c>
      <c r="S7" s="28">
        <v>16.265000000000001</v>
      </c>
      <c r="T7" s="29">
        <v>1838</v>
      </c>
      <c r="U7" s="30">
        <v>1.9470499999999999</v>
      </c>
      <c r="V7" s="29">
        <v>17821</v>
      </c>
      <c r="W7" s="30">
        <v>18.878399999999999</v>
      </c>
      <c r="X7" s="31">
        <v>23622</v>
      </c>
      <c r="Y7" s="32">
        <v>99.978800000000007</v>
      </c>
    </row>
    <row r="8" spans="1:25" s="33" customFormat="1" ht="15" customHeight="1" x14ac:dyDescent="0.2">
      <c r="A8" s="21" t="s">
        <v>18</v>
      </c>
      <c r="B8" s="34" t="s">
        <v>22</v>
      </c>
      <c r="C8" s="35">
        <v>3011</v>
      </c>
      <c r="D8" s="36">
        <v>21</v>
      </c>
      <c r="E8" s="37">
        <v>0.69740000000000002</v>
      </c>
      <c r="F8" s="38">
        <v>7</v>
      </c>
      <c r="G8" s="37">
        <v>0.23250000000000001</v>
      </c>
      <c r="H8" s="47">
        <v>232</v>
      </c>
      <c r="I8" s="37">
        <v>7.7050999999999998</v>
      </c>
      <c r="J8" s="38">
        <v>1163</v>
      </c>
      <c r="K8" s="37">
        <v>38.625</v>
      </c>
      <c r="L8" s="38">
        <v>1490</v>
      </c>
      <c r="M8" s="37">
        <v>49.485199999999999</v>
      </c>
      <c r="N8" s="38">
        <v>4</v>
      </c>
      <c r="O8" s="37">
        <v>0.1328</v>
      </c>
      <c r="P8" s="50">
        <v>94</v>
      </c>
      <c r="Q8" s="40">
        <v>3.1219000000000001</v>
      </c>
      <c r="R8" s="36">
        <v>435</v>
      </c>
      <c r="S8" s="40">
        <v>14.446999999999999</v>
      </c>
      <c r="T8" s="48">
        <v>8</v>
      </c>
      <c r="U8" s="41">
        <v>0.26568999999999998</v>
      </c>
      <c r="V8" s="48">
        <v>189</v>
      </c>
      <c r="W8" s="41">
        <v>6.2770000000000001</v>
      </c>
      <c r="X8" s="42">
        <v>546</v>
      </c>
      <c r="Y8" s="43">
        <v>100</v>
      </c>
    </row>
    <row r="9" spans="1:25" s="33" customFormat="1" ht="15" customHeight="1" x14ac:dyDescent="0.2">
      <c r="A9" s="21" t="s">
        <v>18</v>
      </c>
      <c r="B9" s="44" t="s">
        <v>21</v>
      </c>
      <c r="C9" s="23">
        <v>77</v>
      </c>
      <c r="D9" s="24">
        <v>32</v>
      </c>
      <c r="E9" s="25">
        <v>41.558399999999999</v>
      </c>
      <c r="F9" s="26" t="s">
        <v>73</v>
      </c>
      <c r="G9" s="25">
        <v>3.8961000000000001</v>
      </c>
      <c r="H9" s="26">
        <v>5</v>
      </c>
      <c r="I9" s="25">
        <v>6.4935</v>
      </c>
      <c r="J9" s="45">
        <v>6</v>
      </c>
      <c r="K9" s="25">
        <v>7.7922000000000002</v>
      </c>
      <c r="L9" s="45">
        <v>22</v>
      </c>
      <c r="M9" s="25">
        <v>28.571400000000001</v>
      </c>
      <c r="N9" s="26" t="s">
        <v>73</v>
      </c>
      <c r="O9" s="25">
        <v>1.2987</v>
      </c>
      <c r="P9" s="49">
        <v>8</v>
      </c>
      <c r="Q9" s="28">
        <v>10.3896</v>
      </c>
      <c r="R9" s="46">
        <v>14</v>
      </c>
      <c r="S9" s="28">
        <v>18.181799999999999</v>
      </c>
      <c r="T9" s="46" t="s">
        <v>73</v>
      </c>
      <c r="U9" s="30">
        <v>1.2987</v>
      </c>
      <c r="V9" s="46">
        <v>35</v>
      </c>
      <c r="W9" s="30">
        <v>45.454500000000003</v>
      </c>
      <c r="X9" s="31">
        <v>72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24</v>
      </c>
      <c r="C10" s="35">
        <v>1496</v>
      </c>
      <c r="D10" s="48">
        <v>97</v>
      </c>
      <c r="E10" s="37">
        <v>6.484</v>
      </c>
      <c r="F10" s="38">
        <v>11</v>
      </c>
      <c r="G10" s="37">
        <v>0.73529999999999995</v>
      </c>
      <c r="H10" s="47">
        <v>727</v>
      </c>
      <c r="I10" s="37">
        <v>48.596299999999999</v>
      </c>
      <c r="J10" s="38">
        <v>74</v>
      </c>
      <c r="K10" s="37">
        <v>4.9465000000000012</v>
      </c>
      <c r="L10" s="47">
        <v>545</v>
      </c>
      <c r="M10" s="37">
        <v>36.430500000000002</v>
      </c>
      <c r="N10" s="47">
        <v>4</v>
      </c>
      <c r="O10" s="37">
        <v>0.26740000000000003</v>
      </c>
      <c r="P10" s="39">
        <v>38</v>
      </c>
      <c r="Q10" s="40">
        <v>2.5400999999999998</v>
      </c>
      <c r="R10" s="48">
        <v>210</v>
      </c>
      <c r="S10" s="40">
        <v>14.0374</v>
      </c>
      <c r="T10" s="48">
        <v>34</v>
      </c>
      <c r="U10" s="41">
        <v>2.2727300000000001</v>
      </c>
      <c r="V10" s="48">
        <v>287</v>
      </c>
      <c r="W10" s="41">
        <v>19.1845</v>
      </c>
      <c r="X10" s="42">
        <v>506</v>
      </c>
      <c r="Y10" s="43">
        <v>100</v>
      </c>
    </row>
    <row r="11" spans="1:25" s="33" customFormat="1" ht="15" customHeight="1" x14ac:dyDescent="0.2">
      <c r="A11" s="21" t="s">
        <v>18</v>
      </c>
      <c r="B11" s="44" t="s">
        <v>23</v>
      </c>
      <c r="C11" s="23">
        <v>1374</v>
      </c>
      <c r="D11" s="24">
        <v>11</v>
      </c>
      <c r="E11" s="25">
        <v>0.80059999999999998</v>
      </c>
      <c r="F11" s="45">
        <v>7</v>
      </c>
      <c r="G11" s="25">
        <v>0.50949999999999995</v>
      </c>
      <c r="H11" s="26">
        <v>155</v>
      </c>
      <c r="I11" s="25">
        <v>11.280900000000003</v>
      </c>
      <c r="J11" s="26">
        <v>347</v>
      </c>
      <c r="K11" s="25">
        <v>25.2547</v>
      </c>
      <c r="L11" s="26">
        <v>824</v>
      </c>
      <c r="M11" s="25">
        <v>59.9709</v>
      </c>
      <c r="N11" s="26">
        <v>11</v>
      </c>
      <c r="O11" s="25">
        <v>0.80059999999999998</v>
      </c>
      <c r="P11" s="49">
        <v>19</v>
      </c>
      <c r="Q11" s="28">
        <v>1.3828</v>
      </c>
      <c r="R11" s="46">
        <v>149</v>
      </c>
      <c r="S11" s="28">
        <v>10.8443</v>
      </c>
      <c r="T11" s="24">
        <v>20</v>
      </c>
      <c r="U11" s="30">
        <v>1.4556</v>
      </c>
      <c r="V11" s="24">
        <v>93</v>
      </c>
      <c r="W11" s="30">
        <v>6.7686000000000002</v>
      </c>
      <c r="X11" s="31">
        <v>326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25</v>
      </c>
      <c r="C12" s="35">
        <v>7395</v>
      </c>
      <c r="D12" s="36">
        <v>57</v>
      </c>
      <c r="E12" s="37">
        <v>0.77080000000000004</v>
      </c>
      <c r="F12" s="47">
        <v>279</v>
      </c>
      <c r="G12" s="37">
        <v>3.7728000000000002</v>
      </c>
      <c r="H12" s="38">
        <v>5167</v>
      </c>
      <c r="I12" s="37">
        <v>69.871499999999997</v>
      </c>
      <c r="J12" s="38">
        <v>536</v>
      </c>
      <c r="K12" s="37">
        <v>7.2481</v>
      </c>
      <c r="L12" s="38">
        <v>1164</v>
      </c>
      <c r="M12" s="37">
        <v>15.740399999999999</v>
      </c>
      <c r="N12" s="47">
        <v>28</v>
      </c>
      <c r="O12" s="37">
        <v>0.37859999999999999</v>
      </c>
      <c r="P12" s="50">
        <v>164</v>
      </c>
      <c r="Q12" s="40">
        <v>2.2176999999999998</v>
      </c>
      <c r="R12" s="48">
        <v>869</v>
      </c>
      <c r="S12" s="40">
        <v>11.751200000000001</v>
      </c>
      <c r="T12" s="36">
        <v>38</v>
      </c>
      <c r="U12" s="41">
        <v>0.51385999999999998</v>
      </c>
      <c r="V12" s="36">
        <v>3074</v>
      </c>
      <c r="W12" s="41">
        <v>41.568600000000011</v>
      </c>
      <c r="X12" s="42">
        <v>2387</v>
      </c>
      <c r="Y12" s="43">
        <v>100</v>
      </c>
    </row>
    <row r="13" spans="1:25" s="33" customFormat="1" ht="15" customHeight="1" x14ac:dyDescent="0.2">
      <c r="A13" s="21" t="s">
        <v>18</v>
      </c>
      <c r="B13" s="44" t="s">
        <v>26</v>
      </c>
      <c r="C13" s="23">
        <v>1018</v>
      </c>
      <c r="D13" s="24">
        <v>6</v>
      </c>
      <c r="E13" s="25">
        <v>0.58940000000000003</v>
      </c>
      <c r="F13" s="45">
        <v>14</v>
      </c>
      <c r="G13" s="25">
        <v>1.3752</v>
      </c>
      <c r="H13" s="26">
        <v>451</v>
      </c>
      <c r="I13" s="25">
        <v>44.302599999999998</v>
      </c>
      <c r="J13" s="45">
        <v>56</v>
      </c>
      <c r="K13" s="25">
        <v>5.5010000000000012</v>
      </c>
      <c r="L13" s="26">
        <v>460</v>
      </c>
      <c r="M13" s="25">
        <v>45.186599999999999</v>
      </c>
      <c r="N13" s="26">
        <v>4</v>
      </c>
      <c r="O13" s="25">
        <v>0.39290000000000003</v>
      </c>
      <c r="P13" s="27">
        <v>27</v>
      </c>
      <c r="Q13" s="28">
        <v>2.6522999999999999</v>
      </c>
      <c r="R13" s="24">
        <v>187</v>
      </c>
      <c r="S13" s="28">
        <v>18.369399999999999</v>
      </c>
      <c r="T13" s="46">
        <v>5</v>
      </c>
      <c r="U13" s="30">
        <v>0.49115999999999999</v>
      </c>
      <c r="V13" s="46">
        <v>231</v>
      </c>
      <c r="W13" s="30">
        <v>22.691600000000001</v>
      </c>
      <c r="X13" s="31">
        <v>501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27</v>
      </c>
      <c r="C14" s="51">
        <v>1036</v>
      </c>
      <c r="D14" s="36">
        <v>5</v>
      </c>
      <c r="E14" s="37">
        <v>0.48259999999999997</v>
      </c>
      <c r="F14" s="38">
        <v>13</v>
      </c>
      <c r="G14" s="37">
        <v>1.2547999999999997</v>
      </c>
      <c r="H14" s="47">
        <v>524</v>
      </c>
      <c r="I14" s="37">
        <v>50.5792</v>
      </c>
      <c r="J14" s="47">
        <v>230</v>
      </c>
      <c r="K14" s="37">
        <v>22.200800000000001</v>
      </c>
      <c r="L14" s="47">
        <v>239</v>
      </c>
      <c r="M14" s="37">
        <v>23.069500000000001</v>
      </c>
      <c r="N14" s="38">
        <v>0</v>
      </c>
      <c r="O14" s="37">
        <v>0</v>
      </c>
      <c r="P14" s="39">
        <v>25</v>
      </c>
      <c r="Q14" s="40">
        <v>2.4131</v>
      </c>
      <c r="R14" s="48">
        <v>131</v>
      </c>
      <c r="S14" s="40">
        <v>12.6448</v>
      </c>
      <c r="T14" s="36">
        <v>16</v>
      </c>
      <c r="U14" s="41">
        <v>1.5444</v>
      </c>
      <c r="V14" s="36">
        <v>229</v>
      </c>
      <c r="W14" s="41">
        <v>22.104199999999999</v>
      </c>
      <c r="X14" s="42">
        <v>282</v>
      </c>
      <c r="Y14" s="43">
        <v>100</v>
      </c>
    </row>
    <row r="15" spans="1:25" s="33" customFormat="1" ht="15" customHeight="1" x14ac:dyDescent="0.2">
      <c r="A15" s="21" t="s">
        <v>18</v>
      </c>
      <c r="B15" s="44" t="s">
        <v>29</v>
      </c>
      <c r="C15" s="74">
        <v>268</v>
      </c>
      <c r="D15" s="24" t="s">
        <v>73</v>
      </c>
      <c r="E15" s="25">
        <v>0.74629999999999996</v>
      </c>
      <c r="F15" s="26">
        <v>0</v>
      </c>
      <c r="G15" s="25">
        <v>0</v>
      </c>
      <c r="H15" s="26">
        <v>64</v>
      </c>
      <c r="I15" s="25">
        <v>23.880600000000001</v>
      </c>
      <c r="J15" s="45">
        <v>94</v>
      </c>
      <c r="K15" s="25">
        <v>35.07459999999999</v>
      </c>
      <c r="L15" s="26">
        <v>100</v>
      </c>
      <c r="M15" s="25">
        <v>37.313400000000001</v>
      </c>
      <c r="N15" s="45" t="s">
        <v>73</v>
      </c>
      <c r="O15" s="25">
        <v>0.37309999999999999</v>
      </c>
      <c r="P15" s="27">
        <v>7</v>
      </c>
      <c r="Q15" s="28">
        <v>2.6118999999999999</v>
      </c>
      <c r="R15" s="46">
        <v>61</v>
      </c>
      <c r="S15" s="28">
        <v>22.761199999999999</v>
      </c>
      <c r="T15" s="24">
        <v>5</v>
      </c>
      <c r="U15" s="30">
        <v>1.8656699999999999</v>
      </c>
      <c r="V15" s="24">
        <v>58</v>
      </c>
      <c r="W15" s="30">
        <v>21.6418</v>
      </c>
      <c r="X15" s="31">
        <v>74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28</v>
      </c>
      <c r="C16" s="51">
        <v>91</v>
      </c>
      <c r="D16" s="48">
        <v>0</v>
      </c>
      <c r="E16" s="37">
        <v>0</v>
      </c>
      <c r="F16" s="47" t="s">
        <v>73</v>
      </c>
      <c r="G16" s="37">
        <v>1.0989</v>
      </c>
      <c r="H16" s="38">
        <v>12</v>
      </c>
      <c r="I16" s="37">
        <v>13.1868</v>
      </c>
      <c r="J16" s="47">
        <v>73</v>
      </c>
      <c r="K16" s="37">
        <v>80.219800000000021</v>
      </c>
      <c r="L16" s="38" t="s">
        <v>73</v>
      </c>
      <c r="M16" s="37">
        <v>3.2967</v>
      </c>
      <c r="N16" s="47">
        <v>0</v>
      </c>
      <c r="O16" s="37">
        <v>0</v>
      </c>
      <c r="P16" s="39" t="s">
        <v>73</v>
      </c>
      <c r="Q16" s="40">
        <v>2.1978</v>
      </c>
      <c r="R16" s="36">
        <v>22</v>
      </c>
      <c r="S16" s="40">
        <v>24.175799999999999</v>
      </c>
      <c r="T16" s="36">
        <v>0</v>
      </c>
      <c r="U16" s="41">
        <v>0</v>
      </c>
      <c r="V16" s="36">
        <v>13</v>
      </c>
      <c r="W16" s="41">
        <v>14.2857</v>
      </c>
      <c r="X16" s="42">
        <v>43</v>
      </c>
      <c r="Y16" s="43">
        <v>100</v>
      </c>
    </row>
    <row r="17" spans="1:25" s="33" customFormat="1" ht="15" customHeight="1" x14ac:dyDescent="0.2">
      <c r="A17" s="21" t="s">
        <v>18</v>
      </c>
      <c r="B17" s="44" t="s">
        <v>30</v>
      </c>
      <c r="C17" s="23">
        <v>8215</v>
      </c>
      <c r="D17" s="24">
        <v>21</v>
      </c>
      <c r="E17" s="25">
        <v>0.25559999999999999</v>
      </c>
      <c r="F17" s="45">
        <v>44</v>
      </c>
      <c r="G17" s="25">
        <v>0.53559999999999997</v>
      </c>
      <c r="H17" s="26">
        <v>2713</v>
      </c>
      <c r="I17" s="25">
        <v>33.024999999999999</v>
      </c>
      <c r="J17" s="45">
        <v>2670</v>
      </c>
      <c r="K17" s="25">
        <v>32.5015</v>
      </c>
      <c r="L17" s="45">
        <v>2518</v>
      </c>
      <c r="M17" s="25">
        <v>30.651199999999999</v>
      </c>
      <c r="N17" s="45">
        <v>10</v>
      </c>
      <c r="O17" s="25">
        <v>0.1217</v>
      </c>
      <c r="P17" s="49">
        <v>239</v>
      </c>
      <c r="Q17" s="28">
        <v>2.9093</v>
      </c>
      <c r="R17" s="24">
        <v>1851</v>
      </c>
      <c r="S17" s="28">
        <v>22.532</v>
      </c>
      <c r="T17" s="24">
        <v>151</v>
      </c>
      <c r="U17" s="30">
        <v>1.8381000000000001</v>
      </c>
      <c r="V17" s="24">
        <v>1748</v>
      </c>
      <c r="W17" s="30">
        <v>21.278099999999998</v>
      </c>
      <c r="X17" s="31">
        <v>1354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31</v>
      </c>
      <c r="C18" s="35">
        <v>4998</v>
      </c>
      <c r="D18" s="48">
        <v>18</v>
      </c>
      <c r="E18" s="37">
        <v>0.36009999999999998</v>
      </c>
      <c r="F18" s="38">
        <v>112</v>
      </c>
      <c r="G18" s="37">
        <v>2.2408999999999999</v>
      </c>
      <c r="H18" s="38">
        <v>807</v>
      </c>
      <c r="I18" s="37">
        <v>16.1465</v>
      </c>
      <c r="J18" s="38">
        <v>2486</v>
      </c>
      <c r="K18" s="37">
        <v>49.739899999999999</v>
      </c>
      <c r="L18" s="38">
        <v>1426</v>
      </c>
      <c r="M18" s="37">
        <v>28.531400000000001</v>
      </c>
      <c r="N18" s="38">
        <v>10</v>
      </c>
      <c r="O18" s="37">
        <v>0.2001</v>
      </c>
      <c r="P18" s="39">
        <v>139</v>
      </c>
      <c r="Q18" s="40">
        <v>2.7810999999999999</v>
      </c>
      <c r="R18" s="48">
        <v>722</v>
      </c>
      <c r="S18" s="40">
        <v>14.4458</v>
      </c>
      <c r="T18" s="36">
        <v>133</v>
      </c>
      <c r="U18" s="41">
        <v>2.66106</v>
      </c>
      <c r="V18" s="36">
        <v>742</v>
      </c>
      <c r="W18" s="41">
        <v>14.8459</v>
      </c>
      <c r="X18" s="42">
        <v>983</v>
      </c>
      <c r="Y18" s="43">
        <v>100</v>
      </c>
    </row>
    <row r="19" spans="1:25" s="33" customFormat="1" ht="15" customHeight="1" x14ac:dyDescent="0.2">
      <c r="A19" s="21" t="s">
        <v>18</v>
      </c>
      <c r="B19" s="44" t="s">
        <v>32</v>
      </c>
      <c r="C19" s="23">
        <v>268</v>
      </c>
      <c r="D19" s="24" t="s">
        <v>73</v>
      </c>
      <c r="E19" s="25">
        <v>1.1194</v>
      </c>
      <c r="F19" s="26">
        <v>35</v>
      </c>
      <c r="G19" s="25">
        <v>13.059699999999999</v>
      </c>
      <c r="H19" s="26">
        <v>41</v>
      </c>
      <c r="I19" s="25">
        <v>15.298500000000001</v>
      </c>
      <c r="J19" s="26">
        <v>7</v>
      </c>
      <c r="K19" s="25">
        <v>2.6118999999999999</v>
      </c>
      <c r="L19" s="26">
        <v>54</v>
      </c>
      <c r="M19" s="25">
        <v>20.1493</v>
      </c>
      <c r="N19" s="26">
        <v>93</v>
      </c>
      <c r="O19" s="25">
        <v>34.701500000000003</v>
      </c>
      <c r="P19" s="27">
        <v>35</v>
      </c>
      <c r="Q19" s="28">
        <v>13.059699999999999</v>
      </c>
      <c r="R19" s="24">
        <v>16</v>
      </c>
      <c r="S19" s="28">
        <v>5.9701000000000004</v>
      </c>
      <c r="T19" s="24">
        <v>0</v>
      </c>
      <c r="U19" s="30">
        <v>0</v>
      </c>
      <c r="V19" s="24">
        <v>42</v>
      </c>
      <c r="W19" s="30">
        <v>15.6716</v>
      </c>
      <c r="X19" s="31">
        <v>99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34</v>
      </c>
      <c r="C20" s="51">
        <v>182</v>
      </c>
      <c r="D20" s="48" t="s">
        <v>73</v>
      </c>
      <c r="E20" s="37">
        <v>1.6484000000000001</v>
      </c>
      <c r="F20" s="47">
        <v>0</v>
      </c>
      <c r="G20" s="37">
        <v>0</v>
      </c>
      <c r="H20" s="38">
        <v>52</v>
      </c>
      <c r="I20" s="37">
        <v>28.571400000000001</v>
      </c>
      <c r="J20" s="47">
        <v>4</v>
      </c>
      <c r="K20" s="37">
        <v>2.1978</v>
      </c>
      <c r="L20" s="47">
        <v>115</v>
      </c>
      <c r="M20" s="37">
        <v>63.186799999999998</v>
      </c>
      <c r="N20" s="47">
        <v>0</v>
      </c>
      <c r="O20" s="37">
        <v>0</v>
      </c>
      <c r="P20" s="39">
        <v>8</v>
      </c>
      <c r="Q20" s="40">
        <v>4.3956</v>
      </c>
      <c r="R20" s="48">
        <v>24</v>
      </c>
      <c r="S20" s="40">
        <v>13.1868</v>
      </c>
      <c r="T20" s="36">
        <v>4</v>
      </c>
      <c r="U20" s="41">
        <v>2.1978</v>
      </c>
      <c r="V20" s="36">
        <v>30</v>
      </c>
      <c r="W20" s="41">
        <v>16.483499999999999</v>
      </c>
      <c r="X20" s="42">
        <v>99</v>
      </c>
      <c r="Y20" s="43">
        <v>100</v>
      </c>
    </row>
    <row r="21" spans="1:25" s="33" customFormat="1" ht="15" customHeight="1" x14ac:dyDescent="0.2">
      <c r="A21" s="21" t="s">
        <v>18</v>
      </c>
      <c r="B21" s="44" t="s">
        <v>35</v>
      </c>
      <c r="C21" s="23">
        <v>1082</v>
      </c>
      <c r="D21" s="46" t="s">
        <v>73</v>
      </c>
      <c r="E21" s="25">
        <v>0.27729999999999999</v>
      </c>
      <c r="F21" s="26">
        <v>11</v>
      </c>
      <c r="G21" s="25">
        <v>1.0165999999999999</v>
      </c>
      <c r="H21" s="45">
        <v>221</v>
      </c>
      <c r="I21" s="25">
        <v>20.4251</v>
      </c>
      <c r="J21" s="26">
        <v>386</v>
      </c>
      <c r="K21" s="25">
        <v>35.674700000000001</v>
      </c>
      <c r="L21" s="26">
        <v>404</v>
      </c>
      <c r="M21" s="25">
        <v>37.33829999999999</v>
      </c>
      <c r="N21" s="26" t="s">
        <v>73</v>
      </c>
      <c r="O21" s="25">
        <v>9.2399999999999996E-2</v>
      </c>
      <c r="P21" s="49">
        <v>56</v>
      </c>
      <c r="Q21" s="28">
        <v>5.1756000000000002</v>
      </c>
      <c r="R21" s="24">
        <v>230</v>
      </c>
      <c r="S21" s="28">
        <v>21.256900000000005</v>
      </c>
      <c r="T21" s="46">
        <v>8</v>
      </c>
      <c r="U21" s="30">
        <v>0.73936999999999997</v>
      </c>
      <c r="V21" s="46">
        <v>149</v>
      </c>
      <c r="W21" s="30">
        <v>13.770799999999999</v>
      </c>
      <c r="X21" s="31">
        <v>419</v>
      </c>
      <c r="Y21" s="32">
        <v>100</v>
      </c>
    </row>
    <row r="22" spans="1:25" s="33" customFormat="1" ht="15" customHeight="1" x14ac:dyDescent="0.2">
      <c r="A22" s="21" t="s">
        <v>18</v>
      </c>
      <c r="B22" s="34" t="s">
        <v>36</v>
      </c>
      <c r="C22" s="35">
        <v>2196</v>
      </c>
      <c r="D22" s="36">
        <v>5</v>
      </c>
      <c r="E22" s="37">
        <v>0.22770000000000001</v>
      </c>
      <c r="F22" s="47">
        <v>8</v>
      </c>
      <c r="G22" s="37">
        <v>0.36430000000000001</v>
      </c>
      <c r="H22" s="47">
        <v>291</v>
      </c>
      <c r="I22" s="37">
        <v>13.2514</v>
      </c>
      <c r="J22" s="38">
        <v>462</v>
      </c>
      <c r="K22" s="37">
        <v>21.0383</v>
      </c>
      <c r="L22" s="38">
        <v>1309</v>
      </c>
      <c r="M22" s="37">
        <v>59.608400000000003</v>
      </c>
      <c r="N22" s="38" t="s">
        <v>73</v>
      </c>
      <c r="O22" s="37">
        <v>9.11E-2</v>
      </c>
      <c r="P22" s="50">
        <v>119</v>
      </c>
      <c r="Q22" s="40">
        <v>5.4188999999999998</v>
      </c>
      <c r="R22" s="48">
        <v>398</v>
      </c>
      <c r="S22" s="40">
        <v>18.123899999999999</v>
      </c>
      <c r="T22" s="48">
        <v>18</v>
      </c>
      <c r="U22" s="41">
        <v>0.81967000000000001</v>
      </c>
      <c r="V22" s="48">
        <v>191</v>
      </c>
      <c r="W22" s="41">
        <v>8.6975999999999996</v>
      </c>
      <c r="X22" s="42">
        <v>650</v>
      </c>
      <c r="Y22" s="43">
        <v>100</v>
      </c>
    </row>
    <row r="23" spans="1:25" s="33" customFormat="1" ht="15" customHeight="1" x14ac:dyDescent="0.2">
      <c r="A23" s="21" t="s">
        <v>18</v>
      </c>
      <c r="B23" s="44" t="s">
        <v>33</v>
      </c>
      <c r="C23" s="23">
        <v>103</v>
      </c>
      <c r="D23" s="24">
        <v>0</v>
      </c>
      <c r="E23" s="25">
        <v>0</v>
      </c>
      <c r="F23" s="26" t="s">
        <v>73</v>
      </c>
      <c r="G23" s="25">
        <v>2.9125999999999999</v>
      </c>
      <c r="H23" s="26">
        <v>18</v>
      </c>
      <c r="I23" s="25">
        <v>17.4757</v>
      </c>
      <c r="J23" s="26">
        <v>18</v>
      </c>
      <c r="K23" s="25">
        <v>17.4757</v>
      </c>
      <c r="L23" s="26">
        <v>56</v>
      </c>
      <c r="M23" s="25">
        <v>54.368899999999989</v>
      </c>
      <c r="N23" s="26">
        <v>0</v>
      </c>
      <c r="O23" s="25">
        <v>0</v>
      </c>
      <c r="P23" s="49">
        <v>8</v>
      </c>
      <c r="Q23" s="28">
        <v>7.7670000000000003</v>
      </c>
      <c r="R23" s="46">
        <v>29</v>
      </c>
      <c r="S23" s="28">
        <v>28.1553</v>
      </c>
      <c r="T23" s="24" t="s">
        <v>73</v>
      </c>
      <c r="U23" s="30">
        <v>2.91262</v>
      </c>
      <c r="V23" s="24">
        <v>17</v>
      </c>
      <c r="W23" s="30">
        <v>16.504899999999999</v>
      </c>
      <c r="X23" s="31">
        <v>76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37</v>
      </c>
      <c r="C24" s="35">
        <v>201</v>
      </c>
      <c r="D24" s="48">
        <v>4</v>
      </c>
      <c r="E24" s="37">
        <v>1.99</v>
      </c>
      <c r="F24" s="38">
        <v>7</v>
      </c>
      <c r="G24" s="37">
        <v>3.4826000000000001</v>
      </c>
      <c r="H24" s="47">
        <v>51</v>
      </c>
      <c r="I24" s="37">
        <v>25.373100000000001</v>
      </c>
      <c r="J24" s="38">
        <v>10</v>
      </c>
      <c r="K24" s="37">
        <v>4.9751000000000003</v>
      </c>
      <c r="L24" s="38">
        <v>113</v>
      </c>
      <c r="M24" s="37">
        <v>56.218899999999998</v>
      </c>
      <c r="N24" s="38">
        <v>0</v>
      </c>
      <c r="O24" s="37">
        <v>0</v>
      </c>
      <c r="P24" s="50">
        <v>16</v>
      </c>
      <c r="Q24" s="40">
        <v>7.9602000000000004</v>
      </c>
      <c r="R24" s="48">
        <v>46</v>
      </c>
      <c r="S24" s="40">
        <v>22.8856</v>
      </c>
      <c r="T24" s="36" t="s">
        <v>73</v>
      </c>
      <c r="U24" s="41">
        <v>0.99502000000000002</v>
      </c>
      <c r="V24" s="36">
        <v>36</v>
      </c>
      <c r="W24" s="41">
        <v>17.910399999999999</v>
      </c>
      <c r="X24" s="42">
        <v>114</v>
      </c>
      <c r="Y24" s="43">
        <v>100</v>
      </c>
    </row>
    <row r="25" spans="1:25" s="33" customFormat="1" ht="15" customHeight="1" x14ac:dyDescent="0.2">
      <c r="A25" s="21" t="s">
        <v>18</v>
      </c>
      <c r="B25" s="44" t="s">
        <v>38</v>
      </c>
      <c r="C25" s="74">
        <v>2001</v>
      </c>
      <c r="D25" s="24" t="s">
        <v>73</v>
      </c>
      <c r="E25" s="25">
        <v>0.05</v>
      </c>
      <c r="F25" s="26">
        <v>5</v>
      </c>
      <c r="G25" s="25">
        <v>0.24990000000000001</v>
      </c>
      <c r="H25" s="26">
        <v>129</v>
      </c>
      <c r="I25" s="25">
        <v>6.4467999999999996</v>
      </c>
      <c r="J25" s="26">
        <v>107</v>
      </c>
      <c r="K25" s="25">
        <v>5.3472999999999997</v>
      </c>
      <c r="L25" s="45">
        <v>1696</v>
      </c>
      <c r="M25" s="25">
        <v>84.757599999999996</v>
      </c>
      <c r="N25" s="26" t="s">
        <v>73</v>
      </c>
      <c r="O25" s="25">
        <v>0.14990000000000001</v>
      </c>
      <c r="P25" s="49">
        <v>60</v>
      </c>
      <c r="Q25" s="28">
        <v>2.9984999999999999</v>
      </c>
      <c r="R25" s="24">
        <v>573</v>
      </c>
      <c r="S25" s="28">
        <v>28.6357</v>
      </c>
      <c r="T25" s="24">
        <v>8</v>
      </c>
      <c r="U25" s="30">
        <v>0.39979999999999999</v>
      </c>
      <c r="V25" s="24">
        <v>93</v>
      </c>
      <c r="W25" s="30">
        <v>4.6477000000000004</v>
      </c>
      <c r="X25" s="31">
        <v>378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39</v>
      </c>
      <c r="C26" s="35">
        <v>3247</v>
      </c>
      <c r="D26" s="36">
        <v>35</v>
      </c>
      <c r="E26" s="37">
        <v>1.0779000000000003</v>
      </c>
      <c r="F26" s="47">
        <v>10</v>
      </c>
      <c r="G26" s="37">
        <v>0.308</v>
      </c>
      <c r="H26" s="47">
        <v>113</v>
      </c>
      <c r="I26" s="37">
        <v>3.4801000000000002</v>
      </c>
      <c r="J26" s="38">
        <v>1566</v>
      </c>
      <c r="K26" s="37">
        <v>48.229100000000003</v>
      </c>
      <c r="L26" s="38">
        <v>1450</v>
      </c>
      <c r="M26" s="37">
        <v>44.656599999999997</v>
      </c>
      <c r="N26" s="47" t="s">
        <v>73</v>
      </c>
      <c r="O26" s="37">
        <v>3.0800000000000001E-2</v>
      </c>
      <c r="P26" s="50">
        <v>72</v>
      </c>
      <c r="Q26" s="40">
        <v>2.2174</v>
      </c>
      <c r="R26" s="36">
        <v>449</v>
      </c>
      <c r="S26" s="40">
        <v>13.828099999999997</v>
      </c>
      <c r="T26" s="36">
        <v>85</v>
      </c>
      <c r="U26" s="41">
        <v>2.6177999999999999</v>
      </c>
      <c r="V26" s="36">
        <v>62</v>
      </c>
      <c r="W26" s="41">
        <v>1.9095</v>
      </c>
      <c r="X26" s="42">
        <v>578</v>
      </c>
      <c r="Y26" s="43">
        <v>100</v>
      </c>
    </row>
    <row r="27" spans="1:25" s="33" customFormat="1" ht="15" customHeight="1" x14ac:dyDescent="0.2">
      <c r="A27" s="21" t="s">
        <v>18</v>
      </c>
      <c r="B27" s="44" t="s">
        <v>42</v>
      </c>
      <c r="C27" s="74">
        <v>153</v>
      </c>
      <c r="D27" s="46" t="s">
        <v>73</v>
      </c>
      <c r="E27" s="25">
        <v>1.9608000000000001</v>
      </c>
      <c r="F27" s="26">
        <v>0</v>
      </c>
      <c r="G27" s="25">
        <v>0</v>
      </c>
      <c r="H27" s="26">
        <v>4</v>
      </c>
      <c r="I27" s="25">
        <v>2.6143999999999994</v>
      </c>
      <c r="J27" s="26" t="s">
        <v>73</v>
      </c>
      <c r="K27" s="25">
        <v>1.3071999999999997</v>
      </c>
      <c r="L27" s="45">
        <v>140</v>
      </c>
      <c r="M27" s="25">
        <v>91.503299999999996</v>
      </c>
      <c r="N27" s="26">
        <v>0</v>
      </c>
      <c r="O27" s="25">
        <v>0</v>
      </c>
      <c r="P27" s="49">
        <v>4</v>
      </c>
      <c r="Q27" s="28">
        <v>2.6143999999999994</v>
      </c>
      <c r="R27" s="46">
        <v>43</v>
      </c>
      <c r="S27" s="28">
        <v>28.104600000000001</v>
      </c>
      <c r="T27" s="24" t="s">
        <v>73</v>
      </c>
      <c r="U27" s="30">
        <v>1.3071900000000001</v>
      </c>
      <c r="V27" s="24">
        <v>5</v>
      </c>
      <c r="W27" s="30">
        <v>3.2679999999999998</v>
      </c>
      <c r="X27" s="31">
        <v>78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41</v>
      </c>
      <c r="C28" s="51">
        <v>834</v>
      </c>
      <c r="D28" s="48" t="s">
        <v>73</v>
      </c>
      <c r="E28" s="37">
        <v>0.35970000000000002</v>
      </c>
      <c r="F28" s="38">
        <v>9</v>
      </c>
      <c r="G28" s="37">
        <v>1.0790999999999999</v>
      </c>
      <c r="H28" s="38">
        <v>194</v>
      </c>
      <c r="I28" s="37">
        <v>23.261399999999995</v>
      </c>
      <c r="J28" s="38">
        <v>469</v>
      </c>
      <c r="K28" s="37">
        <v>56.234999999999999</v>
      </c>
      <c r="L28" s="47">
        <v>148</v>
      </c>
      <c r="M28" s="37">
        <v>17.745799999999999</v>
      </c>
      <c r="N28" s="38">
        <v>0</v>
      </c>
      <c r="O28" s="37">
        <v>0</v>
      </c>
      <c r="P28" s="39">
        <v>11</v>
      </c>
      <c r="Q28" s="40">
        <v>1.3189</v>
      </c>
      <c r="R28" s="36">
        <v>140</v>
      </c>
      <c r="S28" s="40">
        <v>16.7866</v>
      </c>
      <c r="T28" s="48">
        <v>19</v>
      </c>
      <c r="U28" s="41">
        <v>2.2781799999999999</v>
      </c>
      <c r="V28" s="48">
        <v>91</v>
      </c>
      <c r="W28" s="41">
        <v>10.911300000000001</v>
      </c>
      <c r="X28" s="42">
        <v>307</v>
      </c>
      <c r="Y28" s="43">
        <v>100</v>
      </c>
    </row>
    <row r="29" spans="1:25" s="33" customFormat="1" ht="15" customHeight="1" x14ac:dyDescent="0.2">
      <c r="A29" s="21" t="s">
        <v>18</v>
      </c>
      <c r="B29" s="44" t="s">
        <v>40</v>
      </c>
      <c r="C29" s="23">
        <v>1367</v>
      </c>
      <c r="D29" s="24" t="s">
        <v>73</v>
      </c>
      <c r="E29" s="25">
        <v>0.2195</v>
      </c>
      <c r="F29" s="26">
        <v>39</v>
      </c>
      <c r="G29" s="25">
        <v>2.8530000000000002</v>
      </c>
      <c r="H29" s="45">
        <v>562</v>
      </c>
      <c r="I29" s="25">
        <v>41.111899999999999</v>
      </c>
      <c r="J29" s="26">
        <v>201</v>
      </c>
      <c r="K29" s="25">
        <v>14.7037</v>
      </c>
      <c r="L29" s="45">
        <v>499</v>
      </c>
      <c r="M29" s="25">
        <v>36.503300000000003</v>
      </c>
      <c r="N29" s="26" t="s">
        <v>73</v>
      </c>
      <c r="O29" s="25">
        <v>7.3200000000000001E-2</v>
      </c>
      <c r="P29" s="49">
        <v>62</v>
      </c>
      <c r="Q29" s="28">
        <v>4.5354999999999999</v>
      </c>
      <c r="R29" s="24">
        <v>314</v>
      </c>
      <c r="S29" s="28">
        <v>22.97</v>
      </c>
      <c r="T29" s="24">
        <v>51</v>
      </c>
      <c r="U29" s="30">
        <v>3.7307999999999999</v>
      </c>
      <c r="V29" s="24">
        <v>315</v>
      </c>
      <c r="W29" s="30">
        <v>23.043199999999999</v>
      </c>
      <c r="X29" s="31">
        <v>427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43</v>
      </c>
      <c r="C30" s="35">
        <v>2275</v>
      </c>
      <c r="D30" s="48">
        <v>19</v>
      </c>
      <c r="E30" s="37">
        <v>0.83520000000000005</v>
      </c>
      <c r="F30" s="47">
        <v>30</v>
      </c>
      <c r="G30" s="37">
        <v>1.3187</v>
      </c>
      <c r="H30" s="38">
        <v>274</v>
      </c>
      <c r="I30" s="37">
        <v>12.044</v>
      </c>
      <c r="J30" s="38">
        <v>767</v>
      </c>
      <c r="K30" s="37">
        <v>33.714300000000001</v>
      </c>
      <c r="L30" s="38">
        <v>1087</v>
      </c>
      <c r="M30" s="37">
        <v>47.780200000000001</v>
      </c>
      <c r="N30" s="38" t="s">
        <v>73</v>
      </c>
      <c r="O30" s="37">
        <v>0.13189999999999999</v>
      </c>
      <c r="P30" s="39">
        <v>95</v>
      </c>
      <c r="Q30" s="40">
        <v>4.1757999999999997</v>
      </c>
      <c r="R30" s="36">
        <v>394</v>
      </c>
      <c r="S30" s="40">
        <v>17.3187</v>
      </c>
      <c r="T30" s="48">
        <v>9</v>
      </c>
      <c r="U30" s="41">
        <v>0.39560000000000001</v>
      </c>
      <c r="V30" s="48">
        <v>239</v>
      </c>
      <c r="W30" s="41">
        <v>10.5055</v>
      </c>
      <c r="X30" s="42">
        <v>734</v>
      </c>
      <c r="Y30" s="43">
        <v>100</v>
      </c>
    </row>
    <row r="31" spans="1:25" s="33" customFormat="1" ht="15" customHeight="1" x14ac:dyDescent="0.2">
      <c r="A31" s="21" t="s">
        <v>18</v>
      </c>
      <c r="B31" s="44" t="s">
        <v>44</v>
      </c>
      <c r="C31" s="74">
        <v>506</v>
      </c>
      <c r="D31" s="24">
        <v>15</v>
      </c>
      <c r="E31" s="25">
        <v>2.9643999999999999</v>
      </c>
      <c r="F31" s="45">
        <v>27</v>
      </c>
      <c r="G31" s="25">
        <v>5.3360000000000003</v>
      </c>
      <c r="H31" s="26">
        <v>51</v>
      </c>
      <c r="I31" s="25">
        <v>10.0791</v>
      </c>
      <c r="J31" s="45">
        <v>90</v>
      </c>
      <c r="K31" s="25">
        <v>17.7866</v>
      </c>
      <c r="L31" s="26">
        <v>309</v>
      </c>
      <c r="M31" s="25">
        <v>61.0672</v>
      </c>
      <c r="N31" s="26" t="s">
        <v>73</v>
      </c>
      <c r="O31" s="25">
        <v>0.39529999999999998</v>
      </c>
      <c r="P31" s="27">
        <v>12</v>
      </c>
      <c r="Q31" s="28">
        <v>2.3715000000000006</v>
      </c>
      <c r="R31" s="24">
        <v>78</v>
      </c>
      <c r="S31" s="28">
        <v>15.414999999999999</v>
      </c>
      <c r="T31" s="46">
        <v>4</v>
      </c>
      <c r="U31" s="30">
        <v>0.79051000000000005</v>
      </c>
      <c r="V31" s="46">
        <v>74</v>
      </c>
      <c r="W31" s="30">
        <v>14.624499999999999</v>
      </c>
      <c r="X31" s="31">
        <v>110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46</v>
      </c>
      <c r="C32" s="35">
        <v>3414</v>
      </c>
      <c r="D32" s="36">
        <v>4</v>
      </c>
      <c r="E32" s="37">
        <v>0.1172</v>
      </c>
      <c r="F32" s="38">
        <v>13</v>
      </c>
      <c r="G32" s="37">
        <v>0.38080000000000003</v>
      </c>
      <c r="H32" s="38">
        <v>118</v>
      </c>
      <c r="I32" s="37">
        <v>3.4563999999999999</v>
      </c>
      <c r="J32" s="38">
        <v>1984</v>
      </c>
      <c r="K32" s="37">
        <v>58.113599999999998</v>
      </c>
      <c r="L32" s="47">
        <v>1274</v>
      </c>
      <c r="M32" s="37">
        <v>37.316899999999997</v>
      </c>
      <c r="N32" s="47" t="s">
        <v>73</v>
      </c>
      <c r="O32" s="37">
        <v>5.8599999999999999E-2</v>
      </c>
      <c r="P32" s="50">
        <v>19</v>
      </c>
      <c r="Q32" s="40">
        <v>0.55649999999999999</v>
      </c>
      <c r="R32" s="48">
        <v>409</v>
      </c>
      <c r="S32" s="40">
        <v>11.9801</v>
      </c>
      <c r="T32" s="36">
        <v>5</v>
      </c>
      <c r="U32" s="41">
        <v>0.14646000000000001</v>
      </c>
      <c r="V32" s="36">
        <v>76</v>
      </c>
      <c r="W32" s="41">
        <v>2.2261000000000002</v>
      </c>
      <c r="X32" s="42">
        <v>371</v>
      </c>
      <c r="Y32" s="43">
        <v>100</v>
      </c>
    </row>
    <row r="33" spans="1:25" s="33" customFormat="1" ht="15" customHeight="1" x14ac:dyDescent="0.2">
      <c r="A33" s="21" t="s">
        <v>18</v>
      </c>
      <c r="B33" s="44" t="s">
        <v>45</v>
      </c>
      <c r="C33" s="23">
        <v>1043</v>
      </c>
      <c r="D33" s="46">
        <v>5</v>
      </c>
      <c r="E33" s="25">
        <v>0.47939999999999999</v>
      </c>
      <c r="F33" s="26">
        <v>9</v>
      </c>
      <c r="G33" s="25">
        <v>0.8629</v>
      </c>
      <c r="H33" s="45">
        <v>106</v>
      </c>
      <c r="I33" s="25">
        <v>10.163</v>
      </c>
      <c r="J33" s="26">
        <v>220</v>
      </c>
      <c r="K33" s="25">
        <v>21.093</v>
      </c>
      <c r="L33" s="26">
        <v>672</v>
      </c>
      <c r="M33" s="25">
        <v>64.429500000000004</v>
      </c>
      <c r="N33" s="45" t="s">
        <v>73</v>
      </c>
      <c r="O33" s="25">
        <v>0.1918</v>
      </c>
      <c r="P33" s="49">
        <v>29</v>
      </c>
      <c r="Q33" s="28">
        <v>2.7804000000000002</v>
      </c>
      <c r="R33" s="46">
        <v>168</v>
      </c>
      <c r="S33" s="28">
        <v>16.107399999999995</v>
      </c>
      <c r="T33" s="46">
        <v>12</v>
      </c>
      <c r="U33" s="30">
        <v>1.1505300000000001</v>
      </c>
      <c r="V33" s="46">
        <v>87</v>
      </c>
      <c r="W33" s="30">
        <v>8.3413000000000004</v>
      </c>
      <c r="X33" s="31">
        <v>377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47</v>
      </c>
      <c r="C34" s="51">
        <v>80</v>
      </c>
      <c r="D34" s="36">
        <v>21</v>
      </c>
      <c r="E34" s="37">
        <v>26.25</v>
      </c>
      <c r="F34" s="38">
        <v>0</v>
      </c>
      <c r="G34" s="37">
        <v>0</v>
      </c>
      <c r="H34" s="47">
        <v>0</v>
      </c>
      <c r="I34" s="37">
        <v>0</v>
      </c>
      <c r="J34" s="38" t="s">
        <v>73</v>
      </c>
      <c r="K34" s="37">
        <v>2.5</v>
      </c>
      <c r="L34" s="47">
        <v>55</v>
      </c>
      <c r="M34" s="37">
        <v>68.75</v>
      </c>
      <c r="N34" s="47">
        <v>0</v>
      </c>
      <c r="O34" s="37">
        <v>0</v>
      </c>
      <c r="P34" s="39" t="s">
        <v>73</v>
      </c>
      <c r="Q34" s="40">
        <v>2.5</v>
      </c>
      <c r="R34" s="48">
        <v>12</v>
      </c>
      <c r="S34" s="40">
        <v>15</v>
      </c>
      <c r="T34" s="48">
        <v>0</v>
      </c>
      <c r="U34" s="41">
        <v>0</v>
      </c>
      <c r="V34" s="48">
        <v>4</v>
      </c>
      <c r="W34" s="41">
        <v>5</v>
      </c>
      <c r="X34" s="42">
        <v>52</v>
      </c>
      <c r="Y34" s="43">
        <v>100</v>
      </c>
    </row>
    <row r="35" spans="1:25" s="33" customFormat="1" ht="15" customHeight="1" x14ac:dyDescent="0.2">
      <c r="A35" s="21" t="s">
        <v>18</v>
      </c>
      <c r="B35" s="44" t="s">
        <v>50</v>
      </c>
      <c r="C35" s="74">
        <v>87</v>
      </c>
      <c r="D35" s="46" t="s">
        <v>73</v>
      </c>
      <c r="E35" s="25">
        <v>2.2989000000000006</v>
      </c>
      <c r="F35" s="26" t="s">
        <v>73</v>
      </c>
      <c r="G35" s="25">
        <v>3.4483000000000001</v>
      </c>
      <c r="H35" s="45">
        <v>30</v>
      </c>
      <c r="I35" s="25">
        <v>34.482799999999997</v>
      </c>
      <c r="J35" s="26">
        <v>11</v>
      </c>
      <c r="K35" s="25">
        <v>12.643700000000003</v>
      </c>
      <c r="L35" s="45">
        <v>38</v>
      </c>
      <c r="M35" s="25">
        <v>43.678199999999997</v>
      </c>
      <c r="N35" s="26">
        <v>0</v>
      </c>
      <c r="O35" s="25">
        <v>0</v>
      </c>
      <c r="P35" s="49" t="s">
        <v>73</v>
      </c>
      <c r="Q35" s="28">
        <v>3.4483000000000001</v>
      </c>
      <c r="R35" s="46">
        <v>24</v>
      </c>
      <c r="S35" s="28">
        <v>27.586200000000005</v>
      </c>
      <c r="T35" s="46">
        <v>0</v>
      </c>
      <c r="U35" s="30">
        <v>0</v>
      </c>
      <c r="V35" s="46">
        <v>24</v>
      </c>
      <c r="W35" s="30">
        <v>27.586200000000005</v>
      </c>
      <c r="X35" s="31">
        <v>61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54</v>
      </c>
      <c r="C36" s="51">
        <v>1027</v>
      </c>
      <c r="D36" s="48">
        <v>14</v>
      </c>
      <c r="E36" s="37">
        <v>1.3632</v>
      </c>
      <c r="F36" s="38">
        <v>14</v>
      </c>
      <c r="G36" s="37">
        <v>1.3632</v>
      </c>
      <c r="H36" s="38">
        <v>545</v>
      </c>
      <c r="I36" s="37">
        <v>53.0672</v>
      </c>
      <c r="J36" s="47">
        <v>122</v>
      </c>
      <c r="K36" s="37">
        <v>11.879300000000001</v>
      </c>
      <c r="L36" s="47">
        <v>275</v>
      </c>
      <c r="M36" s="37">
        <v>26.777000000000001</v>
      </c>
      <c r="N36" s="38">
        <v>8</v>
      </c>
      <c r="O36" s="37">
        <v>0.77900000000000003</v>
      </c>
      <c r="P36" s="50">
        <v>49</v>
      </c>
      <c r="Q36" s="40">
        <v>4.7712000000000012</v>
      </c>
      <c r="R36" s="48">
        <v>137</v>
      </c>
      <c r="S36" s="40">
        <v>13.3398</v>
      </c>
      <c r="T36" s="36">
        <v>10</v>
      </c>
      <c r="U36" s="41">
        <v>0.97370999999999996</v>
      </c>
      <c r="V36" s="36">
        <v>404</v>
      </c>
      <c r="W36" s="41">
        <v>39.337899999999998</v>
      </c>
      <c r="X36" s="42">
        <v>255</v>
      </c>
      <c r="Y36" s="43">
        <v>100</v>
      </c>
    </row>
    <row r="37" spans="1:25" s="33" customFormat="1" ht="15" customHeight="1" x14ac:dyDescent="0.2">
      <c r="A37" s="21" t="s">
        <v>18</v>
      </c>
      <c r="B37" s="44" t="s">
        <v>51</v>
      </c>
      <c r="C37" s="23">
        <v>182</v>
      </c>
      <c r="D37" s="24">
        <v>0</v>
      </c>
      <c r="E37" s="25">
        <v>0</v>
      </c>
      <c r="F37" s="26">
        <v>7</v>
      </c>
      <c r="G37" s="25">
        <v>3.8462000000000001</v>
      </c>
      <c r="H37" s="26">
        <v>18</v>
      </c>
      <c r="I37" s="25">
        <v>9.8901000000000003</v>
      </c>
      <c r="J37" s="26">
        <v>8</v>
      </c>
      <c r="K37" s="25">
        <v>4.3956</v>
      </c>
      <c r="L37" s="26">
        <v>140</v>
      </c>
      <c r="M37" s="25">
        <v>76.923100000000005</v>
      </c>
      <c r="N37" s="45" t="s">
        <v>73</v>
      </c>
      <c r="O37" s="25">
        <v>0.54949999999999999</v>
      </c>
      <c r="P37" s="49">
        <v>8</v>
      </c>
      <c r="Q37" s="28">
        <v>4.3956</v>
      </c>
      <c r="R37" s="46">
        <v>48</v>
      </c>
      <c r="S37" s="28">
        <v>26.3736</v>
      </c>
      <c r="T37" s="24">
        <v>5</v>
      </c>
      <c r="U37" s="30">
        <v>2.7472500000000002</v>
      </c>
      <c r="V37" s="24">
        <v>15</v>
      </c>
      <c r="W37" s="30">
        <v>8.2417999999999996</v>
      </c>
      <c r="X37" s="31">
        <v>86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52</v>
      </c>
      <c r="C38" s="35">
        <v>1998</v>
      </c>
      <c r="D38" s="36">
        <v>0</v>
      </c>
      <c r="E38" s="37">
        <v>0</v>
      </c>
      <c r="F38" s="38">
        <v>56</v>
      </c>
      <c r="G38" s="37">
        <v>2.8028</v>
      </c>
      <c r="H38" s="38">
        <v>1051</v>
      </c>
      <c r="I38" s="37">
        <v>52.602600000000002</v>
      </c>
      <c r="J38" s="38">
        <v>486</v>
      </c>
      <c r="K38" s="37">
        <v>24.324300000000001</v>
      </c>
      <c r="L38" s="38">
        <v>360</v>
      </c>
      <c r="M38" s="37">
        <v>18.018000000000001</v>
      </c>
      <c r="N38" s="38" t="s">
        <v>73</v>
      </c>
      <c r="O38" s="37">
        <v>0.10009999999999999</v>
      </c>
      <c r="P38" s="39">
        <v>43</v>
      </c>
      <c r="Q38" s="40">
        <v>2.1522000000000001</v>
      </c>
      <c r="R38" s="48">
        <v>217</v>
      </c>
      <c r="S38" s="40">
        <v>10.860900000000003</v>
      </c>
      <c r="T38" s="36">
        <v>28</v>
      </c>
      <c r="U38" s="41">
        <v>1.4014</v>
      </c>
      <c r="V38" s="36">
        <v>447</v>
      </c>
      <c r="W38" s="41">
        <v>22.372399999999999</v>
      </c>
      <c r="X38" s="42">
        <v>532</v>
      </c>
      <c r="Y38" s="43">
        <v>100</v>
      </c>
    </row>
    <row r="39" spans="1:25" s="33" customFormat="1" ht="15" customHeight="1" x14ac:dyDescent="0.2">
      <c r="A39" s="21" t="s">
        <v>18</v>
      </c>
      <c r="B39" s="44" t="s">
        <v>53</v>
      </c>
      <c r="C39" s="23">
        <v>627</v>
      </c>
      <c r="D39" s="46">
        <v>94</v>
      </c>
      <c r="E39" s="25">
        <v>14.992000000000001</v>
      </c>
      <c r="F39" s="26" t="s">
        <v>73</v>
      </c>
      <c r="G39" s="25">
        <v>0.31900000000000001</v>
      </c>
      <c r="H39" s="45">
        <v>393</v>
      </c>
      <c r="I39" s="25">
        <v>62.679400000000001</v>
      </c>
      <c r="J39" s="26">
        <v>14</v>
      </c>
      <c r="K39" s="25">
        <v>2.2328999999999999</v>
      </c>
      <c r="L39" s="45">
        <v>116</v>
      </c>
      <c r="M39" s="25">
        <v>18.500800000000005</v>
      </c>
      <c r="N39" s="26" t="s">
        <v>73</v>
      </c>
      <c r="O39" s="25">
        <v>0.1595</v>
      </c>
      <c r="P39" s="49">
        <v>7</v>
      </c>
      <c r="Q39" s="28">
        <v>1.1164000000000001</v>
      </c>
      <c r="R39" s="24">
        <v>94</v>
      </c>
      <c r="S39" s="28">
        <v>14.992000000000001</v>
      </c>
      <c r="T39" s="24">
        <v>5</v>
      </c>
      <c r="U39" s="30">
        <v>0.79744999999999999</v>
      </c>
      <c r="V39" s="24">
        <v>142</v>
      </c>
      <c r="W39" s="30">
        <v>22.647500000000001</v>
      </c>
      <c r="X39" s="31">
        <v>190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55</v>
      </c>
      <c r="C40" s="51">
        <v>5490</v>
      </c>
      <c r="D40" s="36">
        <v>60</v>
      </c>
      <c r="E40" s="37">
        <v>1.0929</v>
      </c>
      <c r="F40" s="38">
        <v>262</v>
      </c>
      <c r="G40" s="37">
        <v>4.7723000000000004</v>
      </c>
      <c r="H40" s="38">
        <v>2334</v>
      </c>
      <c r="I40" s="37">
        <v>42.5137</v>
      </c>
      <c r="J40" s="47">
        <v>1659</v>
      </c>
      <c r="K40" s="37">
        <v>30.218599999999999</v>
      </c>
      <c r="L40" s="47">
        <v>1061</v>
      </c>
      <c r="M40" s="37">
        <v>19.326000000000001</v>
      </c>
      <c r="N40" s="38">
        <v>21</v>
      </c>
      <c r="O40" s="37">
        <v>0.38250000000000001</v>
      </c>
      <c r="P40" s="39">
        <v>93</v>
      </c>
      <c r="Q40" s="40">
        <v>1.694</v>
      </c>
      <c r="R40" s="48">
        <v>917</v>
      </c>
      <c r="S40" s="40">
        <v>16.703099999999999</v>
      </c>
      <c r="T40" s="36">
        <v>36</v>
      </c>
      <c r="U40" s="41">
        <v>0.65573999999999999</v>
      </c>
      <c r="V40" s="36">
        <v>1152</v>
      </c>
      <c r="W40" s="41">
        <v>20.983599999999999</v>
      </c>
      <c r="X40" s="42">
        <v>1283</v>
      </c>
      <c r="Y40" s="43">
        <v>100</v>
      </c>
    </row>
    <row r="41" spans="1:25" s="33" customFormat="1" ht="15" customHeight="1" x14ac:dyDescent="0.2">
      <c r="A41" s="21" t="s">
        <v>18</v>
      </c>
      <c r="B41" s="44" t="s">
        <v>48</v>
      </c>
      <c r="C41" s="23">
        <v>4454</v>
      </c>
      <c r="D41" s="46">
        <v>94</v>
      </c>
      <c r="E41" s="25">
        <v>2.1105</v>
      </c>
      <c r="F41" s="26">
        <v>50</v>
      </c>
      <c r="G41" s="25">
        <v>1.1226</v>
      </c>
      <c r="H41" s="26">
        <v>947</v>
      </c>
      <c r="I41" s="25">
        <v>21.261800000000001</v>
      </c>
      <c r="J41" s="26">
        <v>1469</v>
      </c>
      <c r="K41" s="25">
        <v>32.9816</v>
      </c>
      <c r="L41" s="45">
        <v>1698</v>
      </c>
      <c r="M41" s="25">
        <v>38.122999999999998</v>
      </c>
      <c r="N41" s="45">
        <v>4</v>
      </c>
      <c r="O41" s="25">
        <v>8.9800000000000005E-2</v>
      </c>
      <c r="P41" s="27">
        <v>192</v>
      </c>
      <c r="Q41" s="28">
        <v>4.3106999999999998</v>
      </c>
      <c r="R41" s="24">
        <v>758</v>
      </c>
      <c r="S41" s="28">
        <v>17.0184</v>
      </c>
      <c r="T41" s="46">
        <v>15</v>
      </c>
      <c r="U41" s="30">
        <v>0.33678000000000002</v>
      </c>
      <c r="V41" s="46">
        <v>728</v>
      </c>
      <c r="W41" s="30">
        <v>16.344899999999999</v>
      </c>
      <c r="X41" s="31">
        <v>1052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49</v>
      </c>
      <c r="C42" s="51">
        <v>69</v>
      </c>
      <c r="D42" s="36">
        <v>13</v>
      </c>
      <c r="E42" s="37">
        <v>18.840599999999998</v>
      </c>
      <c r="F42" s="38" t="s">
        <v>73</v>
      </c>
      <c r="G42" s="37">
        <v>1.4493</v>
      </c>
      <c r="H42" s="38">
        <v>10</v>
      </c>
      <c r="I42" s="37">
        <v>14.492800000000001</v>
      </c>
      <c r="J42" s="47">
        <v>6</v>
      </c>
      <c r="K42" s="37">
        <v>8.6957000000000004</v>
      </c>
      <c r="L42" s="47">
        <v>37</v>
      </c>
      <c r="M42" s="37">
        <v>53.623199999999997</v>
      </c>
      <c r="N42" s="47">
        <v>0</v>
      </c>
      <c r="O42" s="37">
        <v>0</v>
      </c>
      <c r="P42" s="39" t="s">
        <v>73</v>
      </c>
      <c r="Q42" s="40">
        <v>2.8986000000000001</v>
      </c>
      <c r="R42" s="48">
        <v>15</v>
      </c>
      <c r="S42" s="40">
        <v>21.739100000000001</v>
      </c>
      <c r="T42" s="36">
        <v>0</v>
      </c>
      <c r="U42" s="41">
        <v>0</v>
      </c>
      <c r="V42" s="36">
        <v>7</v>
      </c>
      <c r="W42" s="41">
        <v>10.1449</v>
      </c>
      <c r="X42" s="42">
        <v>43</v>
      </c>
      <c r="Y42" s="43">
        <v>100</v>
      </c>
    </row>
    <row r="43" spans="1:25" s="33" customFormat="1" ht="15" customHeight="1" x14ac:dyDescent="0.2">
      <c r="A43" s="21" t="s">
        <v>18</v>
      </c>
      <c r="B43" s="44" t="s">
        <v>56</v>
      </c>
      <c r="C43" s="23">
        <v>2506</v>
      </c>
      <c r="D43" s="24">
        <v>5</v>
      </c>
      <c r="E43" s="25">
        <v>0.19950000000000001</v>
      </c>
      <c r="F43" s="26">
        <v>23</v>
      </c>
      <c r="G43" s="25">
        <v>0.91779999999999995</v>
      </c>
      <c r="H43" s="45">
        <v>195</v>
      </c>
      <c r="I43" s="25">
        <v>7.7812999999999999</v>
      </c>
      <c r="J43" s="26">
        <v>775</v>
      </c>
      <c r="K43" s="25">
        <v>30.925799999999999</v>
      </c>
      <c r="L43" s="26">
        <v>1370</v>
      </c>
      <c r="M43" s="25">
        <v>54.668799999999997</v>
      </c>
      <c r="N43" s="26">
        <v>4</v>
      </c>
      <c r="O43" s="25">
        <v>0.15959999999999999</v>
      </c>
      <c r="P43" s="27">
        <v>134</v>
      </c>
      <c r="Q43" s="28">
        <v>5.3472</v>
      </c>
      <c r="R43" s="46">
        <v>356</v>
      </c>
      <c r="S43" s="28">
        <v>14.2059</v>
      </c>
      <c r="T43" s="46">
        <v>16</v>
      </c>
      <c r="U43" s="30">
        <v>0.63846999999999998</v>
      </c>
      <c r="V43" s="46">
        <v>143</v>
      </c>
      <c r="W43" s="30">
        <v>5.7062999999999997</v>
      </c>
      <c r="X43" s="31">
        <v>737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57</v>
      </c>
      <c r="C44" s="35">
        <v>3373</v>
      </c>
      <c r="D44" s="36">
        <v>585</v>
      </c>
      <c r="E44" s="37">
        <v>17.343599999999999</v>
      </c>
      <c r="F44" s="47">
        <v>20</v>
      </c>
      <c r="G44" s="37">
        <v>0.59289999999999998</v>
      </c>
      <c r="H44" s="38">
        <v>683</v>
      </c>
      <c r="I44" s="37">
        <v>20.248999999999999</v>
      </c>
      <c r="J44" s="38">
        <v>332</v>
      </c>
      <c r="K44" s="37">
        <v>9.8429000000000002</v>
      </c>
      <c r="L44" s="38">
        <v>1541</v>
      </c>
      <c r="M44" s="37">
        <v>45.686300000000003</v>
      </c>
      <c r="N44" s="47">
        <v>10</v>
      </c>
      <c r="O44" s="37">
        <v>0.29649999999999999</v>
      </c>
      <c r="P44" s="50">
        <v>202</v>
      </c>
      <c r="Q44" s="40">
        <v>5.9886999999999997</v>
      </c>
      <c r="R44" s="48">
        <v>504</v>
      </c>
      <c r="S44" s="40">
        <v>14.9422</v>
      </c>
      <c r="T44" s="48">
        <v>24</v>
      </c>
      <c r="U44" s="41">
        <v>0.71153</v>
      </c>
      <c r="V44" s="48">
        <v>550</v>
      </c>
      <c r="W44" s="41">
        <v>16.306000000000001</v>
      </c>
      <c r="X44" s="42">
        <v>613</v>
      </c>
      <c r="Y44" s="43">
        <v>100</v>
      </c>
    </row>
    <row r="45" spans="1:25" s="33" customFormat="1" ht="15" customHeight="1" x14ac:dyDescent="0.2">
      <c r="A45" s="21" t="s">
        <v>18</v>
      </c>
      <c r="B45" s="44" t="s">
        <v>58</v>
      </c>
      <c r="C45" s="23">
        <v>336</v>
      </c>
      <c r="D45" s="46">
        <v>8</v>
      </c>
      <c r="E45" s="25">
        <v>2.3809999999999998</v>
      </c>
      <c r="F45" s="26">
        <v>5</v>
      </c>
      <c r="G45" s="25">
        <v>1.4881</v>
      </c>
      <c r="H45" s="45">
        <v>108</v>
      </c>
      <c r="I45" s="25">
        <v>32.142899999999997</v>
      </c>
      <c r="J45" s="26">
        <v>11</v>
      </c>
      <c r="K45" s="25">
        <v>3.2738</v>
      </c>
      <c r="L45" s="45">
        <v>178</v>
      </c>
      <c r="M45" s="25">
        <v>52.976199999999999</v>
      </c>
      <c r="N45" s="26">
        <v>4</v>
      </c>
      <c r="O45" s="25">
        <v>1.1904999999999999</v>
      </c>
      <c r="P45" s="27">
        <v>22</v>
      </c>
      <c r="Q45" s="28">
        <v>6.5476000000000001</v>
      </c>
      <c r="R45" s="24">
        <v>84</v>
      </c>
      <c r="S45" s="28">
        <v>25</v>
      </c>
      <c r="T45" s="46" t="s">
        <v>73</v>
      </c>
      <c r="U45" s="30">
        <v>0.59523999999999999</v>
      </c>
      <c r="V45" s="46">
        <v>78</v>
      </c>
      <c r="W45" s="30">
        <v>23.214300000000001</v>
      </c>
      <c r="X45" s="31">
        <v>191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59</v>
      </c>
      <c r="C46" s="35">
        <v>1916</v>
      </c>
      <c r="D46" s="36" t="s">
        <v>73</v>
      </c>
      <c r="E46" s="37">
        <v>0.15659999999999999</v>
      </c>
      <c r="F46" s="38">
        <v>32</v>
      </c>
      <c r="G46" s="37">
        <v>1.6700999999999999</v>
      </c>
      <c r="H46" s="38">
        <v>322</v>
      </c>
      <c r="I46" s="37">
        <v>16.805800000000001</v>
      </c>
      <c r="J46" s="38">
        <v>663</v>
      </c>
      <c r="K46" s="37">
        <v>34.603299999999997</v>
      </c>
      <c r="L46" s="47">
        <v>796</v>
      </c>
      <c r="M46" s="37">
        <v>41.544899999999998</v>
      </c>
      <c r="N46" s="47" t="s">
        <v>73</v>
      </c>
      <c r="O46" s="37">
        <v>5.220000000000001E-2</v>
      </c>
      <c r="P46" s="50">
        <v>99</v>
      </c>
      <c r="Q46" s="40">
        <v>5.1669999999999998</v>
      </c>
      <c r="R46" s="36">
        <v>375</v>
      </c>
      <c r="S46" s="40">
        <v>19.571999999999999</v>
      </c>
      <c r="T46" s="36">
        <v>27</v>
      </c>
      <c r="U46" s="41">
        <v>1.4091899999999999</v>
      </c>
      <c r="V46" s="36">
        <v>100</v>
      </c>
      <c r="W46" s="41">
        <v>5.2191999999999998</v>
      </c>
      <c r="X46" s="42">
        <v>663</v>
      </c>
      <c r="Y46" s="43">
        <v>100</v>
      </c>
    </row>
    <row r="47" spans="1:25" s="33" customFormat="1" ht="15" customHeight="1" x14ac:dyDescent="0.2">
      <c r="A47" s="21" t="s">
        <v>18</v>
      </c>
      <c r="B47" s="44" t="s">
        <v>60</v>
      </c>
      <c r="C47" s="74">
        <v>162</v>
      </c>
      <c r="D47" s="24" t="s">
        <v>73</v>
      </c>
      <c r="E47" s="25">
        <v>1.2345999999999997</v>
      </c>
      <c r="F47" s="45" t="s">
        <v>73</v>
      </c>
      <c r="G47" s="25">
        <v>0.61729999999999996</v>
      </c>
      <c r="H47" s="45">
        <v>58</v>
      </c>
      <c r="I47" s="25">
        <v>35.802500000000002</v>
      </c>
      <c r="J47" s="45">
        <v>21</v>
      </c>
      <c r="K47" s="25">
        <v>12.962999999999997</v>
      </c>
      <c r="L47" s="45">
        <v>74</v>
      </c>
      <c r="M47" s="25">
        <v>45.679000000000002</v>
      </c>
      <c r="N47" s="26">
        <v>0</v>
      </c>
      <c r="O47" s="25">
        <v>0</v>
      </c>
      <c r="P47" s="27">
        <v>6</v>
      </c>
      <c r="Q47" s="28">
        <v>3.7037</v>
      </c>
      <c r="R47" s="46">
        <v>53</v>
      </c>
      <c r="S47" s="28">
        <v>32.716000000000001</v>
      </c>
      <c r="T47" s="24">
        <v>0</v>
      </c>
      <c r="U47" s="30">
        <v>0</v>
      </c>
      <c r="V47" s="24">
        <v>27</v>
      </c>
      <c r="W47" s="30">
        <v>16.666699999999999</v>
      </c>
      <c r="X47" s="31">
        <v>63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61</v>
      </c>
      <c r="C48" s="35">
        <v>1855</v>
      </c>
      <c r="D48" s="48">
        <v>10</v>
      </c>
      <c r="E48" s="37">
        <v>0.53910000000000002</v>
      </c>
      <c r="F48" s="38">
        <v>4</v>
      </c>
      <c r="G48" s="37">
        <v>0.21560000000000001</v>
      </c>
      <c r="H48" s="47">
        <v>150</v>
      </c>
      <c r="I48" s="37">
        <v>8.0862999999999996</v>
      </c>
      <c r="J48" s="38">
        <v>839</v>
      </c>
      <c r="K48" s="37">
        <v>45.229100000000003</v>
      </c>
      <c r="L48" s="38">
        <v>778</v>
      </c>
      <c r="M48" s="37">
        <v>41.9407</v>
      </c>
      <c r="N48" s="47" t="s">
        <v>73</v>
      </c>
      <c r="O48" s="37">
        <v>0.10780000000000001</v>
      </c>
      <c r="P48" s="50">
        <v>72</v>
      </c>
      <c r="Q48" s="40">
        <v>3.8814000000000002</v>
      </c>
      <c r="R48" s="48">
        <v>424</v>
      </c>
      <c r="S48" s="40">
        <v>22.857099999999999</v>
      </c>
      <c r="T48" s="48">
        <v>27</v>
      </c>
      <c r="U48" s="41">
        <v>1.45553</v>
      </c>
      <c r="V48" s="48">
        <v>103</v>
      </c>
      <c r="W48" s="41">
        <v>5.5526</v>
      </c>
      <c r="X48" s="42">
        <v>420</v>
      </c>
      <c r="Y48" s="43">
        <v>100</v>
      </c>
    </row>
    <row r="49" spans="1:26" s="33" customFormat="1" ht="15" customHeight="1" x14ac:dyDescent="0.2">
      <c r="A49" s="21" t="s">
        <v>18</v>
      </c>
      <c r="B49" s="44" t="s">
        <v>62</v>
      </c>
      <c r="C49" s="74">
        <v>127</v>
      </c>
      <c r="D49" s="24">
        <v>31</v>
      </c>
      <c r="E49" s="25">
        <v>24.409400000000002</v>
      </c>
      <c r="F49" s="26" t="s">
        <v>73</v>
      </c>
      <c r="G49" s="25">
        <v>1.5748</v>
      </c>
      <c r="H49" s="26">
        <v>16</v>
      </c>
      <c r="I49" s="25">
        <v>12.5984</v>
      </c>
      <c r="J49" s="26">
        <v>11</v>
      </c>
      <c r="K49" s="25">
        <v>8.6614000000000004</v>
      </c>
      <c r="L49" s="45">
        <v>64</v>
      </c>
      <c r="M49" s="25">
        <v>50.393700000000003</v>
      </c>
      <c r="N49" s="45">
        <v>0</v>
      </c>
      <c r="O49" s="25">
        <v>0</v>
      </c>
      <c r="P49" s="27" t="s">
        <v>73</v>
      </c>
      <c r="Q49" s="28">
        <v>2.3622000000000001</v>
      </c>
      <c r="R49" s="46">
        <v>13</v>
      </c>
      <c r="S49" s="28">
        <v>10.2362</v>
      </c>
      <c r="T49" s="46" t="s">
        <v>73</v>
      </c>
      <c r="U49" s="30">
        <v>2.3622000000000001</v>
      </c>
      <c r="V49" s="46">
        <v>16</v>
      </c>
      <c r="W49" s="30">
        <v>12.5984</v>
      </c>
      <c r="X49" s="31">
        <v>68</v>
      </c>
      <c r="Y49" s="32">
        <v>100</v>
      </c>
    </row>
    <row r="50" spans="1:26" s="33" customFormat="1" ht="15" customHeight="1" x14ac:dyDescent="0.2">
      <c r="A50" s="21" t="s">
        <v>18</v>
      </c>
      <c r="B50" s="34" t="s">
        <v>63</v>
      </c>
      <c r="C50" s="35">
        <v>2402</v>
      </c>
      <c r="D50" s="36">
        <v>6</v>
      </c>
      <c r="E50" s="37">
        <v>0.24979999999999999</v>
      </c>
      <c r="F50" s="38">
        <v>11</v>
      </c>
      <c r="G50" s="37">
        <v>0.45800000000000002</v>
      </c>
      <c r="H50" s="47">
        <v>191</v>
      </c>
      <c r="I50" s="37">
        <v>7.9516999999999998</v>
      </c>
      <c r="J50" s="38">
        <v>767</v>
      </c>
      <c r="K50" s="37">
        <v>31.931699999999999</v>
      </c>
      <c r="L50" s="38">
        <v>1384</v>
      </c>
      <c r="M50" s="37">
        <v>57.618699999999997</v>
      </c>
      <c r="N50" s="47" t="s">
        <v>73</v>
      </c>
      <c r="O50" s="37">
        <v>4.1599999999999998E-2</v>
      </c>
      <c r="P50" s="50">
        <v>42</v>
      </c>
      <c r="Q50" s="40">
        <v>1.7484999999999999</v>
      </c>
      <c r="R50" s="36">
        <v>299</v>
      </c>
      <c r="S50" s="40">
        <v>12.448</v>
      </c>
      <c r="T50" s="36">
        <v>16</v>
      </c>
      <c r="U50" s="41">
        <v>0.66610999999999998</v>
      </c>
      <c r="V50" s="36">
        <v>141</v>
      </c>
      <c r="W50" s="41">
        <v>5.8700999999999999</v>
      </c>
      <c r="X50" s="42">
        <v>609</v>
      </c>
      <c r="Y50" s="43">
        <v>99.179000000000002</v>
      </c>
    </row>
    <row r="51" spans="1:26" s="33" customFormat="1" ht="15" customHeight="1" x14ac:dyDescent="0.2">
      <c r="A51" s="21" t="s">
        <v>18</v>
      </c>
      <c r="B51" s="44" t="s">
        <v>64</v>
      </c>
      <c r="C51" s="23">
        <v>15881</v>
      </c>
      <c r="D51" s="24">
        <v>75</v>
      </c>
      <c r="E51" s="25">
        <v>0.4723</v>
      </c>
      <c r="F51" s="45">
        <v>185</v>
      </c>
      <c r="G51" s="25">
        <v>1.1649</v>
      </c>
      <c r="H51" s="26">
        <v>9901</v>
      </c>
      <c r="I51" s="25">
        <v>62.344900000000003</v>
      </c>
      <c r="J51" s="26">
        <v>2448</v>
      </c>
      <c r="K51" s="25">
        <v>15.4146</v>
      </c>
      <c r="L51" s="26">
        <v>3013</v>
      </c>
      <c r="M51" s="25">
        <v>18.9724</v>
      </c>
      <c r="N51" s="45">
        <v>10</v>
      </c>
      <c r="O51" s="25">
        <v>6.3E-2</v>
      </c>
      <c r="P51" s="27">
        <v>249</v>
      </c>
      <c r="Q51" s="28">
        <v>1.5679000000000001</v>
      </c>
      <c r="R51" s="24">
        <v>2220</v>
      </c>
      <c r="S51" s="28">
        <v>13.978999999999999</v>
      </c>
      <c r="T51" s="24">
        <v>922</v>
      </c>
      <c r="U51" s="30">
        <v>5.8056799999999997</v>
      </c>
      <c r="V51" s="24">
        <v>5051</v>
      </c>
      <c r="W51" s="30">
        <v>31.805299999999999</v>
      </c>
      <c r="X51" s="31">
        <v>3263</v>
      </c>
      <c r="Y51" s="32">
        <v>100</v>
      </c>
    </row>
    <row r="52" spans="1:26" s="33" customFormat="1" ht="15" customHeight="1" x14ac:dyDescent="0.2">
      <c r="A52" s="21" t="s">
        <v>18</v>
      </c>
      <c r="B52" s="34" t="s">
        <v>65</v>
      </c>
      <c r="C52" s="35">
        <v>105</v>
      </c>
      <c r="D52" s="48" t="s">
        <v>73</v>
      </c>
      <c r="E52" s="37">
        <v>0.95240000000000002</v>
      </c>
      <c r="F52" s="38">
        <v>0</v>
      </c>
      <c r="G52" s="37">
        <v>0</v>
      </c>
      <c r="H52" s="47">
        <v>29</v>
      </c>
      <c r="I52" s="37">
        <v>27.619</v>
      </c>
      <c r="J52" s="47" t="s">
        <v>73</v>
      </c>
      <c r="K52" s="37">
        <v>2.8571</v>
      </c>
      <c r="L52" s="38">
        <v>71</v>
      </c>
      <c r="M52" s="37">
        <v>67.619</v>
      </c>
      <c r="N52" s="47" t="s">
        <v>73</v>
      </c>
      <c r="O52" s="37">
        <v>0.95240000000000002</v>
      </c>
      <c r="P52" s="39">
        <v>0</v>
      </c>
      <c r="Q52" s="40">
        <v>0</v>
      </c>
      <c r="R52" s="36">
        <v>36</v>
      </c>
      <c r="S52" s="40">
        <v>34.285699999999999</v>
      </c>
      <c r="T52" s="36" t="s">
        <v>73</v>
      </c>
      <c r="U52" s="41">
        <v>2.8571399999999998</v>
      </c>
      <c r="V52" s="36">
        <v>15</v>
      </c>
      <c r="W52" s="41">
        <v>14.2857</v>
      </c>
      <c r="X52" s="42">
        <v>68</v>
      </c>
      <c r="Y52" s="43">
        <v>100</v>
      </c>
    </row>
    <row r="53" spans="1:26" s="33" customFormat="1" ht="15" customHeight="1" x14ac:dyDescent="0.2">
      <c r="A53" s="21" t="s">
        <v>18</v>
      </c>
      <c r="B53" s="44" t="s">
        <v>66</v>
      </c>
      <c r="C53" s="74">
        <v>42</v>
      </c>
      <c r="D53" s="46">
        <v>0</v>
      </c>
      <c r="E53" s="25">
        <v>0</v>
      </c>
      <c r="F53" s="26" t="s">
        <v>73</v>
      </c>
      <c r="G53" s="25">
        <v>4.7618999999999998</v>
      </c>
      <c r="H53" s="45">
        <v>0</v>
      </c>
      <c r="I53" s="25">
        <v>0</v>
      </c>
      <c r="J53" s="26" t="s">
        <v>73</v>
      </c>
      <c r="K53" s="25">
        <v>4.7618999999999998</v>
      </c>
      <c r="L53" s="45">
        <v>36</v>
      </c>
      <c r="M53" s="25">
        <v>85.714299999999994</v>
      </c>
      <c r="N53" s="45">
        <v>0</v>
      </c>
      <c r="O53" s="25">
        <v>0</v>
      </c>
      <c r="P53" s="27" t="s">
        <v>73</v>
      </c>
      <c r="Q53" s="28">
        <v>4.7618999999999998</v>
      </c>
      <c r="R53" s="46">
        <v>11</v>
      </c>
      <c r="S53" s="28">
        <v>26.1905</v>
      </c>
      <c r="T53" s="24" t="s">
        <v>73</v>
      </c>
      <c r="U53" s="30">
        <v>7.1428599999999998</v>
      </c>
      <c r="V53" s="24">
        <v>4</v>
      </c>
      <c r="W53" s="30">
        <v>9.5237999999999996</v>
      </c>
      <c r="X53" s="31">
        <v>32</v>
      </c>
      <c r="Y53" s="32">
        <v>100</v>
      </c>
    </row>
    <row r="54" spans="1:26" s="33" customFormat="1" ht="15" customHeight="1" x14ac:dyDescent="0.2">
      <c r="A54" s="21" t="s">
        <v>18</v>
      </c>
      <c r="B54" s="34" t="s">
        <v>67</v>
      </c>
      <c r="C54" s="35">
        <v>2279</v>
      </c>
      <c r="D54" s="48">
        <v>14</v>
      </c>
      <c r="E54" s="37">
        <v>0.61429999999999996</v>
      </c>
      <c r="F54" s="38">
        <v>43</v>
      </c>
      <c r="G54" s="52">
        <v>1.8868</v>
      </c>
      <c r="H54" s="47">
        <v>362</v>
      </c>
      <c r="I54" s="52">
        <v>15.8842</v>
      </c>
      <c r="J54" s="38">
        <v>840</v>
      </c>
      <c r="K54" s="37">
        <v>36.8583</v>
      </c>
      <c r="L54" s="38">
        <v>905</v>
      </c>
      <c r="M54" s="37">
        <v>39.7104</v>
      </c>
      <c r="N54" s="38" t="s">
        <v>73</v>
      </c>
      <c r="O54" s="37">
        <v>0.13159999999999999</v>
      </c>
      <c r="P54" s="50">
        <v>112</v>
      </c>
      <c r="Q54" s="40">
        <v>4.9143999999999988</v>
      </c>
      <c r="R54" s="36">
        <v>452</v>
      </c>
      <c r="S54" s="40">
        <v>19.833300000000001</v>
      </c>
      <c r="T54" s="48">
        <v>37</v>
      </c>
      <c r="U54" s="41">
        <v>1.6235200000000001</v>
      </c>
      <c r="V54" s="48">
        <v>276</v>
      </c>
      <c r="W54" s="41">
        <v>12.1106</v>
      </c>
      <c r="X54" s="42">
        <v>677</v>
      </c>
      <c r="Y54" s="43">
        <v>100</v>
      </c>
    </row>
    <row r="55" spans="1:26" s="33" customFormat="1" ht="15" customHeight="1" x14ac:dyDescent="0.2">
      <c r="A55" s="21" t="s">
        <v>18</v>
      </c>
      <c r="B55" s="44" t="s">
        <v>68</v>
      </c>
      <c r="C55" s="23">
        <v>564</v>
      </c>
      <c r="D55" s="24">
        <v>13</v>
      </c>
      <c r="E55" s="25">
        <v>2.3050000000000006</v>
      </c>
      <c r="F55" s="26">
        <v>17</v>
      </c>
      <c r="G55" s="25">
        <v>3.0142000000000002</v>
      </c>
      <c r="H55" s="45">
        <v>225</v>
      </c>
      <c r="I55" s="25">
        <v>39.893599999999999</v>
      </c>
      <c r="J55" s="45">
        <v>19</v>
      </c>
      <c r="K55" s="25">
        <v>3.3687999999999998</v>
      </c>
      <c r="L55" s="26">
        <v>257</v>
      </c>
      <c r="M55" s="25">
        <v>45.567399999999999</v>
      </c>
      <c r="N55" s="26" t="s">
        <v>73</v>
      </c>
      <c r="O55" s="25">
        <v>0.17730000000000001</v>
      </c>
      <c r="P55" s="49">
        <v>32</v>
      </c>
      <c r="Q55" s="28">
        <v>5.6738</v>
      </c>
      <c r="R55" s="24">
        <v>130</v>
      </c>
      <c r="S55" s="28">
        <v>23.049600000000005</v>
      </c>
      <c r="T55" s="46">
        <v>6</v>
      </c>
      <c r="U55" s="30">
        <v>1.0638300000000001</v>
      </c>
      <c r="V55" s="46">
        <v>142</v>
      </c>
      <c r="W55" s="30">
        <v>25.177299999999999</v>
      </c>
      <c r="X55" s="31">
        <v>323</v>
      </c>
      <c r="Y55" s="32">
        <v>100</v>
      </c>
    </row>
    <row r="56" spans="1:26" s="33" customFormat="1" ht="15" customHeight="1" x14ac:dyDescent="0.2">
      <c r="A56" s="21" t="s">
        <v>18</v>
      </c>
      <c r="B56" s="34" t="s">
        <v>69</v>
      </c>
      <c r="C56" s="35">
        <v>647</v>
      </c>
      <c r="D56" s="36">
        <v>0</v>
      </c>
      <c r="E56" s="37">
        <v>0</v>
      </c>
      <c r="F56" s="38" t="s">
        <v>73</v>
      </c>
      <c r="G56" s="37">
        <v>0.15459999999999999</v>
      </c>
      <c r="H56" s="38">
        <v>15</v>
      </c>
      <c r="I56" s="37">
        <v>2.3184</v>
      </c>
      <c r="J56" s="47">
        <v>32</v>
      </c>
      <c r="K56" s="37">
        <v>4.9459</v>
      </c>
      <c r="L56" s="38">
        <v>576</v>
      </c>
      <c r="M56" s="37">
        <v>89.026300000000006</v>
      </c>
      <c r="N56" s="47">
        <v>0</v>
      </c>
      <c r="O56" s="37">
        <v>0</v>
      </c>
      <c r="P56" s="39">
        <v>23</v>
      </c>
      <c r="Q56" s="40">
        <v>3.5548999999999999</v>
      </c>
      <c r="R56" s="48">
        <v>131</v>
      </c>
      <c r="S56" s="40">
        <v>20.247299999999999</v>
      </c>
      <c r="T56" s="48">
        <v>11</v>
      </c>
      <c r="U56" s="41">
        <v>1.7001500000000001</v>
      </c>
      <c r="V56" s="48">
        <v>7</v>
      </c>
      <c r="W56" s="41">
        <v>1.0819000000000003</v>
      </c>
      <c r="X56" s="42">
        <v>243</v>
      </c>
      <c r="Y56" s="43">
        <v>100</v>
      </c>
    </row>
    <row r="57" spans="1:26" s="33" customFormat="1" ht="15" customHeight="1" x14ac:dyDescent="0.2">
      <c r="A57" s="21" t="s">
        <v>18</v>
      </c>
      <c r="B57" s="44" t="s">
        <v>70</v>
      </c>
      <c r="C57" s="23">
        <v>280</v>
      </c>
      <c r="D57" s="24">
        <v>7</v>
      </c>
      <c r="E57" s="25">
        <v>2.5</v>
      </c>
      <c r="F57" s="45">
        <v>5</v>
      </c>
      <c r="G57" s="25">
        <v>1.7857000000000001</v>
      </c>
      <c r="H57" s="26">
        <v>54</v>
      </c>
      <c r="I57" s="25">
        <v>19.285699999999999</v>
      </c>
      <c r="J57" s="26">
        <v>112</v>
      </c>
      <c r="K57" s="25">
        <v>40</v>
      </c>
      <c r="L57" s="26">
        <v>93</v>
      </c>
      <c r="M57" s="25">
        <v>33.214300000000001</v>
      </c>
      <c r="N57" s="26" t="s">
        <v>73</v>
      </c>
      <c r="O57" s="25">
        <v>0.35709999999999997</v>
      </c>
      <c r="P57" s="49">
        <v>8</v>
      </c>
      <c r="Q57" s="28">
        <v>2.8571</v>
      </c>
      <c r="R57" s="46">
        <v>68</v>
      </c>
      <c r="S57" s="28">
        <v>24.285699999999999</v>
      </c>
      <c r="T57" s="46" t="s">
        <v>73</v>
      </c>
      <c r="U57" s="30">
        <v>0.35714000000000001</v>
      </c>
      <c r="V57" s="46">
        <v>34</v>
      </c>
      <c r="W57" s="30">
        <v>12.142899999999997</v>
      </c>
      <c r="X57" s="31">
        <v>174</v>
      </c>
      <c r="Y57" s="32">
        <v>100</v>
      </c>
    </row>
    <row r="58" spans="1:26" s="33" customFormat="1" ht="15" customHeight="1" thickBot="1" x14ac:dyDescent="0.25">
      <c r="A58" s="21" t="s">
        <v>18</v>
      </c>
      <c r="B58" s="53" t="s">
        <v>71</v>
      </c>
      <c r="C58" s="75">
        <v>59</v>
      </c>
      <c r="D58" s="73">
        <v>0</v>
      </c>
      <c r="E58" s="55">
        <v>0</v>
      </c>
      <c r="F58" s="56">
        <v>0</v>
      </c>
      <c r="G58" s="55">
        <v>0</v>
      </c>
      <c r="H58" s="57">
        <v>14</v>
      </c>
      <c r="I58" s="55">
        <v>23.7288</v>
      </c>
      <c r="J58" s="56">
        <v>0</v>
      </c>
      <c r="K58" s="55">
        <v>0</v>
      </c>
      <c r="L58" s="56">
        <v>45</v>
      </c>
      <c r="M58" s="55">
        <v>76.271199999999979</v>
      </c>
      <c r="N58" s="56">
        <v>0</v>
      </c>
      <c r="O58" s="55">
        <v>0</v>
      </c>
      <c r="P58" s="58">
        <v>0</v>
      </c>
      <c r="Q58" s="59">
        <v>0</v>
      </c>
      <c r="R58" s="54">
        <v>14</v>
      </c>
      <c r="S58" s="59">
        <v>23.7288</v>
      </c>
      <c r="T58" s="54">
        <v>0</v>
      </c>
      <c r="U58" s="60">
        <v>0</v>
      </c>
      <c r="V58" s="54">
        <v>5</v>
      </c>
      <c r="W58" s="60">
        <v>8.4746000000000006</v>
      </c>
      <c r="X58" s="61">
        <v>33</v>
      </c>
      <c r="Y58" s="62">
        <v>100</v>
      </c>
    </row>
    <row r="59" spans="1:26" s="64" customFormat="1" ht="15" customHeight="1" x14ac:dyDescent="0.2">
      <c r="A59" s="67"/>
      <c r="B59" s="6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9"/>
      <c r="W59" s="70"/>
      <c r="X59" s="63"/>
      <c r="Y59" s="63"/>
    </row>
    <row r="60" spans="1:26" s="64" customFormat="1" ht="12.75" x14ac:dyDescent="0.2">
      <c r="A60" s="67"/>
      <c r="B60" s="9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94,399 public school students retained in grade 1, 1,434 (1.5%) were American Indian or Alaska Native, 15,354 (16.3%) were students with disabilities served under the Individuals with Disabilities Education Act (IDEA), and 1,838 (1.9%) were students with disabilities served solely under Section 504 of the Rehabilitation Act of 1973.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6" s="33" customFormat="1" ht="15" customHeight="1" x14ac:dyDescent="0.2">
      <c r="A61" s="21"/>
      <c r="B61" s="66" t="s">
        <v>20</v>
      </c>
      <c r="C61" s="71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1"/>
      <c r="S61" s="71"/>
      <c r="T61" s="71"/>
      <c r="U61" s="71"/>
      <c r="V61" s="71"/>
      <c r="W61" s="71"/>
      <c r="X61" s="72"/>
      <c r="Y61" s="72"/>
    </row>
    <row r="62" spans="1:26" s="64" customFormat="1" ht="14.1" customHeight="1" x14ac:dyDescent="0.2">
      <c r="B62" s="76" t="s">
        <v>72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s="64" customFormat="1" ht="15" customHeight="1" x14ac:dyDescent="0.2">
      <c r="A63" s="67"/>
      <c r="B63" s="77" t="s">
        <v>74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6"/>
      <c r="Y63" s="1"/>
      <c r="Z63" s="1"/>
    </row>
  </sheetData>
  <sortState ref="B8:Y58">
    <sortCondition ref="B8:B58"/>
  </sortState>
  <mergeCells count="19">
    <mergeCell ref="R4:S5"/>
    <mergeCell ref="T4:U5"/>
    <mergeCell ref="B60:Y60"/>
    <mergeCell ref="B62:Z62"/>
    <mergeCell ref="B63:W63"/>
    <mergeCell ref="B2:Y2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tr">
        <f>CONCATENATE("Number and percentage of public school male students ", LOWER(A7), ", by race/ethnicity, disability status, and English proficiency, by state: School Year 2013-14")</f>
        <v>Number and percentage of public school male students retained in grade 1, by race/ethnicity, disability status, and English proficiency, by state: School Year 2013-14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2" t="s">
        <v>0</v>
      </c>
      <c r="C4" s="94" t="s">
        <v>11</v>
      </c>
      <c r="D4" s="96" t="s">
        <v>10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79" t="s">
        <v>12</v>
      </c>
      <c r="S4" s="80"/>
      <c r="T4" s="79" t="s">
        <v>13</v>
      </c>
      <c r="U4" s="80"/>
      <c r="V4" s="79" t="s">
        <v>14</v>
      </c>
      <c r="W4" s="80"/>
      <c r="X4" s="83" t="s">
        <v>17</v>
      </c>
      <c r="Y4" s="85" t="s">
        <v>15</v>
      </c>
    </row>
    <row r="5" spans="1:25" s="12" customFormat="1" ht="24.95" customHeight="1" x14ac:dyDescent="0.2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81"/>
      <c r="S5" s="82"/>
      <c r="T5" s="81"/>
      <c r="U5" s="82"/>
      <c r="V5" s="81"/>
      <c r="W5" s="82"/>
      <c r="X5" s="84"/>
      <c r="Y5" s="86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55728</v>
      </c>
      <c r="D7" s="24">
        <v>821</v>
      </c>
      <c r="E7" s="25">
        <v>1.4732000000000001</v>
      </c>
      <c r="F7" s="26">
        <v>866</v>
      </c>
      <c r="G7" s="25">
        <v>1.5539799999999999</v>
      </c>
      <c r="H7" s="26">
        <v>17899</v>
      </c>
      <c r="I7" s="25">
        <v>32.118499999999997</v>
      </c>
      <c r="J7" s="26">
        <v>14725</v>
      </c>
      <c r="K7" s="25">
        <v>26.422999999999995</v>
      </c>
      <c r="L7" s="26">
        <v>19647</v>
      </c>
      <c r="M7" s="25">
        <v>35.255200000000002</v>
      </c>
      <c r="N7" s="45">
        <v>165</v>
      </c>
      <c r="O7" s="25">
        <v>0.29609999999999997</v>
      </c>
      <c r="P7" s="27">
        <v>1605</v>
      </c>
      <c r="Q7" s="28">
        <v>2.8801000000000001</v>
      </c>
      <c r="R7" s="29">
        <v>10572</v>
      </c>
      <c r="S7" s="28">
        <v>18.970700000000001</v>
      </c>
      <c r="T7" s="29">
        <v>1182</v>
      </c>
      <c r="U7" s="30">
        <v>2.1210200000000001</v>
      </c>
      <c r="V7" s="29">
        <v>10424</v>
      </c>
      <c r="W7" s="30">
        <v>18.705100000000005</v>
      </c>
      <c r="X7" s="31">
        <v>23622</v>
      </c>
      <c r="Y7" s="32">
        <v>99.978800000000007</v>
      </c>
    </row>
    <row r="8" spans="1:25" s="33" customFormat="1" ht="15" customHeight="1" x14ac:dyDescent="0.2">
      <c r="A8" s="21" t="s">
        <v>18</v>
      </c>
      <c r="B8" s="34" t="s">
        <v>22</v>
      </c>
      <c r="C8" s="35">
        <v>1822</v>
      </c>
      <c r="D8" s="36">
        <v>13</v>
      </c>
      <c r="E8" s="37">
        <v>0.71350000000000002</v>
      </c>
      <c r="F8" s="38">
        <v>4</v>
      </c>
      <c r="G8" s="37">
        <v>0.21954000000000001</v>
      </c>
      <c r="H8" s="47">
        <v>138</v>
      </c>
      <c r="I8" s="37">
        <v>7.5740999999999996</v>
      </c>
      <c r="J8" s="38">
        <v>720</v>
      </c>
      <c r="K8" s="37">
        <v>39.517000000000003</v>
      </c>
      <c r="L8" s="38">
        <v>892</v>
      </c>
      <c r="M8" s="37">
        <v>48.9572</v>
      </c>
      <c r="N8" s="38">
        <v>0</v>
      </c>
      <c r="O8" s="37">
        <v>0</v>
      </c>
      <c r="P8" s="50">
        <v>55</v>
      </c>
      <c r="Q8" s="40">
        <v>3.0186999999999999</v>
      </c>
      <c r="R8" s="36">
        <v>292</v>
      </c>
      <c r="S8" s="40">
        <v>16.026299999999999</v>
      </c>
      <c r="T8" s="48">
        <v>6</v>
      </c>
      <c r="U8" s="41">
        <v>0.32930999999999999</v>
      </c>
      <c r="V8" s="48">
        <v>112</v>
      </c>
      <c r="W8" s="41">
        <v>6.1471</v>
      </c>
      <c r="X8" s="42">
        <v>546</v>
      </c>
      <c r="Y8" s="43">
        <v>100</v>
      </c>
    </row>
    <row r="9" spans="1:25" s="33" customFormat="1" ht="15" customHeight="1" x14ac:dyDescent="0.2">
      <c r="A9" s="21" t="s">
        <v>18</v>
      </c>
      <c r="B9" s="44" t="s">
        <v>21</v>
      </c>
      <c r="C9" s="23">
        <v>43</v>
      </c>
      <c r="D9" s="24">
        <v>18</v>
      </c>
      <c r="E9" s="25">
        <v>41.860500000000002</v>
      </c>
      <c r="F9" s="26" t="s">
        <v>73</v>
      </c>
      <c r="G9" s="25">
        <v>6.9767400000000004</v>
      </c>
      <c r="H9" s="26">
        <v>0</v>
      </c>
      <c r="I9" s="25">
        <v>0</v>
      </c>
      <c r="J9" s="45">
        <v>4</v>
      </c>
      <c r="K9" s="25">
        <v>9.3023000000000025</v>
      </c>
      <c r="L9" s="45">
        <v>13</v>
      </c>
      <c r="M9" s="25">
        <v>30.232600000000001</v>
      </c>
      <c r="N9" s="26">
        <v>0</v>
      </c>
      <c r="O9" s="25">
        <v>0</v>
      </c>
      <c r="P9" s="49">
        <v>5</v>
      </c>
      <c r="Q9" s="28">
        <v>11.6279</v>
      </c>
      <c r="R9" s="46">
        <v>11</v>
      </c>
      <c r="S9" s="28">
        <v>25.581399999999999</v>
      </c>
      <c r="T9" s="46">
        <v>0</v>
      </c>
      <c r="U9" s="30">
        <v>0</v>
      </c>
      <c r="V9" s="46">
        <v>21</v>
      </c>
      <c r="W9" s="30">
        <v>48.837200000000003</v>
      </c>
      <c r="X9" s="31">
        <v>72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24</v>
      </c>
      <c r="C10" s="35">
        <v>875</v>
      </c>
      <c r="D10" s="48">
        <v>65</v>
      </c>
      <c r="E10" s="37">
        <v>7.4286000000000003</v>
      </c>
      <c r="F10" s="38">
        <v>8</v>
      </c>
      <c r="G10" s="37">
        <v>0.91429000000000005</v>
      </c>
      <c r="H10" s="47">
        <v>415</v>
      </c>
      <c r="I10" s="37">
        <v>47.428600000000003</v>
      </c>
      <c r="J10" s="38">
        <v>42</v>
      </c>
      <c r="K10" s="37">
        <v>4.8</v>
      </c>
      <c r="L10" s="47">
        <v>323</v>
      </c>
      <c r="M10" s="37">
        <v>36.914299999999997</v>
      </c>
      <c r="N10" s="47" t="s">
        <v>73</v>
      </c>
      <c r="O10" s="37">
        <v>0.2286</v>
      </c>
      <c r="P10" s="39">
        <v>20</v>
      </c>
      <c r="Q10" s="40">
        <v>2.2856999999999998</v>
      </c>
      <c r="R10" s="48">
        <v>144</v>
      </c>
      <c r="S10" s="40">
        <v>16.457100000000001</v>
      </c>
      <c r="T10" s="48">
        <v>21</v>
      </c>
      <c r="U10" s="41">
        <v>2.4</v>
      </c>
      <c r="V10" s="48">
        <v>155</v>
      </c>
      <c r="W10" s="41">
        <v>17.714300000000001</v>
      </c>
      <c r="X10" s="42">
        <v>506</v>
      </c>
      <c r="Y10" s="43">
        <v>100</v>
      </c>
    </row>
    <row r="11" spans="1:25" s="33" customFormat="1" ht="15" customHeight="1" x14ac:dyDescent="0.2">
      <c r="A11" s="21" t="s">
        <v>18</v>
      </c>
      <c r="B11" s="44" t="s">
        <v>23</v>
      </c>
      <c r="C11" s="23">
        <v>836</v>
      </c>
      <c r="D11" s="24">
        <v>5</v>
      </c>
      <c r="E11" s="25">
        <v>0.59809999999999997</v>
      </c>
      <c r="F11" s="45" t="s">
        <v>73</v>
      </c>
      <c r="G11" s="25">
        <v>0.35885</v>
      </c>
      <c r="H11" s="26">
        <v>100</v>
      </c>
      <c r="I11" s="25">
        <v>11.9617</v>
      </c>
      <c r="J11" s="26">
        <v>225</v>
      </c>
      <c r="K11" s="25">
        <v>26.913900000000005</v>
      </c>
      <c r="L11" s="26">
        <v>482</v>
      </c>
      <c r="M11" s="25">
        <v>57.655500000000004</v>
      </c>
      <c r="N11" s="26">
        <v>10</v>
      </c>
      <c r="O11" s="25">
        <v>1.1961999999999999</v>
      </c>
      <c r="P11" s="49">
        <v>11</v>
      </c>
      <c r="Q11" s="28">
        <v>1.3158000000000003</v>
      </c>
      <c r="R11" s="46">
        <v>98</v>
      </c>
      <c r="S11" s="28">
        <v>11.7225</v>
      </c>
      <c r="T11" s="24">
        <v>14</v>
      </c>
      <c r="U11" s="30">
        <v>1.6746399999999999</v>
      </c>
      <c r="V11" s="24">
        <v>58</v>
      </c>
      <c r="W11" s="30">
        <v>6.9378000000000002</v>
      </c>
      <c r="X11" s="31">
        <v>326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25</v>
      </c>
      <c r="C12" s="35">
        <v>4315</v>
      </c>
      <c r="D12" s="36">
        <v>32</v>
      </c>
      <c r="E12" s="37">
        <v>0.74160000000000004</v>
      </c>
      <c r="F12" s="47">
        <v>174</v>
      </c>
      <c r="G12" s="37">
        <v>4.0324400000000002</v>
      </c>
      <c r="H12" s="38">
        <v>2999</v>
      </c>
      <c r="I12" s="37">
        <v>69.5017</v>
      </c>
      <c r="J12" s="38">
        <v>319</v>
      </c>
      <c r="K12" s="37">
        <v>7.3928000000000003</v>
      </c>
      <c r="L12" s="38">
        <v>673</v>
      </c>
      <c r="M12" s="37">
        <v>15.5968</v>
      </c>
      <c r="N12" s="47">
        <v>19</v>
      </c>
      <c r="O12" s="37">
        <v>0.44030000000000002</v>
      </c>
      <c r="P12" s="50">
        <v>99</v>
      </c>
      <c r="Q12" s="40">
        <v>2.2942999999999998</v>
      </c>
      <c r="R12" s="48">
        <v>610</v>
      </c>
      <c r="S12" s="40">
        <v>14.136699999999999</v>
      </c>
      <c r="T12" s="36">
        <v>27</v>
      </c>
      <c r="U12" s="41">
        <v>0.62572000000000005</v>
      </c>
      <c r="V12" s="36">
        <v>1769</v>
      </c>
      <c r="W12" s="41">
        <v>40.996499999999997</v>
      </c>
      <c r="X12" s="42">
        <v>2387</v>
      </c>
      <c r="Y12" s="43">
        <v>100</v>
      </c>
    </row>
    <row r="13" spans="1:25" s="33" customFormat="1" ht="15" customHeight="1" x14ac:dyDescent="0.2">
      <c r="A13" s="21" t="s">
        <v>18</v>
      </c>
      <c r="B13" s="44" t="s">
        <v>26</v>
      </c>
      <c r="C13" s="23">
        <v>596</v>
      </c>
      <c r="D13" s="24" t="s">
        <v>73</v>
      </c>
      <c r="E13" s="25">
        <v>0.50339999999999996</v>
      </c>
      <c r="F13" s="45">
        <v>7</v>
      </c>
      <c r="G13" s="25">
        <v>1.1745000000000001</v>
      </c>
      <c r="H13" s="26">
        <v>268</v>
      </c>
      <c r="I13" s="25">
        <v>44.9664</v>
      </c>
      <c r="J13" s="45">
        <v>34</v>
      </c>
      <c r="K13" s="25">
        <v>5.7046999999999999</v>
      </c>
      <c r="L13" s="26">
        <v>260</v>
      </c>
      <c r="M13" s="25">
        <v>43.624200000000002</v>
      </c>
      <c r="N13" s="26" t="s">
        <v>73</v>
      </c>
      <c r="O13" s="25">
        <v>0.50339999999999996</v>
      </c>
      <c r="P13" s="27">
        <v>21</v>
      </c>
      <c r="Q13" s="28">
        <v>3.5234999999999999</v>
      </c>
      <c r="R13" s="24">
        <v>124</v>
      </c>
      <c r="S13" s="28">
        <v>20.805399999999999</v>
      </c>
      <c r="T13" s="46" t="s">
        <v>73</v>
      </c>
      <c r="U13" s="30">
        <v>0.50336000000000003</v>
      </c>
      <c r="V13" s="46">
        <v>139</v>
      </c>
      <c r="W13" s="30">
        <v>23.322099999999999</v>
      </c>
      <c r="X13" s="31">
        <v>501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27</v>
      </c>
      <c r="C14" s="51">
        <v>596</v>
      </c>
      <c r="D14" s="36" t="s">
        <v>73</v>
      </c>
      <c r="E14" s="37">
        <v>0.50339999999999996</v>
      </c>
      <c r="F14" s="38">
        <v>6</v>
      </c>
      <c r="G14" s="37">
        <v>1.00671</v>
      </c>
      <c r="H14" s="47">
        <v>288</v>
      </c>
      <c r="I14" s="37">
        <v>48.322099999999999</v>
      </c>
      <c r="J14" s="47">
        <v>142</v>
      </c>
      <c r="K14" s="37">
        <v>23.825500000000005</v>
      </c>
      <c r="L14" s="47">
        <v>145</v>
      </c>
      <c r="M14" s="37">
        <v>24.328900000000001</v>
      </c>
      <c r="N14" s="38">
        <v>0</v>
      </c>
      <c r="O14" s="37">
        <v>0</v>
      </c>
      <c r="P14" s="39">
        <v>12</v>
      </c>
      <c r="Q14" s="40">
        <v>2.0133999999999999</v>
      </c>
      <c r="R14" s="48">
        <v>94</v>
      </c>
      <c r="S14" s="40">
        <v>15.771800000000001</v>
      </c>
      <c r="T14" s="36">
        <v>14</v>
      </c>
      <c r="U14" s="41">
        <v>2.3489900000000001</v>
      </c>
      <c r="V14" s="36">
        <v>134</v>
      </c>
      <c r="W14" s="41">
        <v>22.4832</v>
      </c>
      <c r="X14" s="42">
        <v>282</v>
      </c>
      <c r="Y14" s="43">
        <v>100</v>
      </c>
    </row>
    <row r="15" spans="1:25" s="33" customFormat="1" ht="15" customHeight="1" x14ac:dyDescent="0.2">
      <c r="A15" s="21" t="s">
        <v>18</v>
      </c>
      <c r="B15" s="44" t="s">
        <v>29</v>
      </c>
      <c r="C15" s="74">
        <v>155</v>
      </c>
      <c r="D15" s="24">
        <v>0</v>
      </c>
      <c r="E15" s="25">
        <v>0</v>
      </c>
      <c r="F15" s="26">
        <v>0</v>
      </c>
      <c r="G15" s="25">
        <v>0</v>
      </c>
      <c r="H15" s="26">
        <v>34</v>
      </c>
      <c r="I15" s="25">
        <v>21.935500000000001</v>
      </c>
      <c r="J15" s="45">
        <v>58</v>
      </c>
      <c r="K15" s="25">
        <v>37.419400000000003</v>
      </c>
      <c r="L15" s="26">
        <v>60</v>
      </c>
      <c r="M15" s="25">
        <v>38.709699999999998</v>
      </c>
      <c r="N15" s="45">
        <v>0</v>
      </c>
      <c r="O15" s="25">
        <v>0</v>
      </c>
      <c r="P15" s="27" t="s">
        <v>73</v>
      </c>
      <c r="Q15" s="28">
        <v>1.9355</v>
      </c>
      <c r="R15" s="46">
        <v>41</v>
      </c>
      <c r="S15" s="28">
        <v>26.451599999999999</v>
      </c>
      <c r="T15" s="24">
        <v>4</v>
      </c>
      <c r="U15" s="30">
        <v>2.5806499999999999</v>
      </c>
      <c r="V15" s="24">
        <v>31</v>
      </c>
      <c r="W15" s="30">
        <v>20</v>
      </c>
      <c r="X15" s="31">
        <v>74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28</v>
      </c>
      <c r="C16" s="51">
        <v>54</v>
      </c>
      <c r="D16" s="48">
        <v>0</v>
      </c>
      <c r="E16" s="37">
        <v>0</v>
      </c>
      <c r="F16" s="47" t="s">
        <v>73</v>
      </c>
      <c r="G16" s="37">
        <v>1.85185</v>
      </c>
      <c r="H16" s="38">
        <v>8</v>
      </c>
      <c r="I16" s="37">
        <v>14.8148</v>
      </c>
      <c r="J16" s="47">
        <v>42</v>
      </c>
      <c r="K16" s="37">
        <v>77.777799999999999</v>
      </c>
      <c r="L16" s="38" t="s">
        <v>73</v>
      </c>
      <c r="M16" s="37">
        <v>5.5556000000000001</v>
      </c>
      <c r="N16" s="47">
        <v>0</v>
      </c>
      <c r="O16" s="37">
        <v>0</v>
      </c>
      <c r="P16" s="39">
        <v>0</v>
      </c>
      <c r="Q16" s="40">
        <v>0</v>
      </c>
      <c r="R16" s="36">
        <v>14</v>
      </c>
      <c r="S16" s="40">
        <v>25.925899999999999</v>
      </c>
      <c r="T16" s="36">
        <v>0</v>
      </c>
      <c r="U16" s="41">
        <v>0</v>
      </c>
      <c r="V16" s="36">
        <v>8</v>
      </c>
      <c r="W16" s="41">
        <v>14.8148</v>
      </c>
      <c r="X16" s="42">
        <v>43</v>
      </c>
      <c r="Y16" s="43">
        <v>100</v>
      </c>
    </row>
    <row r="17" spans="1:25" s="33" customFormat="1" ht="15" customHeight="1" x14ac:dyDescent="0.2">
      <c r="A17" s="21" t="s">
        <v>18</v>
      </c>
      <c r="B17" s="44" t="s">
        <v>30</v>
      </c>
      <c r="C17" s="23">
        <v>4923</v>
      </c>
      <c r="D17" s="24">
        <v>13</v>
      </c>
      <c r="E17" s="25">
        <v>0.2641</v>
      </c>
      <c r="F17" s="45">
        <v>27</v>
      </c>
      <c r="G17" s="25">
        <v>0.54844999999999999</v>
      </c>
      <c r="H17" s="26">
        <v>1618</v>
      </c>
      <c r="I17" s="25">
        <v>32.866100000000003</v>
      </c>
      <c r="J17" s="45">
        <v>1611</v>
      </c>
      <c r="K17" s="25">
        <v>32.7239</v>
      </c>
      <c r="L17" s="45">
        <v>1504</v>
      </c>
      <c r="M17" s="25">
        <v>30.5505</v>
      </c>
      <c r="N17" s="45">
        <v>5</v>
      </c>
      <c r="O17" s="25">
        <v>0.1016</v>
      </c>
      <c r="P17" s="49">
        <v>145</v>
      </c>
      <c r="Q17" s="28">
        <v>2.9453999999999998</v>
      </c>
      <c r="R17" s="24">
        <v>1293</v>
      </c>
      <c r="S17" s="28">
        <v>26.264500000000005</v>
      </c>
      <c r="T17" s="24">
        <v>101</v>
      </c>
      <c r="U17" s="30">
        <v>2.05159</v>
      </c>
      <c r="V17" s="24">
        <v>1033</v>
      </c>
      <c r="W17" s="30">
        <v>20.9831</v>
      </c>
      <c r="X17" s="31">
        <v>1354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31</v>
      </c>
      <c r="C18" s="35">
        <v>2874</v>
      </c>
      <c r="D18" s="48">
        <v>15</v>
      </c>
      <c r="E18" s="37">
        <v>0.52190000000000003</v>
      </c>
      <c r="F18" s="38">
        <v>60</v>
      </c>
      <c r="G18" s="37">
        <v>2.0876800000000002</v>
      </c>
      <c r="H18" s="38">
        <v>459</v>
      </c>
      <c r="I18" s="37">
        <v>15.970800000000001</v>
      </c>
      <c r="J18" s="38">
        <v>1426</v>
      </c>
      <c r="K18" s="37">
        <v>49.6173</v>
      </c>
      <c r="L18" s="38">
        <v>829</v>
      </c>
      <c r="M18" s="37">
        <v>28.844799999999999</v>
      </c>
      <c r="N18" s="38">
        <v>5</v>
      </c>
      <c r="O18" s="37">
        <v>0.17399999999999999</v>
      </c>
      <c r="P18" s="39">
        <v>80</v>
      </c>
      <c r="Q18" s="40">
        <v>2.7835999999999999</v>
      </c>
      <c r="R18" s="48">
        <v>508</v>
      </c>
      <c r="S18" s="40">
        <v>17.675699999999999</v>
      </c>
      <c r="T18" s="36">
        <v>82</v>
      </c>
      <c r="U18" s="41">
        <v>2.85317</v>
      </c>
      <c r="V18" s="36">
        <v>427</v>
      </c>
      <c r="W18" s="41">
        <v>14.8573</v>
      </c>
      <c r="X18" s="42">
        <v>983</v>
      </c>
      <c r="Y18" s="43">
        <v>100</v>
      </c>
    </row>
    <row r="19" spans="1:25" s="33" customFormat="1" ht="15" customHeight="1" x14ac:dyDescent="0.2">
      <c r="A19" s="21" t="s">
        <v>18</v>
      </c>
      <c r="B19" s="44" t="s">
        <v>32</v>
      </c>
      <c r="C19" s="23">
        <v>154</v>
      </c>
      <c r="D19" s="24" t="s">
        <v>73</v>
      </c>
      <c r="E19" s="25">
        <v>1.9480999999999999</v>
      </c>
      <c r="F19" s="26">
        <v>12</v>
      </c>
      <c r="G19" s="25">
        <v>7.7922099999999999</v>
      </c>
      <c r="H19" s="26">
        <v>25</v>
      </c>
      <c r="I19" s="25">
        <v>16.233799999999999</v>
      </c>
      <c r="J19" s="26" t="s">
        <v>73</v>
      </c>
      <c r="K19" s="25">
        <v>1.9480999999999999</v>
      </c>
      <c r="L19" s="26">
        <v>25</v>
      </c>
      <c r="M19" s="25">
        <v>16.233799999999999</v>
      </c>
      <c r="N19" s="26">
        <v>66</v>
      </c>
      <c r="O19" s="25">
        <v>42.857100000000003</v>
      </c>
      <c r="P19" s="27">
        <v>20</v>
      </c>
      <c r="Q19" s="28">
        <v>12.987</v>
      </c>
      <c r="R19" s="24">
        <v>13</v>
      </c>
      <c r="S19" s="28">
        <v>8.4415999999999976</v>
      </c>
      <c r="T19" s="24">
        <v>0</v>
      </c>
      <c r="U19" s="30">
        <v>0</v>
      </c>
      <c r="V19" s="24">
        <v>28</v>
      </c>
      <c r="W19" s="30">
        <v>18.181799999999999</v>
      </c>
      <c r="X19" s="31">
        <v>99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34</v>
      </c>
      <c r="C20" s="51">
        <v>115</v>
      </c>
      <c r="D20" s="48" t="s">
        <v>73</v>
      </c>
      <c r="E20" s="37">
        <v>2.6086999999999998</v>
      </c>
      <c r="F20" s="47">
        <v>0</v>
      </c>
      <c r="G20" s="37">
        <v>0</v>
      </c>
      <c r="H20" s="38">
        <v>35</v>
      </c>
      <c r="I20" s="37">
        <v>30.434799999999999</v>
      </c>
      <c r="J20" s="47" t="s">
        <v>73</v>
      </c>
      <c r="K20" s="37">
        <v>1.7391000000000001</v>
      </c>
      <c r="L20" s="47">
        <v>71</v>
      </c>
      <c r="M20" s="37">
        <v>61.739100000000001</v>
      </c>
      <c r="N20" s="47">
        <v>0</v>
      </c>
      <c r="O20" s="37">
        <v>0</v>
      </c>
      <c r="P20" s="39">
        <v>4</v>
      </c>
      <c r="Q20" s="40">
        <v>3.4782999999999999</v>
      </c>
      <c r="R20" s="48">
        <v>16</v>
      </c>
      <c r="S20" s="40">
        <v>13.913</v>
      </c>
      <c r="T20" s="36">
        <v>4</v>
      </c>
      <c r="U20" s="41">
        <v>3.4782600000000001</v>
      </c>
      <c r="V20" s="36">
        <v>23</v>
      </c>
      <c r="W20" s="41">
        <v>20</v>
      </c>
      <c r="X20" s="42">
        <v>99</v>
      </c>
      <c r="Y20" s="43">
        <v>100</v>
      </c>
    </row>
    <row r="21" spans="1:25" s="33" customFormat="1" ht="15" customHeight="1" x14ac:dyDescent="0.2">
      <c r="A21" s="21" t="s">
        <v>18</v>
      </c>
      <c r="B21" s="44" t="s">
        <v>35</v>
      </c>
      <c r="C21" s="23">
        <v>625</v>
      </c>
      <c r="D21" s="46" t="s">
        <v>73</v>
      </c>
      <c r="E21" s="25">
        <v>0.16</v>
      </c>
      <c r="F21" s="26">
        <v>9</v>
      </c>
      <c r="G21" s="25">
        <v>1.44</v>
      </c>
      <c r="H21" s="45">
        <v>140</v>
      </c>
      <c r="I21" s="25">
        <v>22.4</v>
      </c>
      <c r="J21" s="26">
        <v>208</v>
      </c>
      <c r="K21" s="25">
        <v>33.28</v>
      </c>
      <c r="L21" s="26">
        <v>237</v>
      </c>
      <c r="M21" s="25">
        <v>37.92</v>
      </c>
      <c r="N21" s="26" t="s">
        <v>73</v>
      </c>
      <c r="O21" s="25">
        <v>0.16</v>
      </c>
      <c r="P21" s="49">
        <v>29</v>
      </c>
      <c r="Q21" s="28">
        <v>4.6399999999999988</v>
      </c>
      <c r="R21" s="24">
        <v>154</v>
      </c>
      <c r="S21" s="28">
        <v>24.64</v>
      </c>
      <c r="T21" s="46">
        <v>4</v>
      </c>
      <c r="U21" s="30">
        <v>0.64</v>
      </c>
      <c r="V21" s="46">
        <v>99</v>
      </c>
      <c r="W21" s="30">
        <v>15.84</v>
      </c>
      <c r="X21" s="31">
        <v>419</v>
      </c>
      <c r="Y21" s="32">
        <v>100</v>
      </c>
    </row>
    <row r="22" spans="1:25" s="33" customFormat="1" ht="15" customHeight="1" x14ac:dyDescent="0.2">
      <c r="A22" s="21" t="s">
        <v>18</v>
      </c>
      <c r="B22" s="34" t="s">
        <v>36</v>
      </c>
      <c r="C22" s="35">
        <v>1245</v>
      </c>
      <c r="D22" s="36" t="s">
        <v>73</v>
      </c>
      <c r="E22" s="37">
        <v>0.24099999999999999</v>
      </c>
      <c r="F22" s="47" t="s">
        <v>73</v>
      </c>
      <c r="G22" s="37">
        <v>0.24096000000000001</v>
      </c>
      <c r="H22" s="47">
        <v>165</v>
      </c>
      <c r="I22" s="37">
        <v>13.253</v>
      </c>
      <c r="J22" s="38">
        <v>274</v>
      </c>
      <c r="K22" s="37">
        <v>22.007999999999999</v>
      </c>
      <c r="L22" s="38">
        <v>740</v>
      </c>
      <c r="M22" s="37">
        <v>59.437800000000003</v>
      </c>
      <c r="N22" s="38" t="s">
        <v>73</v>
      </c>
      <c r="O22" s="37">
        <v>0.16059999999999999</v>
      </c>
      <c r="P22" s="50">
        <v>58</v>
      </c>
      <c r="Q22" s="40">
        <v>4.6585999999999999</v>
      </c>
      <c r="R22" s="48">
        <v>262</v>
      </c>
      <c r="S22" s="40">
        <v>21.0442</v>
      </c>
      <c r="T22" s="48">
        <v>12</v>
      </c>
      <c r="U22" s="41">
        <v>0.96386000000000005</v>
      </c>
      <c r="V22" s="48">
        <v>101</v>
      </c>
      <c r="W22" s="41">
        <v>8.1123999999999992</v>
      </c>
      <c r="X22" s="42">
        <v>650</v>
      </c>
      <c r="Y22" s="43">
        <v>100</v>
      </c>
    </row>
    <row r="23" spans="1:25" s="33" customFormat="1" ht="15" customHeight="1" x14ac:dyDescent="0.2">
      <c r="A23" s="21" t="s">
        <v>18</v>
      </c>
      <c r="B23" s="44" t="s">
        <v>33</v>
      </c>
      <c r="C23" s="23">
        <v>64</v>
      </c>
      <c r="D23" s="24">
        <v>0</v>
      </c>
      <c r="E23" s="25">
        <v>0</v>
      </c>
      <c r="F23" s="26" t="s">
        <v>73</v>
      </c>
      <c r="G23" s="25">
        <v>1.5625</v>
      </c>
      <c r="H23" s="26">
        <v>8</v>
      </c>
      <c r="I23" s="25">
        <v>12.5</v>
      </c>
      <c r="J23" s="26">
        <v>13</v>
      </c>
      <c r="K23" s="25">
        <v>20.3125</v>
      </c>
      <c r="L23" s="26">
        <v>37</v>
      </c>
      <c r="M23" s="25">
        <v>57.8125</v>
      </c>
      <c r="N23" s="26">
        <v>0</v>
      </c>
      <c r="O23" s="25">
        <v>0</v>
      </c>
      <c r="P23" s="49">
        <v>5</v>
      </c>
      <c r="Q23" s="28">
        <v>7.8125</v>
      </c>
      <c r="R23" s="46">
        <v>16</v>
      </c>
      <c r="S23" s="28">
        <v>25</v>
      </c>
      <c r="T23" s="24" t="s">
        <v>73</v>
      </c>
      <c r="U23" s="30">
        <v>4.6875</v>
      </c>
      <c r="V23" s="24">
        <v>8</v>
      </c>
      <c r="W23" s="30">
        <v>12.5</v>
      </c>
      <c r="X23" s="31">
        <v>76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37</v>
      </c>
      <c r="C24" s="35">
        <v>125</v>
      </c>
      <c r="D24" s="48" t="s">
        <v>73</v>
      </c>
      <c r="E24" s="37">
        <v>0.8</v>
      </c>
      <c r="F24" s="38">
        <v>6</v>
      </c>
      <c r="G24" s="37">
        <v>4.8</v>
      </c>
      <c r="H24" s="47">
        <v>33</v>
      </c>
      <c r="I24" s="37">
        <v>26.4</v>
      </c>
      <c r="J24" s="38">
        <v>8</v>
      </c>
      <c r="K24" s="37">
        <v>6.4</v>
      </c>
      <c r="L24" s="38">
        <v>69</v>
      </c>
      <c r="M24" s="37">
        <v>55.2</v>
      </c>
      <c r="N24" s="38">
        <v>0</v>
      </c>
      <c r="O24" s="37">
        <v>0</v>
      </c>
      <c r="P24" s="50">
        <v>8</v>
      </c>
      <c r="Q24" s="40">
        <v>6.4</v>
      </c>
      <c r="R24" s="48">
        <v>31</v>
      </c>
      <c r="S24" s="40">
        <v>24.8</v>
      </c>
      <c r="T24" s="36" t="s">
        <v>73</v>
      </c>
      <c r="U24" s="41">
        <v>1.6</v>
      </c>
      <c r="V24" s="36">
        <v>23</v>
      </c>
      <c r="W24" s="41">
        <v>18.399999999999999</v>
      </c>
      <c r="X24" s="42">
        <v>114</v>
      </c>
      <c r="Y24" s="43">
        <v>100</v>
      </c>
    </row>
    <row r="25" spans="1:25" s="33" customFormat="1" ht="15" customHeight="1" x14ac:dyDescent="0.2">
      <c r="A25" s="21" t="s">
        <v>18</v>
      </c>
      <c r="B25" s="44" t="s">
        <v>38</v>
      </c>
      <c r="C25" s="74">
        <v>1139</v>
      </c>
      <c r="D25" s="24" t="s">
        <v>73</v>
      </c>
      <c r="E25" s="25">
        <v>8.7800000000000003E-2</v>
      </c>
      <c r="F25" s="26" t="s">
        <v>73</v>
      </c>
      <c r="G25" s="25">
        <v>0.17559</v>
      </c>
      <c r="H25" s="26">
        <v>64</v>
      </c>
      <c r="I25" s="25">
        <v>5.6189999999999998</v>
      </c>
      <c r="J25" s="26">
        <v>57</v>
      </c>
      <c r="K25" s="25">
        <v>5.0044000000000004</v>
      </c>
      <c r="L25" s="45">
        <v>976</v>
      </c>
      <c r="M25" s="25">
        <v>85.6892</v>
      </c>
      <c r="N25" s="26" t="s">
        <v>73</v>
      </c>
      <c r="O25" s="25">
        <v>0.26340000000000002</v>
      </c>
      <c r="P25" s="49">
        <v>36</v>
      </c>
      <c r="Q25" s="28">
        <v>3.1606999999999998</v>
      </c>
      <c r="R25" s="24">
        <v>369</v>
      </c>
      <c r="S25" s="28">
        <v>32.396799999999999</v>
      </c>
      <c r="T25" s="24">
        <v>6</v>
      </c>
      <c r="U25" s="30">
        <v>0.52678000000000003</v>
      </c>
      <c r="V25" s="24">
        <v>48</v>
      </c>
      <c r="W25" s="30">
        <v>4.2141999999999999</v>
      </c>
      <c r="X25" s="31">
        <v>378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39</v>
      </c>
      <c r="C26" s="35">
        <v>1900</v>
      </c>
      <c r="D26" s="36">
        <v>24</v>
      </c>
      <c r="E26" s="37">
        <v>1.2632000000000001</v>
      </c>
      <c r="F26" s="47">
        <v>5</v>
      </c>
      <c r="G26" s="37">
        <v>0.26316000000000001</v>
      </c>
      <c r="H26" s="47">
        <v>60</v>
      </c>
      <c r="I26" s="37">
        <v>3.1579000000000002</v>
      </c>
      <c r="J26" s="38">
        <v>925</v>
      </c>
      <c r="K26" s="37">
        <v>48.684199999999997</v>
      </c>
      <c r="L26" s="38">
        <v>841</v>
      </c>
      <c r="M26" s="37">
        <v>44.263199999999998</v>
      </c>
      <c r="N26" s="47" t="s">
        <v>73</v>
      </c>
      <c r="O26" s="37">
        <v>5.2600000000000001E-2</v>
      </c>
      <c r="P26" s="50">
        <v>44</v>
      </c>
      <c r="Q26" s="40">
        <v>2.3157999999999999</v>
      </c>
      <c r="R26" s="36">
        <v>299</v>
      </c>
      <c r="S26" s="40">
        <v>15.736800000000001</v>
      </c>
      <c r="T26" s="36">
        <v>52</v>
      </c>
      <c r="U26" s="41">
        <v>2.7368399999999999</v>
      </c>
      <c r="V26" s="36">
        <v>39</v>
      </c>
      <c r="W26" s="41">
        <v>2.0526</v>
      </c>
      <c r="X26" s="42">
        <v>578</v>
      </c>
      <c r="Y26" s="43">
        <v>100</v>
      </c>
    </row>
    <row r="27" spans="1:25" s="33" customFormat="1" ht="15" customHeight="1" x14ac:dyDescent="0.2">
      <c r="A27" s="21" t="s">
        <v>18</v>
      </c>
      <c r="B27" s="44" t="s">
        <v>42</v>
      </c>
      <c r="C27" s="74">
        <v>91</v>
      </c>
      <c r="D27" s="46" t="s">
        <v>73</v>
      </c>
      <c r="E27" s="25">
        <v>1.0989</v>
      </c>
      <c r="F27" s="26">
        <v>0</v>
      </c>
      <c r="G27" s="25">
        <v>0</v>
      </c>
      <c r="H27" s="26" t="s">
        <v>73</v>
      </c>
      <c r="I27" s="25">
        <v>2.1978</v>
      </c>
      <c r="J27" s="26" t="s">
        <v>73</v>
      </c>
      <c r="K27" s="25">
        <v>2.1978</v>
      </c>
      <c r="L27" s="45">
        <v>84</v>
      </c>
      <c r="M27" s="25">
        <v>92.307699999999997</v>
      </c>
      <c r="N27" s="26">
        <v>0</v>
      </c>
      <c r="O27" s="25">
        <v>0</v>
      </c>
      <c r="P27" s="49" t="s">
        <v>73</v>
      </c>
      <c r="Q27" s="28">
        <v>2.1978</v>
      </c>
      <c r="R27" s="46">
        <v>29</v>
      </c>
      <c r="S27" s="28">
        <v>31.868099999999998</v>
      </c>
      <c r="T27" s="24" t="s">
        <v>73</v>
      </c>
      <c r="U27" s="30">
        <v>2.1978</v>
      </c>
      <c r="V27" s="24" t="s">
        <v>73</v>
      </c>
      <c r="W27" s="30">
        <v>3.2967</v>
      </c>
      <c r="X27" s="31">
        <v>78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41</v>
      </c>
      <c r="C28" s="51">
        <v>514</v>
      </c>
      <c r="D28" s="48" t="s">
        <v>73</v>
      </c>
      <c r="E28" s="37">
        <v>0.1946</v>
      </c>
      <c r="F28" s="38">
        <v>7</v>
      </c>
      <c r="G28" s="37">
        <v>1.3618699999999997</v>
      </c>
      <c r="H28" s="38">
        <v>115</v>
      </c>
      <c r="I28" s="37">
        <v>22.3735</v>
      </c>
      <c r="J28" s="38">
        <v>296</v>
      </c>
      <c r="K28" s="37">
        <v>57.587499999999999</v>
      </c>
      <c r="L28" s="47">
        <v>88</v>
      </c>
      <c r="M28" s="37">
        <v>17.1206</v>
      </c>
      <c r="N28" s="38">
        <v>0</v>
      </c>
      <c r="O28" s="37">
        <v>0</v>
      </c>
      <c r="P28" s="39">
        <v>7</v>
      </c>
      <c r="Q28" s="40">
        <v>1.3619000000000001</v>
      </c>
      <c r="R28" s="36">
        <v>99</v>
      </c>
      <c r="S28" s="40">
        <v>19.2607</v>
      </c>
      <c r="T28" s="48">
        <v>14</v>
      </c>
      <c r="U28" s="41">
        <v>2.7237399999999994</v>
      </c>
      <c r="V28" s="48">
        <v>51</v>
      </c>
      <c r="W28" s="41">
        <v>9.9222000000000001</v>
      </c>
      <c r="X28" s="42">
        <v>307</v>
      </c>
      <c r="Y28" s="43">
        <v>100</v>
      </c>
    </row>
    <row r="29" spans="1:25" s="33" customFormat="1" ht="15" customHeight="1" x14ac:dyDescent="0.2">
      <c r="A29" s="21" t="s">
        <v>18</v>
      </c>
      <c r="B29" s="44" t="s">
        <v>40</v>
      </c>
      <c r="C29" s="23">
        <v>784</v>
      </c>
      <c r="D29" s="24" t="s">
        <v>73</v>
      </c>
      <c r="E29" s="25">
        <v>0.12759999999999999</v>
      </c>
      <c r="F29" s="26">
        <v>24</v>
      </c>
      <c r="G29" s="25">
        <v>3.0612200000000001</v>
      </c>
      <c r="H29" s="45">
        <v>321</v>
      </c>
      <c r="I29" s="25">
        <v>40.943899999999999</v>
      </c>
      <c r="J29" s="26">
        <v>112</v>
      </c>
      <c r="K29" s="25">
        <v>14.2857</v>
      </c>
      <c r="L29" s="45">
        <v>291</v>
      </c>
      <c r="M29" s="25">
        <v>37.1173</v>
      </c>
      <c r="N29" s="26" t="s">
        <v>73</v>
      </c>
      <c r="O29" s="25">
        <v>0.12759999999999999</v>
      </c>
      <c r="P29" s="49">
        <v>34</v>
      </c>
      <c r="Q29" s="28">
        <v>4.3367000000000004</v>
      </c>
      <c r="R29" s="24">
        <v>202</v>
      </c>
      <c r="S29" s="28">
        <v>25.7653</v>
      </c>
      <c r="T29" s="24">
        <v>29</v>
      </c>
      <c r="U29" s="30">
        <v>3.6989800000000002</v>
      </c>
      <c r="V29" s="24">
        <v>175</v>
      </c>
      <c r="W29" s="30">
        <v>22.321400000000001</v>
      </c>
      <c r="X29" s="31">
        <v>427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43</v>
      </c>
      <c r="C30" s="35">
        <v>1309</v>
      </c>
      <c r="D30" s="48">
        <v>10</v>
      </c>
      <c r="E30" s="37">
        <v>0.76390000000000002</v>
      </c>
      <c r="F30" s="47">
        <v>14</v>
      </c>
      <c r="G30" s="37">
        <v>1.06952</v>
      </c>
      <c r="H30" s="38">
        <v>138</v>
      </c>
      <c r="I30" s="37">
        <v>10.542400000000001</v>
      </c>
      <c r="J30" s="38">
        <v>451</v>
      </c>
      <c r="K30" s="37">
        <v>34.453800000000001</v>
      </c>
      <c r="L30" s="38">
        <v>648</v>
      </c>
      <c r="M30" s="37">
        <v>49.503399999999999</v>
      </c>
      <c r="N30" s="38" t="s">
        <v>73</v>
      </c>
      <c r="O30" s="37">
        <v>0.22919999999999999</v>
      </c>
      <c r="P30" s="39">
        <v>45</v>
      </c>
      <c r="Q30" s="40">
        <v>3.4377</v>
      </c>
      <c r="R30" s="36">
        <v>265</v>
      </c>
      <c r="S30" s="40">
        <v>20.244499999999999</v>
      </c>
      <c r="T30" s="48">
        <v>6</v>
      </c>
      <c r="U30" s="41">
        <v>0.45837</v>
      </c>
      <c r="V30" s="48">
        <v>129</v>
      </c>
      <c r="W30" s="41">
        <v>9.8549000000000024</v>
      </c>
      <c r="X30" s="42">
        <v>734</v>
      </c>
      <c r="Y30" s="43">
        <v>100</v>
      </c>
    </row>
    <row r="31" spans="1:25" s="33" customFormat="1" ht="15" customHeight="1" x14ac:dyDescent="0.2">
      <c r="A31" s="21" t="s">
        <v>18</v>
      </c>
      <c r="B31" s="44" t="s">
        <v>44</v>
      </c>
      <c r="C31" s="74">
        <v>293</v>
      </c>
      <c r="D31" s="24">
        <v>7</v>
      </c>
      <c r="E31" s="25">
        <v>2.3891</v>
      </c>
      <c r="F31" s="45">
        <v>11</v>
      </c>
      <c r="G31" s="25">
        <v>3.75427</v>
      </c>
      <c r="H31" s="26">
        <v>25</v>
      </c>
      <c r="I31" s="25">
        <v>8.5324000000000009</v>
      </c>
      <c r="J31" s="45">
        <v>59</v>
      </c>
      <c r="K31" s="25">
        <v>20.136500000000005</v>
      </c>
      <c r="L31" s="26">
        <v>181</v>
      </c>
      <c r="M31" s="25">
        <v>61.774700000000003</v>
      </c>
      <c r="N31" s="26">
        <v>0</v>
      </c>
      <c r="O31" s="25">
        <v>0</v>
      </c>
      <c r="P31" s="27">
        <v>10</v>
      </c>
      <c r="Q31" s="28">
        <v>3.4129999999999998</v>
      </c>
      <c r="R31" s="24">
        <v>54</v>
      </c>
      <c r="S31" s="28">
        <v>18.43</v>
      </c>
      <c r="T31" s="46">
        <v>4</v>
      </c>
      <c r="U31" s="30">
        <v>1.3651899999999999</v>
      </c>
      <c r="V31" s="46">
        <v>41</v>
      </c>
      <c r="W31" s="30">
        <v>13.9932</v>
      </c>
      <c r="X31" s="31">
        <v>110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46</v>
      </c>
      <c r="C32" s="35">
        <v>2050</v>
      </c>
      <c r="D32" s="36" t="s">
        <v>73</v>
      </c>
      <c r="E32" s="37">
        <v>9.7600000000000006E-2</v>
      </c>
      <c r="F32" s="38">
        <v>8</v>
      </c>
      <c r="G32" s="37">
        <v>0.39023999999999998</v>
      </c>
      <c r="H32" s="38">
        <v>58</v>
      </c>
      <c r="I32" s="37">
        <v>2.8292999999999999</v>
      </c>
      <c r="J32" s="38">
        <v>1211</v>
      </c>
      <c r="K32" s="37">
        <v>59.0732</v>
      </c>
      <c r="L32" s="47">
        <v>762</v>
      </c>
      <c r="M32" s="37">
        <v>37.170699999999989</v>
      </c>
      <c r="N32" s="47" t="s">
        <v>73</v>
      </c>
      <c r="O32" s="37">
        <v>4.8800000000000003E-2</v>
      </c>
      <c r="P32" s="50">
        <v>8</v>
      </c>
      <c r="Q32" s="40">
        <v>0.39019999999999999</v>
      </c>
      <c r="R32" s="48">
        <v>266</v>
      </c>
      <c r="S32" s="40">
        <v>12.9756</v>
      </c>
      <c r="T32" s="36" t="s">
        <v>73</v>
      </c>
      <c r="U32" s="41">
        <v>0.14634</v>
      </c>
      <c r="V32" s="36">
        <v>40</v>
      </c>
      <c r="W32" s="41">
        <v>1.9512</v>
      </c>
      <c r="X32" s="42">
        <v>371</v>
      </c>
      <c r="Y32" s="43">
        <v>100</v>
      </c>
    </row>
    <row r="33" spans="1:25" s="33" customFormat="1" ht="15" customHeight="1" x14ac:dyDescent="0.2">
      <c r="A33" s="21" t="s">
        <v>18</v>
      </c>
      <c r="B33" s="44" t="s">
        <v>45</v>
      </c>
      <c r="C33" s="23">
        <v>580</v>
      </c>
      <c r="D33" s="46" t="s">
        <v>73</v>
      </c>
      <c r="E33" s="25">
        <v>0.3448</v>
      </c>
      <c r="F33" s="26">
        <v>6</v>
      </c>
      <c r="G33" s="25">
        <v>1.0344800000000001</v>
      </c>
      <c r="H33" s="45">
        <v>52</v>
      </c>
      <c r="I33" s="25">
        <v>8.9655000000000005</v>
      </c>
      <c r="J33" s="26">
        <v>134</v>
      </c>
      <c r="K33" s="25">
        <v>23.103400000000001</v>
      </c>
      <c r="L33" s="26">
        <v>366</v>
      </c>
      <c r="M33" s="25">
        <v>63.103400000000001</v>
      </c>
      <c r="N33" s="45" t="s">
        <v>73</v>
      </c>
      <c r="O33" s="25">
        <v>0.1724</v>
      </c>
      <c r="P33" s="49">
        <v>19</v>
      </c>
      <c r="Q33" s="28">
        <v>3.2759</v>
      </c>
      <c r="R33" s="46">
        <v>108</v>
      </c>
      <c r="S33" s="28">
        <v>18.620699999999999</v>
      </c>
      <c r="T33" s="46">
        <v>9</v>
      </c>
      <c r="U33" s="30">
        <v>1.55172</v>
      </c>
      <c r="V33" s="46">
        <v>44</v>
      </c>
      <c r="W33" s="30">
        <v>7.5861999999999998</v>
      </c>
      <c r="X33" s="31">
        <v>377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47</v>
      </c>
      <c r="C34" s="51">
        <v>51</v>
      </c>
      <c r="D34" s="36">
        <v>13</v>
      </c>
      <c r="E34" s="37">
        <v>25.490200000000002</v>
      </c>
      <c r="F34" s="38">
        <v>0</v>
      </c>
      <c r="G34" s="37">
        <v>0</v>
      </c>
      <c r="H34" s="47">
        <v>0</v>
      </c>
      <c r="I34" s="37">
        <v>0</v>
      </c>
      <c r="J34" s="38" t="s">
        <v>73</v>
      </c>
      <c r="K34" s="37">
        <v>3.9216000000000002</v>
      </c>
      <c r="L34" s="47">
        <v>36</v>
      </c>
      <c r="M34" s="37">
        <v>70.588200000000001</v>
      </c>
      <c r="N34" s="47">
        <v>0</v>
      </c>
      <c r="O34" s="37">
        <v>0</v>
      </c>
      <c r="P34" s="39">
        <v>0</v>
      </c>
      <c r="Q34" s="40">
        <v>0</v>
      </c>
      <c r="R34" s="48">
        <v>9</v>
      </c>
      <c r="S34" s="40">
        <v>17.647099999999995</v>
      </c>
      <c r="T34" s="48">
        <v>0</v>
      </c>
      <c r="U34" s="41">
        <v>0</v>
      </c>
      <c r="V34" s="48" t="s">
        <v>73</v>
      </c>
      <c r="W34" s="41">
        <v>1.9608000000000001</v>
      </c>
      <c r="X34" s="42">
        <v>52</v>
      </c>
      <c r="Y34" s="43">
        <v>100</v>
      </c>
    </row>
    <row r="35" spans="1:25" s="33" customFormat="1" ht="15" customHeight="1" x14ac:dyDescent="0.2">
      <c r="A35" s="21" t="s">
        <v>18</v>
      </c>
      <c r="B35" s="44" t="s">
        <v>50</v>
      </c>
      <c r="C35" s="74">
        <v>63</v>
      </c>
      <c r="D35" s="46" t="s">
        <v>73</v>
      </c>
      <c r="E35" s="25">
        <v>3.1745999999999999</v>
      </c>
      <c r="F35" s="26" t="s">
        <v>73</v>
      </c>
      <c r="G35" s="25">
        <v>3.1745999999999999</v>
      </c>
      <c r="H35" s="45">
        <v>22</v>
      </c>
      <c r="I35" s="25">
        <v>34.9206</v>
      </c>
      <c r="J35" s="26">
        <v>9</v>
      </c>
      <c r="K35" s="25">
        <v>14.2857</v>
      </c>
      <c r="L35" s="45">
        <v>25</v>
      </c>
      <c r="M35" s="25">
        <v>39.682499999999997</v>
      </c>
      <c r="N35" s="26">
        <v>0</v>
      </c>
      <c r="O35" s="25">
        <v>0</v>
      </c>
      <c r="P35" s="49" t="s">
        <v>73</v>
      </c>
      <c r="Q35" s="28">
        <v>4.7618999999999998</v>
      </c>
      <c r="R35" s="46">
        <v>21</v>
      </c>
      <c r="S35" s="28">
        <v>33.333300000000001</v>
      </c>
      <c r="T35" s="46">
        <v>0</v>
      </c>
      <c r="U35" s="30">
        <v>0</v>
      </c>
      <c r="V35" s="46">
        <v>17</v>
      </c>
      <c r="W35" s="30">
        <v>26.984100000000002</v>
      </c>
      <c r="X35" s="31">
        <v>61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54</v>
      </c>
      <c r="C36" s="51">
        <v>571</v>
      </c>
      <c r="D36" s="48">
        <v>11</v>
      </c>
      <c r="E36" s="37">
        <v>1.9263999999999999</v>
      </c>
      <c r="F36" s="38">
        <v>8</v>
      </c>
      <c r="G36" s="37">
        <v>1.4010499999999999</v>
      </c>
      <c r="H36" s="38">
        <v>290</v>
      </c>
      <c r="I36" s="37">
        <v>50.7881</v>
      </c>
      <c r="J36" s="47">
        <v>76</v>
      </c>
      <c r="K36" s="37">
        <v>13.31</v>
      </c>
      <c r="L36" s="47">
        <v>156</v>
      </c>
      <c r="M36" s="37">
        <v>27.320499999999999</v>
      </c>
      <c r="N36" s="38">
        <v>4</v>
      </c>
      <c r="O36" s="37">
        <v>0.70050000000000001</v>
      </c>
      <c r="P36" s="50">
        <v>26</v>
      </c>
      <c r="Q36" s="40">
        <v>4.5533999999999999</v>
      </c>
      <c r="R36" s="48">
        <v>102</v>
      </c>
      <c r="S36" s="40">
        <v>17.863399999999999</v>
      </c>
      <c r="T36" s="36">
        <v>6</v>
      </c>
      <c r="U36" s="41">
        <v>1.0507899999999999</v>
      </c>
      <c r="V36" s="36">
        <v>219</v>
      </c>
      <c r="W36" s="41">
        <v>38.3538</v>
      </c>
      <c r="X36" s="42">
        <v>255</v>
      </c>
      <c r="Y36" s="43">
        <v>100</v>
      </c>
    </row>
    <row r="37" spans="1:25" s="33" customFormat="1" ht="15" customHeight="1" x14ac:dyDescent="0.2">
      <c r="A37" s="21" t="s">
        <v>18</v>
      </c>
      <c r="B37" s="44" t="s">
        <v>51</v>
      </c>
      <c r="C37" s="23">
        <v>109</v>
      </c>
      <c r="D37" s="24">
        <v>0</v>
      </c>
      <c r="E37" s="25">
        <v>0</v>
      </c>
      <c r="F37" s="26" t="s">
        <v>73</v>
      </c>
      <c r="G37" s="25">
        <v>2.7522899999999999</v>
      </c>
      <c r="H37" s="26">
        <v>6</v>
      </c>
      <c r="I37" s="25">
        <v>5.5045999999999999</v>
      </c>
      <c r="J37" s="26">
        <v>7</v>
      </c>
      <c r="K37" s="25">
        <v>6.4219999999999997</v>
      </c>
      <c r="L37" s="26">
        <v>87</v>
      </c>
      <c r="M37" s="25">
        <v>79.816500000000005</v>
      </c>
      <c r="N37" s="45" t="s">
        <v>73</v>
      </c>
      <c r="O37" s="25">
        <v>0.91739999999999999</v>
      </c>
      <c r="P37" s="49">
        <v>5</v>
      </c>
      <c r="Q37" s="28">
        <v>4.5872000000000002</v>
      </c>
      <c r="R37" s="46">
        <v>31</v>
      </c>
      <c r="S37" s="28">
        <v>28.4404</v>
      </c>
      <c r="T37" s="24">
        <v>5</v>
      </c>
      <c r="U37" s="30">
        <v>4.5871599999999999</v>
      </c>
      <c r="V37" s="24">
        <v>9</v>
      </c>
      <c r="W37" s="30">
        <v>8.2568999999999999</v>
      </c>
      <c r="X37" s="31">
        <v>86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52</v>
      </c>
      <c r="C38" s="35">
        <v>1161</v>
      </c>
      <c r="D38" s="36">
        <v>0</v>
      </c>
      <c r="E38" s="37">
        <v>0</v>
      </c>
      <c r="F38" s="38">
        <v>35</v>
      </c>
      <c r="G38" s="37">
        <v>3.01464</v>
      </c>
      <c r="H38" s="38">
        <v>601</v>
      </c>
      <c r="I38" s="37">
        <v>51.765700000000002</v>
      </c>
      <c r="J38" s="38">
        <v>283</v>
      </c>
      <c r="K38" s="37">
        <v>24.375499999999999</v>
      </c>
      <c r="L38" s="38">
        <v>221</v>
      </c>
      <c r="M38" s="37">
        <v>19.035299999999999</v>
      </c>
      <c r="N38" s="38">
        <v>0</v>
      </c>
      <c r="O38" s="37">
        <v>0</v>
      </c>
      <c r="P38" s="39">
        <v>21</v>
      </c>
      <c r="Q38" s="40">
        <v>1.8088</v>
      </c>
      <c r="R38" s="48">
        <v>140</v>
      </c>
      <c r="S38" s="40">
        <v>12.0586</v>
      </c>
      <c r="T38" s="36">
        <v>20</v>
      </c>
      <c r="U38" s="41">
        <v>1.72265</v>
      </c>
      <c r="V38" s="36">
        <v>240</v>
      </c>
      <c r="W38" s="41">
        <v>20.671800000000001</v>
      </c>
      <c r="X38" s="42">
        <v>532</v>
      </c>
      <c r="Y38" s="43">
        <v>100</v>
      </c>
    </row>
    <row r="39" spans="1:25" s="33" customFormat="1" ht="15" customHeight="1" x14ac:dyDescent="0.2">
      <c r="A39" s="21" t="s">
        <v>18</v>
      </c>
      <c r="B39" s="44" t="s">
        <v>53</v>
      </c>
      <c r="C39" s="23">
        <v>376</v>
      </c>
      <c r="D39" s="46">
        <v>65</v>
      </c>
      <c r="E39" s="25">
        <v>17.287199999999999</v>
      </c>
      <c r="F39" s="26" t="s">
        <v>73</v>
      </c>
      <c r="G39" s="25">
        <v>0.26595999999999997</v>
      </c>
      <c r="H39" s="45">
        <v>226</v>
      </c>
      <c r="I39" s="25">
        <v>60.106400000000001</v>
      </c>
      <c r="J39" s="26">
        <v>9</v>
      </c>
      <c r="K39" s="25">
        <v>2.3936000000000006</v>
      </c>
      <c r="L39" s="45">
        <v>72</v>
      </c>
      <c r="M39" s="25">
        <v>19.148900000000001</v>
      </c>
      <c r="N39" s="26" t="s">
        <v>73</v>
      </c>
      <c r="O39" s="25">
        <v>0.26600000000000001</v>
      </c>
      <c r="P39" s="49" t="s">
        <v>73</v>
      </c>
      <c r="Q39" s="28">
        <v>0.53190000000000004</v>
      </c>
      <c r="R39" s="24">
        <v>73</v>
      </c>
      <c r="S39" s="28">
        <v>19.414899999999999</v>
      </c>
      <c r="T39" s="24" t="s">
        <v>73</v>
      </c>
      <c r="U39" s="30">
        <v>0.53190999999999999</v>
      </c>
      <c r="V39" s="24">
        <v>89</v>
      </c>
      <c r="W39" s="30">
        <v>23.670200000000001</v>
      </c>
      <c r="X39" s="31">
        <v>190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55</v>
      </c>
      <c r="C40" s="51">
        <v>3089</v>
      </c>
      <c r="D40" s="36">
        <v>39</v>
      </c>
      <c r="E40" s="37">
        <v>1.2625</v>
      </c>
      <c r="F40" s="38">
        <v>162</v>
      </c>
      <c r="G40" s="37">
        <v>5.2444199999999999</v>
      </c>
      <c r="H40" s="38">
        <v>1208</v>
      </c>
      <c r="I40" s="37">
        <v>39.106499999999997</v>
      </c>
      <c r="J40" s="47">
        <v>968</v>
      </c>
      <c r="K40" s="37">
        <v>31.337</v>
      </c>
      <c r="L40" s="47">
        <v>645</v>
      </c>
      <c r="M40" s="37">
        <v>20.880500000000001</v>
      </c>
      <c r="N40" s="38">
        <v>12</v>
      </c>
      <c r="O40" s="37">
        <v>0.38850000000000001</v>
      </c>
      <c r="P40" s="39">
        <v>55</v>
      </c>
      <c r="Q40" s="40">
        <v>1.7805</v>
      </c>
      <c r="R40" s="48">
        <v>599</v>
      </c>
      <c r="S40" s="40">
        <v>19.391400000000001</v>
      </c>
      <c r="T40" s="36">
        <v>26</v>
      </c>
      <c r="U40" s="41">
        <v>0.8417</v>
      </c>
      <c r="V40" s="36">
        <v>624</v>
      </c>
      <c r="W40" s="41">
        <v>20.200700000000001</v>
      </c>
      <c r="X40" s="42">
        <v>1283</v>
      </c>
      <c r="Y40" s="43">
        <v>100</v>
      </c>
    </row>
    <row r="41" spans="1:25" s="33" customFormat="1" ht="15" customHeight="1" x14ac:dyDescent="0.2">
      <c r="A41" s="21" t="s">
        <v>18</v>
      </c>
      <c r="B41" s="44" t="s">
        <v>48</v>
      </c>
      <c r="C41" s="23">
        <v>2670</v>
      </c>
      <c r="D41" s="46">
        <v>52</v>
      </c>
      <c r="E41" s="25">
        <v>1.9476</v>
      </c>
      <c r="F41" s="26">
        <v>32</v>
      </c>
      <c r="G41" s="25">
        <v>1.1984999999999999</v>
      </c>
      <c r="H41" s="26">
        <v>554</v>
      </c>
      <c r="I41" s="25">
        <v>20.749099999999999</v>
      </c>
      <c r="J41" s="26">
        <v>876</v>
      </c>
      <c r="K41" s="25">
        <v>32.808999999999997</v>
      </c>
      <c r="L41" s="45">
        <v>1039</v>
      </c>
      <c r="M41" s="25">
        <v>38.913899999999998</v>
      </c>
      <c r="N41" s="45" t="s">
        <v>73</v>
      </c>
      <c r="O41" s="25">
        <v>7.4899999999999994E-2</v>
      </c>
      <c r="P41" s="27">
        <v>115</v>
      </c>
      <c r="Q41" s="28">
        <v>4.3071000000000002</v>
      </c>
      <c r="R41" s="24">
        <v>547</v>
      </c>
      <c r="S41" s="28">
        <v>20.486899999999999</v>
      </c>
      <c r="T41" s="46">
        <v>12</v>
      </c>
      <c r="U41" s="30">
        <v>0.44944000000000001</v>
      </c>
      <c r="V41" s="46">
        <v>438</v>
      </c>
      <c r="W41" s="30">
        <v>16.404499999999999</v>
      </c>
      <c r="X41" s="31">
        <v>1052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49</v>
      </c>
      <c r="C42" s="51">
        <v>42</v>
      </c>
      <c r="D42" s="36">
        <v>8</v>
      </c>
      <c r="E42" s="37">
        <v>19.047599999999999</v>
      </c>
      <c r="F42" s="38">
        <v>0</v>
      </c>
      <c r="G42" s="37">
        <v>0</v>
      </c>
      <c r="H42" s="38">
        <v>8</v>
      </c>
      <c r="I42" s="37">
        <v>19.047599999999999</v>
      </c>
      <c r="J42" s="47" t="s">
        <v>73</v>
      </c>
      <c r="K42" s="37">
        <v>7.1429</v>
      </c>
      <c r="L42" s="47">
        <v>23</v>
      </c>
      <c r="M42" s="37">
        <v>54.761899999999997</v>
      </c>
      <c r="N42" s="47">
        <v>0</v>
      </c>
      <c r="O42" s="37">
        <v>0</v>
      </c>
      <c r="P42" s="39">
        <v>0</v>
      </c>
      <c r="Q42" s="40">
        <v>0</v>
      </c>
      <c r="R42" s="48">
        <v>9</v>
      </c>
      <c r="S42" s="40">
        <v>21.428599999999999</v>
      </c>
      <c r="T42" s="36">
        <v>0</v>
      </c>
      <c r="U42" s="41">
        <v>0</v>
      </c>
      <c r="V42" s="36">
        <v>4</v>
      </c>
      <c r="W42" s="41">
        <v>9.5237999999999996</v>
      </c>
      <c r="X42" s="42">
        <v>43</v>
      </c>
      <c r="Y42" s="43">
        <v>100</v>
      </c>
    </row>
    <row r="43" spans="1:25" s="33" customFormat="1" ht="15" customHeight="1" x14ac:dyDescent="0.2">
      <c r="A43" s="21" t="s">
        <v>18</v>
      </c>
      <c r="B43" s="44" t="s">
        <v>56</v>
      </c>
      <c r="C43" s="23">
        <v>1433</v>
      </c>
      <c r="D43" s="24" t="s">
        <v>73</v>
      </c>
      <c r="E43" s="25">
        <v>0.1396</v>
      </c>
      <c r="F43" s="26">
        <v>16</v>
      </c>
      <c r="G43" s="25">
        <v>1.1165400000000003</v>
      </c>
      <c r="H43" s="45">
        <v>91</v>
      </c>
      <c r="I43" s="25">
        <v>6.3502999999999998</v>
      </c>
      <c r="J43" s="26">
        <v>440</v>
      </c>
      <c r="K43" s="25">
        <v>30.704799999999999</v>
      </c>
      <c r="L43" s="26">
        <v>801</v>
      </c>
      <c r="M43" s="25">
        <v>55.896700000000003</v>
      </c>
      <c r="N43" s="26" t="s">
        <v>73</v>
      </c>
      <c r="O43" s="25">
        <v>0.2094</v>
      </c>
      <c r="P43" s="27">
        <v>80</v>
      </c>
      <c r="Q43" s="28">
        <v>5.5827</v>
      </c>
      <c r="R43" s="46">
        <v>255</v>
      </c>
      <c r="S43" s="28">
        <v>17.794799999999999</v>
      </c>
      <c r="T43" s="46">
        <v>15</v>
      </c>
      <c r="U43" s="30">
        <v>1.0467599999999997</v>
      </c>
      <c r="V43" s="46">
        <v>79</v>
      </c>
      <c r="W43" s="30">
        <v>5.5129000000000001</v>
      </c>
      <c r="X43" s="31">
        <v>737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57</v>
      </c>
      <c r="C44" s="35">
        <v>1981</v>
      </c>
      <c r="D44" s="36">
        <v>307</v>
      </c>
      <c r="E44" s="37">
        <v>15.497199999999999</v>
      </c>
      <c r="F44" s="47">
        <v>14</v>
      </c>
      <c r="G44" s="37">
        <v>0.70670999999999995</v>
      </c>
      <c r="H44" s="38">
        <v>398</v>
      </c>
      <c r="I44" s="37">
        <v>20.090900000000001</v>
      </c>
      <c r="J44" s="38">
        <v>205</v>
      </c>
      <c r="K44" s="37">
        <v>10.3483</v>
      </c>
      <c r="L44" s="38">
        <v>925</v>
      </c>
      <c r="M44" s="37">
        <v>46.693600000000011</v>
      </c>
      <c r="N44" s="47">
        <v>6</v>
      </c>
      <c r="O44" s="37">
        <v>0.3029</v>
      </c>
      <c r="P44" s="50">
        <v>126</v>
      </c>
      <c r="Q44" s="40">
        <v>6.3604000000000003</v>
      </c>
      <c r="R44" s="48">
        <v>341</v>
      </c>
      <c r="S44" s="40">
        <v>17.2135</v>
      </c>
      <c r="T44" s="48">
        <v>18</v>
      </c>
      <c r="U44" s="41">
        <v>0.90863000000000005</v>
      </c>
      <c r="V44" s="48">
        <v>327</v>
      </c>
      <c r="W44" s="41">
        <v>16.506799999999995</v>
      </c>
      <c r="X44" s="42">
        <v>613</v>
      </c>
      <c r="Y44" s="43">
        <v>100</v>
      </c>
    </row>
    <row r="45" spans="1:25" s="33" customFormat="1" ht="15" customHeight="1" x14ac:dyDescent="0.2">
      <c r="A45" s="21" t="s">
        <v>18</v>
      </c>
      <c r="B45" s="44" t="s">
        <v>58</v>
      </c>
      <c r="C45" s="23">
        <v>218</v>
      </c>
      <c r="D45" s="46">
        <v>8</v>
      </c>
      <c r="E45" s="25">
        <v>3.6697000000000002</v>
      </c>
      <c r="F45" s="26" t="s">
        <v>73</v>
      </c>
      <c r="G45" s="25">
        <v>0.91742999999999997</v>
      </c>
      <c r="H45" s="45">
        <v>71</v>
      </c>
      <c r="I45" s="25">
        <v>32.568800000000003</v>
      </c>
      <c r="J45" s="26">
        <v>8</v>
      </c>
      <c r="K45" s="25">
        <v>3.6697000000000002</v>
      </c>
      <c r="L45" s="45">
        <v>116</v>
      </c>
      <c r="M45" s="25">
        <v>53.210999999999999</v>
      </c>
      <c r="N45" s="26" t="s">
        <v>73</v>
      </c>
      <c r="O45" s="25">
        <v>0.91739999999999999</v>
      </c>
      <c r="P45" s="27">
        <v>11</v>
      </c>
      <c r="Q45" s="28">
        <v>5.0458999999999996</v>
      </c>
      <c r="R45" s="24">
        <v>62</v>
      </c>
      <c r="S45" s="28">
        <v>28.4404</v>
      </c>
      <c r="T45" s="46" t="s">
        <v>73</v>
      </c>
      <c r="U45" s="30">
        <v>0.91742999999999997</v>
      </c>
      <c r="V45" s="46">
        <v>51</v>
      </c>
      <c r="W45" s="30">
        <v>23.394500000000001</v>
      </c>
      <c r="X45" s="31">
        <v>191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59</v>
      </c>
      <c r="C46" s="35">
        <v>1142</v>
      </c>
      <c r="D46" s="36" t="s">
        <v>73</v>
      </c>
      <c r="E46" s="37">
        <v>0.17510000000000001</v>
      </c>
      <c r="F46" s="38">
        <v>24</v>
      </c>
      <c r="G46" s="37">
        <v>2.1015799999999998</v>
      </c>
      <c r="H46" s="38">
        <v>187</v>
      </c>
      <c r="I46" s="37">
        <v>16.3748</v>
      </c>
      <c r="J46" s="38">
        <v>404</v>
      </c>
      <c r="K46" s="37">
        <v>35.3765</v>
      </c>
      <c r="L46" s="47">
        <v>464</v>
      </c>
      <c r="M46" s="37">
        <v>40.630499999999998</v>
      </c>
      <c r="N46" s="47">
        <v>0</v>
      </c>
      <c r="O46" s="37">
        <v>0</v>
      </c>
      <c r="P46" s="50">
        <v>61</v>
      </c>
      <c r="Q46" s="40">
        <v>5.3414999999999999</v>
      </c>
      <c r="R46" s="36">
        <v>256</v>
      </c>
      <c r="S46" s="40">
        <v>22.416799999999999</v>
      </c>
      <c r="T46" s="36">
        <v>16</v>
      </c>
      <c r="U46" s="41">
        <v>1.4010499999999999</v>
      </c>
      <c r="V46" s="36">
        <v>64</v>
      </c>
      <c r="W46" s="41">
        <v>5.6041999999999996</v>
      </c>
      <c r="X46" s="42">
        <v>663</v>
      </c>
      <c r="Y46" s="43">
        <v>100</v>
      </c>
    </row>
    <row r="47" spans="1:25" s="33" customFormat="1" ht="15" customHeight="1" x14ac:dyDescent="0.2">
      <c r="A47" s="21" t="s">
        <v>18</v>
      </c>
      <c r="B47" s="44" t="s">
        <v>60</v>
      </c>
      <c r="C47" s="74">
        <v>106</v>
      </c>
      <c r="D47" s="24">
        <v>0</v>
      </c>
      <c r="E47" s="25">
        <v>0</v>
      </c>
      <c r="F47" s="45" t="s">
        <v>73</v>
      </c>
      <c r="G47" s="25">
        <v>0.94340000000000002</v>
      </c>
      <c r="H47" s="45">
        <v>39</v>
      </c>
      <c r="I47" s="25">
        <v>36.792499999999997</v>
      </c>
      <c r="J47" s="45">
        <v>12</v>
      </c>
      <c r="K47" s="25">
        <v>11.3208</v>
      </c>
      <c r="L47" s="45">
        <v>50</v>
      </c>
      <c r="M47" s="25">
        <v>47.169800000000002</v>
      </c>
      <c r="N47" s="26">
        <v>0</v>
      </c>
      <c r="O47" s="25">
        <v>0</v>
      </c>
      <c r="P47" s="27">
        <v>4</v>
      </c>
      <c r="Q47" s="28">
        <v>3.7736000000000001</v>
      </c>
      <c r="R47" s="46">
        <v>34</v>
      </c>
      <c r="S47" s="28">
        <v>32.075499999999998</v>
      </c>
      <c r="T47" s="24">
        <v>0</v>
      </c>
      <c r="U47" s="30">
        <v>0</v>
      </c>
      <c r="V47" s="24">
        <v>16</v>
      </c>
      <c r="W47" s="30">
        <v>15.0943</v>
      </c>
      <c r="X47" s="31">
        <v>63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61</v>
      </c>
      <c r="C48" s="35">
        <v>1135</v>
      </c>
      <c r="D48" s="48">
        <v>4</v>
      </c>
      <c r="E48" s="37">
        <v>0.35239999999999999</v>
      </c>
      <c r="F48" s="38" t="s">
        <v>73</v>
      </c>
      <c r="G48" s="37">
        <v>0.17621000000000001</v>
      </c>
      <c r="H48" s="47">
        <v>92</v>
      </c>
      <c r="I48" s="37">
        <v>8.1057000000000006</v>
      </c>
      <c r="J48" s="38">
        <v>495</v>
      </c>
      <c r="K48" s="37">
        <v>43.612299999999998</v>
      </c>
      <c r="L48" s="38">
        <v>503</v>
      </c>
      <c r="M48" s="37">
        <v>44.3172</v>
      </c>
      <c r="N48" s="47" t="s">
        <v>73</v>
      </c>
      <c r="O48" s="37">
        <v>0.1762</v>
      </c>
      <c r="P48" s="50">
        <v>37</v>
      </c>
      <c r="Q48" s="40">
        <v>3.2599</v>
      </c>
      <c r="R48" s="48">
        <v>295</v>
      </c>
      <c r="S48" s="40">
        <v>25.991199999999999</v>
      </c>
      <c r="T48" s="48">
        <v>22</v>
      </c>
      <c r="U48" s="41">
        <v>1.9383300000000001</v>
      </c>
      <c r="V48" s="48">
        <v>62</v>
      </c>
      <c r="W48" s="41">
        <v>5.4626000000000001</v>
      </c>
      <c r="X48" s="42">
        <v>420</v>
      </c>
      <c r="Y48" s="43">
        <v>100</v>
      </c>
    </row>
    <row r="49" spans="1:26" s="33" customFormat="1" ht="15" customHeight="1" x14ac:dyDescent="0.2">
      <c r="A49" s="21" t="s">
        <v>18</v>
      </c>
      <c r="B49" s="44" t="s">
        <v>62</v>
      </c>
      <c r="C49" s="74">
        <v>78</v>
      </c>
      <c r="D49" s="24">
        <v>21</v>
      </c>
      <c r="E49" s="25">
        <v>26.923100000000002</v>
      </c>
      <c r="F49" s="26" t="s">
        <v>73</v>
      </c>
      <c r="G49" s="25">
        <v>1.2820499999999997</v>
      </c>
      <c r="H49" s="26">
        <v>10</v>
      </c>
      <c r="I49" s="25">
        <v>12.820499999999997</v>
      </c>
      <c r="J49" s="26">
        <v>5</v>
      </c>
      <c r="K49" s="25">
        <v>6.4103000000000003</v>
      </c>
      <c r="L49" s="45">
        <v>40</v>
      </c>
      <c r="M49" s="25">
        <v>51.2821</v>
      </c>
      <c r="N49" s="45">
        <v>0</v>
      </c>
      <c r="O49" s="25">
        <v>0</v>
      </c>
      <c r="P49" s="27" t="s">
        <v>73</v>
      </c>
      <c r="Q49" s="28">
        <v>1.2821</v>
      </c>
      <c r="R49" s="46">
        <v>9</v>
      </c>
      <c r="S49" s="28">
        <v>11.538500000000003</v>
      </c>
      <c r="T49" s="46" t="s">
        <v>73</v>
      </c>
      <c r="U49" s="30">
        <v>2.5640999999999994</v>
      </c>
      <c r="V49" s="46">
        <v>9</v>
      </c>
      <c r="W49" s="30">
        <v>11.538500000000003</v>
      </c>
      <c r="X49" s="31">
        <v>68</v>
      </c>
      <c r="Y49" s="32">
        <v>100</v>
      </c>
    </row>
    <row r="50" spans="1:26" s="33" customFormat="1" ht="15" customHeight="1" x14ac:dyDescent="0.2">
      <c r="A50" s="21" t="s">
        <v>18</v>
      </c>
      <c r="B50" s="34" t="s">
        <v>63</v>
      </c>
      <c r="C50" s="35">
        <v>1404</v>
      </c>
      <c r="D50" s="36">
        <v>4</v>
      </c>
      <c r="E50" s="37">
        <v>0.28489999999999999</v>
      </c>
      <c r="F50" s="38">
        <v>5</v>
      </c>
      <c r="G50" s="37">
        <v>0.35613</v>
      </c>
      <c r="H50" s="47">
        <v>114</v>
      </c>
      <c r="I50" s="37">
        <v>8.1196999999999999</v>
      </c>
      <c r="J50" s="38">
        <v>458</v>
      </c>
      <c r="K50" s="37">
        <v>32.621099999999998</v>
      </c>
      <c r="L50" s="38">
        <v>793</v>
      </c>
      <c r="M50" s="37">
        <v>56.481499999999997</v>
      </c>
      <c r="N50" s="47" t="s">
        <v>73</v>
      </c>
      <c r="O50" s="37">
        <v>7.1199999999999999E-2</v>
      </c>
      <c r="P50" s="50">
        <v>29</v>
      </c>
      <c r="Q50" s="40">
        <v>2.0655000000000001</v>
      </c>
      <c r="R50" s="36">
        <v>192</v>
      </c>
      <c r="S50" s="40">
        <v>13.6752</v>
      </c>
      <c r="T50" s="36">
        <v>7</v>
      </c>
      <c r="U50" s="41">
        <v>0.49858000000000002</v>
      </c>
      <c r="V50" s="36">
        <v>82</v>
      </c>
      <c r="W50" s="41">
        <v>5.8404999999999996</v>
      </c>
      <c r="X50" s="42">
        <v>609</v>
      </c>
      <c r="Y50" s="43">
        <v>99.179000000000002</v>
      </c>
    </row>
    <row r="51" spans="1:26" s="33" customFormat="1" ht="15" customHeight="1" x14ac:dyDescent="0.2">
      <c r="A51" s="21" t="s">
        <v>18</v>
      </c>
      <c r="B51" s="44" t="s">
        <v>64</v>
      </c>
      <c r="C51" s="23">
        <v>9725</v>
      </c>
      <c r="D51" s="24">
        <v>39</v>
      </c>
      <c r="E51" s="25">
        <v>0.40100000000000002</v>
      </c>
      <c r="F51" s="45">
        <v>115</v>
      </c>
      <c r="G51" s="25">
        <v>1.18252</v>
      </c>
      <c r="H51" s="26">
        <v>6021</v>
      </c>
      <c r="I51" s="25">
        <v>61.912599999999998</v>
      </c>
      <c r="J51" s="26">
        <v>1510</v>
      </c>
      <c r="K51" s="25">
        <v>15.526999999999999</v>
      </c>
      <c r="L51" s="26">
        <v>1882</v>
      </c>
      <c r="M51" s="25">
        <v>19.3522</v>
      </c>
      <c r="N51" s="45">
        <v>4</v>
      </c>
      <c r="O51" s="25">
        <v>4.1099999999999998E-2</v>
      </c>
      <c r="P51" s="27">
        <v>154</v>
      </c>
      <c r="Q51" s="28">
        <v>1.5834999999999999</v>
      </c>
      <c r="R51" s="24">
        <v>1616</v>
      </c>
      <c r="S51" s="28">
        <v>16.617000000000001</v>
      </c>
      <c r="T51" s="24">
        <v>575</v>
      </c>
      <c r="U51" s="30">
        <v>5.9126000000000003</v>
      </c>
      <c r="V51" s="24">
        <v>3088</v>
      </c>
      <c r="W51" s="30">
        <v>31.7532</v>
      </c>
      <c r="X51" s="31">
        <v>3263</v>
      </c>
      <c r="Y51" s="32">
        <v>100</v>
      </c>
    </row>
    <row r="52" spans="1:26" s="33" customFormat="1" ht="15" customHeight="1" x14ac:dyDescent="0.2">
      <c r="A52" s="21" t="s">
        <v>18</v>
      </c>
      <c r="B52" s="34" t="s">
        <v>65</v>
      </c>
      <c r="C52" s="35">
        <v>75</v>
      </c>
      <c r="D52" s="48" t="s">
        <v>73</v>
      </c>
      <c r="E52" s="37">
        <v>1.3332999999999999</v>
      </c>
      <c r="F52" s="38">
        <v>0</v>
      </c>
      <c r="G52" s="37">
        <v>0</v>
      </c>
      <c r="H52" s="47">
        <v>21</v>
      </c>
      <c r="I52" s="37">
        <v>28</v>
      </c>
      <c r="J52" s="47">
        <v>0</v>
      </c>
      <c r="K52" s="37">
        <v>0</v>
      </c>
      <c r="L52" s="38">
        <v>52</v>
      </c>
      <c r="M52" s="37">
        <v>69.333299999999994</v>
      </c>
      <c r="N52" s="47" t="s">
        <v>73</v>
      </c>
      <c r="O52" s="37">
        <v>1.3332999999999999</v>
      </c>
      <c r="P52" s="39">
        <v>0</v>
      </c>
      <c r="Q52" s="40">
        <v>0</v>
      </c>
      <c r="R52" s="36">
        <v>27</v>
      </c>
      <c r="S52" s="40">
        <v>36</v>
      </c>
      <c r="T52" s="36" t="s">
        <v>73</v>
      </c>
      <c r="U52" s="41">
        <v>4</v>
      </c>
      <c r="V52" s="36">
        <v>9</v>
      </c>
      <c r="W52" s="41">
        <v>12</v>
      </c>
      <c r="X52" s="42">
        <v>68</v>
      </c>
      <c r="Y52" s="43">
        <v>100</v>
      </c>
    </row>
    <row r="53" spans="1:26" s="33" customFormat="1" ht="15" customHeight="1" x14ac:dyDescent="0.2">
      <c r="A53" s="21" t="s">
        <v>18</v>
      </c>
      <c r="B53" s="44" t="s">
        <v>66</v>
      </c>
      <c r="C53" s="74">
        <v>26</v>
      </c>
      <c r="D53" s="46">
        <v>0</v>
      </c>
      <c r="E53" s="25">
        <v>0</v>
      </c>
      <c r="F53" s="26" t="s">
        <v>73</v>
      </c>
      <c r="G53" s="25">
        <v>3.8461500000000002</v>
      </c>
      <c r="H53" s="45">
        <v>0</v>
      </c>
      <c r="I53" s="25">
        <v>0</v>
      </c>
      <c r="J53" s="26" t="s">
        <v>73</v>
      </c>
      <c r="K53" s="25">
        <v>7.6923000000000004</v>
      </c>
      <c r="L53" s="45">
        <v>21</v>
      </c>
      <c r="M53" s="25">
        <v>80.769199999999998</v>
      </c>
      <c r="N53" s="45">
        <v>0</v>
      </c>
      <c r="O53" s="25">
        <v>0</v>
      </c>
      <c r="P53" s="27" t="s">
        <v>73</v>
      </c>
      <c r="Q53" s="28">
        <v>7.6923000000000004</v>
      </c>
      <c r="R53" s="46">
        <v>8</v>
      </c>
      <c r="S53" s="28">
        <v>30.769200000000001</v>
      </c>
      <c r="T53" s="24" t="s">
        <v>73</v>
      </c>
      <c r="U53" s="30">
        <v>7.69231</v>
      </c>
      <c r="V53" s="24" t="s">
        <v>73</v>
      </c>
      <c r="W53" s="30">
        <v>7.6923000000000004</v>
      </c>
      <c r="X53" s="31">
        <v>32</v>
      </c>
      <c r="Y53" s="32">
        <v>100</v>
      </c>
    </row>
    <row r="54" spans="1:26" s="33" customFormat="1" ht="15" customHeight="1" x14ac:dyDescent="0.2">
      <c r="A54" s="21" t="s">
        <v>18</v>
      </c>
      <c r="B54" s="34" t="s">
        <v>67</v>
      </c>
      <c r="C54" s="35">
        <v>1323</v>
      </c>
      <c r="D54" s="48">
        <v>6</v>
      </c>
      <c r="E54" s="37">
        <v>0.45350000000000001</v>
      </c>
      <c r="F54" s="38">
        <v>24</v>
      </c>
      <c r="G54" s="52">
        <v>1.81406</v>
      </c>
      <c r="H54" s="47">
        <v>206</v>
      </c>
      <c r="I54" s="52">
        <v>15.5707</v>
      </c>
      <c r="J54" s="38">
        <v>486</v>
      </c>
      <c r="K54" s="37">
        <v>36.734699999999989</v>
      </c>
      <c r="L54" s="38">
        <v>540</v>
      </c>
      <c r="M54" s="37">
        <v>40.816299999999998</v>
      </c>
      <c r="N54" s="38" t="s">
        <v>73</v>
      </c>
      <c r="O54" s="37">
        <v>0.2268</v>
      </c>
      <c r="P54" s="50">
        <v>58</v>
      </c>
      <c r="Q54" s="40">
        <v>4.3840000000000012</v>
      </c>
      <c r="R54" s="36">
        <v>317</v>
      </c>
      <c r="S54" s="40">
        <v>23.960699999999999</v>
      </c>
      <c r="T54" s="48">
        <v>17</v>
      </c>
      <c r="U54" s="41">
        <v>1.2849600000000001</v>
      </c>
      <c r="V54" s="48">
        <v>162</v>
      </c>
      <c r="W54" s="41">
        <v>12.244899999999999</v>
      </c>
      <c r="X54" s="42">
        <v>677</v>
      </c>
      <c r="Y54" s="43">
        <v>100</v>
      </c>
    </row>
    <row r="55" spans="1:26" s="33" customFormat="1" ht="15" customHeight="1" x14ac:dyDescent="0.2">
      <c r="A55" s="21" t="s">
        <v>18</v>
      </c>
      <c r="B55" s="44" t="s">
        <v>68</v>
      </c>
      <c r="C55" s="23">
        <v>301</v>
      </c>
      <c r="D55" s="24">
        <v>7</v>
      </c>
      <c r="E55" s="25">
        <v>2.3256000000000001</v>
      </c>
      <c r="F55" s="26">
        <v>12</v>
      </c>
      <c r="G55" s="25">
        <v>3.98671</v>
      </c>
      <c r="H55" s="45">
        <v>115</v>
      </c>
      <c r="I55" s="25">
        <v>38.206000000000003</v>
      </c>
      <c r="J55" s="45">
        <v>8</v>
      </c>
      <c r="K55" s="25">
        <v>2.6577999999999999</v>
      </c>
      <c r="L55" s="26">
        <v>141</v>
      </c>
      <c r="M55" s="25">
        <v>46.843899999999998</v>
      </c>
      <c r="N55" s="26">
        <v>0</v>
      </c>
      <c r="O55" s="25">
        <v>0</v>
      </c>
      <c r="P55" s="49">
        <v>18</v>
      </c>
      <c r="Q55" s="28">
        <v>5.9801000000000002</v>
      </c>
      <c r="R55" s="24">
        <v>79</v>
      </c>
      <c r="S55" s="28">
        <v>26.245799999999999</v>
      </c>
      <c r="T55" s="46" t="s">
        <v>73</v>
      </c>
      <c r="U55" s="30">
        <v>0.99668000000000001</v>
      </c>
      <c r="V55" s="46">
        <v>69</v>
      </c>
      <c r="W55" s="30">
        <v>22.9236</v>
      </c>
      <c r="X55" s="31">
        <v>323</v>
      </c>
      <c r="Y55" s="32">
        <v>100</v>
      </c>
    </row>
    <row r="56" spans="1:26" s="33" customFormat="1" ht="15" customHeight="1" x14ac:dyDescent="0.2">
      <c r="A56" s="21" t="s">
        <v>18</v>
      </c>
      <c r="B56" s="34" t="s">
        <v>69</v>
      </c>
      <c r="C56" s="35">
        <v>377</v>
      </c>
      <c r="D56" s="36">
        <v>0</v>
      </c>
      <c r="E56" s="37">
        <v>0</v>
      </c>
      <c r="F56" s="38" t="s">
        <v>73</v>
      </c>
      <c r="G56" s="37">
        <v>0.26524999999999999</v>
      </c>
      <c r="H56" s="38">
        <v>11</v>
      </c>
      <c r="I56" s="37">
        <v>2.9178000000000002</v>
      </c>
      <c r="J56" s="47">
        <v>19</v>
      </c>
      <c r="K56" s="37">
        <v>5.0397999999999996</v>
      </c>
      <c r="L56" s="38">
        <v>334</v>
      </c>
      <c r="M56" s="37">
        <v>88.594200000000001</v>
      </c>
      <c r="N56" s="47">
        <v>0</v>
      </c>
      <c r="O56" s="37">
        <v>0</v>
      </c>
      <c r="P56" s="39">
        <v>12</v>
      </c>
      <c r="Q56" s="40">
        <v>3.1829999999999998</v>
      </c>
      <c r="R56" s="48">
        <v>85</v>
      </c>
      <c r="S56" s="40">
        <v>22.546399999999998</v>
      </c>
      <c r="T56" s="48">
        <v>7</v>
      </c>
      <c r="U56" s="41">
        <v>1.85676</v>
      </c>
      <c r="V56" s="48">
        <v>4</v>
      </c>
      <c r="W56" s="41">
        <v>1.0609999999999999</v>
      </c>
      <c r="X56" s="42">
        <v>243</v>
      </c>
      <c r="Y56" s="43">
        <v>100</v>
      </c>
    </row>
    <row r="57" spans="1:26" s="33" customFormat="1" ht="15" customHeight="1" x14ac:dyDescent="0.2">
      <c r="A57" s="21" t="s">
        <v>18</v>
      </c>
      <c r="B57" s="44" t="s">
        <v>70</v>
      </c>
      <c r="C57" s="23">
        <v>161</v>
      </c>
      <c r="D57" s="24" t="s">
        <v>73</v>
      </c>
      <c r="E57" s="25">
        <v>1.8633999999999999</v>
      </c>
      <c r="F57" s="45">
        <v>4</v>
      </c>
      <c r="G57" s="25">
        <v>2.48447</v>
      </c>
      <c r="H57" s="26">
        <v>32</v>
      </c>
      <c r="I57" s="25">
        <v>19.875800000000005</v>
      </c>
      <c r="J57" s="26">
        <v>62</v>
      </c>
      <c r="K57" s="25">
        <v>38.509300000000003</v>
      </c>
      <c r="L57" s="26">
        <v>55</v>
      </c>
      <c r="M57" s="25">
        <v>34.16149999999999</v>
      </c>
      <c r="N57" s="26">
        <v>0</v>
      </c>
      <c r="O57" s="25">
        <v>0</v>
      </c>
      <c r="P57" s="49">
        <v>5</v>
      </c>
      <c r="Q57" s="28">
        <v>3.1055999999999999</v>
      </c>
      <c r="R57" s="46">
        <v>46</v>
      </c>
      <c r="S57" s="28">
        <v>28.571400000000001</v>
      </c>
      <c r="T57" s="46">
        <v>0</v>
      </c>
      <c r="U57" s="30">
        <v>0</v>
      </c>
      <c r="V57" s="46">
        <v>20</v>
      </c>
      <c r="W57" s="30">
        <v>12.4224</v>
      </c>
      <c r="X57" s="31">
        <v>174</v>
      </c>
      <c r="Y57" s="32">
        <v>100</v>
      </c>
    </row>
    <row r="58" spans="1:26" s="33" customFormat="1" ht="15" customHeight="1" thickBot="1" x14ac:dyDescent="0.25">
      <c r="A58" s="21" t="s">
        <v>18</v>
      </c>
      <c r="B58" s="53" t="s">
        <v>71</v>
      </c>
      <c r="C58" s="75">
        <v>34</v>
      </c>
      <c r="D58" s="73">
        <v>0</v>
      </c>
      <c r="E58" s="55">
        <v>0</v>
      </c>
      <c r="F58" s="56">
        <v>0</v>
      </c>
      <c r="G58" s="55">
        <v>0</v>
      </c>
      <c r="H58" s="57">
        <v>8</v>
      </c>
      <c r="I58" s="55">
        <v>23.529399999999999</v>
      </c>
      <c r="J58" s="56">
        <v>0</v>
      </c>
      <c r="K58" s="55">
        <v>0</v>
      </c>
      <c r="L58" s="56">
        <v>26</v>
      </c>
      <c r="M58" s="55">
        <v>76.470600000000005</v>
      </c>
      <c r="N58" s="56">
        <v>0</v>
      </c>
      <c r="O58" s="55">
        <v>0</v>
      </c>
      <c r="P58" s="58">
        <v>0</v>
      </c>
      <c r="Q58" s="59">
        <v>0</v>
      </c>
      <c r="R58" s="54">
        <v>7</v>
      </c>
      <c r="S58" s="59">
        <v>20.588200000000001</v>
      </c>
      <c r="T58" s="54">
        <v>0</v>
      </c>
      <c r="U58" s="60">
        <v>0</v>
      </c>
      <c r="V58" s="54">
        <v>0</v>
      </c>
      <c r="W58" s="60">
        <v>0</v>
      </c>
      <c r="X58" s="61">
        <v>33</v>
      </c>
      <c r="Y58" s="62">
        <v>100</v>
      </c>
    </row>
    <row r="59" spans="1:26" s="64" customFormat="1" ht="15" customHeight="1" x14ac:dyDescent="0.2">
      <c r="A59" s="67"/>
      <c r="B59" s="6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9"/>
      <c r="W59" s="70"/>
      <c r="X59" s="63"/>
      <c r="Y59" s="63"/>
    </row>
    <row r="60" spans="1:26" s="64" customFormat="1" ht="12.75" x14ac:dyDescent="0.2">
      <c r="A60" s="67"/>
      <c r="B60" s="9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55,728 public school male students retained in grade 1, 821 (1.5%) were American Indian or Alaska Native, 10,572 (19.0%) were students with disabilities served under the Individuals with Disabilities Education Act (IDEA), and 1,182 (2.1%) were students with disabilities served solely under Section 504 of the Rehabilitation Act of 1973.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6" s="33" customFormat="1" ht="15" customHeight="1" x14ac:dyDescent="0.2">
      <c r="A61" s="21"/>
      <c r="B61" s="66" t="s">
        <v>20</v>
      </c>
      <c r="C61" s="71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1"/>
      <c r="S61" s="71"/>
      <c r="T61" s="71"/>
      <c r="U61" s="71"/>
      <c r="V61" s="71"/>
      <c r="W61" s="71"/>
      <c r="X61" s="72"/>
      <c r="Y61" s="72"/>
    </row>
    <row r="62" spans="1:26" s="64" customFormat="1" ht="14.1" customHeight="1" x14ac:dyDescent="0.2">
      <c r="B62" s="76" t="s">
        <v>72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s="64" customFormat="1" ht="15" customHeight="1" x14ac:dyDescent="0.2">
      <c r="A63" s="67"/>
      <c r="B63" s="77" t="s">
        <v>74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6"/>
      <c r="Y63" s="1"/>
      <c r="Z63" s="1"/>
    </row>
  </sheetData>
  <sortState ref="B8:Y58">
    <sortCondition ref="B8:B58"/>
  </sortState>
  <mergeCells count="19">
    <mergeCell ref="R4:S5"/>
    <mergeCell ref="T4:U5"/>
    <mergeCell ref="B60:Y60"/>
    <mergeCell ref="B62:Z62"/>
    <mergeCell ref="B63:W63"/>
    <mergeCell ref="B2:Y2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tr">
        <f>CONCATENATE("Number and percentage of public school female students ", LOWER(A7), ", by race/ethnicity, disability status, and English proficiency, by state: School Year 2013-14")</f>
        <v>Number and percentage of public school female students retained in grade 1, by race/ethnicity, disability status, and English proficiency, by state: School Year 2013-14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2" t="s">
        <v>0</v>
      </c>
      <c r="C4" s="94" t="s">
        <v>11</v>
      </c>
      <c r="D4" s="96" t="s">
        <v>10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79" t="s">
        <v>12</v>
      </c>
      <c r="S4" s="80"/>
      <c r="T4" s="79" t="s">
        <v>13</v>
      </c>
      <c r="U4" s="80"/>
      <c r="V4" s="79" t="s">
        <v>14</v>
      </c>
      <c r="W4" s="80"/>
      <c r="X4" s="83" t="s">
        <v>17</v>
      </c>
      <c r="Y4" s="85" t="s">
        <v>15</v>
      </c>
    </row>
    <row r="5" spans="1:25" s="12" customFormat="1" ht="24.95" customHeight="1" x14ac:dyDescent="0.2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81"/>
      <c r="S5" s="82"/>
      <c r="T5" s="81"/>
      <c r="U5" s="82"/>
      <c r="V5" s="81"/>
      <c r="W5" s="82"/>
      <c r="X5" s="84"/>
      <c r="Y5" s="86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38671</v>
      </c>
      <c r="D7" s="24">
        <v>613</v>
      </c>
      <c r="E7" s="25">
        <v>1.5851999999999999</v>
      </c>
      <c r="F7" s="26">
        <v>577</v>
      </c>
      <c r="G7" s="25">
        <v>1.4921</v>
      </c>
      <c r="H7" s="26">
        <v>12834</v>
      </c>
      <c r="I7" s="25">
        <v>33.1877</v>
      </c>
      <c r="J7" s="26">
        <v>9955</v>
      </c>
      <c r="K7" s="25">
        <v>25.742799999999999</v>
      </c>
      <c r="L7" s="26">
        <v>13431</v>
      </c>
      <c r="M7" s="25">
        <v>34.731499999999997</v>
      </c>
      <c r="N7" s="45">
        <v>93</v>
      </c>
      <c r="O7" s="25">
        <v>0.24049999999999999</v>
      </c>
      <c r="P7" s="27">
        <v>1168</v>
      </c>
      <c r="Q7" s="28">
        <v>3.0204</v>
      </c>
      <c r="R7" s="29">
        <v>4782</v>
      </c>
      <c r="S7" s="28">
        <v>12.3659</v>
      </c>
      <c r="T7" s="29">
        <v>656</v>
      </c>
      <c r="U7" s="30">
        <v>1.6963600000000001</v>
      </c>
      <c r="V7" s="29">
        <v>7397</v>
      </c>
      <c r="W7" s="30">
        <v>19.128</v>
      </c>
      <c r="X7" s="31">
        <v>23622</v>
      </c>
      <c r="Y7" s="32">
        <v>99.978800000000007</v>
      </c>
    </row>
    <row r="8" spans="1:25" s="33" customFormat="1" ht="15" customHeight="1" x14ac:dyDescent="0.2">
      <c r="A8" s="21" t="s">
        <v>18</v>
      </c>
      <c r="B8" s="34" t="s">
        <v>22</v>
      </c>
      <c r="C8" s="35">
        <v>1189</v>
      </c>
      <c r="D8" s="36">
        <v>8</v>
      </c>
      <c r="E8" s="37">
        <v>0.67279999999999995</v>
      </c>
      <c r="F8" s="38" t="s">
        <v>73</v>
      </c>
      <c r="G8" s="37">
        <v>0.25230000000000002</v>
      </c>
      <c r="H8" s="47">
        <v>94</v>
      </c>
      <c r="I8" s="37">
        <v>7.9058000000000002</v>
      </c>
      <c r="J8" s="38">
        <v>443</v>
      </c>
      <c r="K8" s="37">
        <v>37.258200000000002</v>
      </c>
      <c r="L8" s="38">
        <v>598</v>
      </c>
      <c r="M8" s="37">
        <v>50.294400000000003</v>
      </c>
      <c r="N8" s="38">
        <v>4</v>
      </c>
      <c r="O8" s="37">
        <v>0.33639999999999998</v>
      </c>
      <c r="P8" s="50">
        <v>39</v>
      </c>
      <c r="Q8" s="40">
        <v>3.2801</v>
      </c>
      <c r="R8" s="36">
        <v>143</v>
      </c>
      <c r="S8" s="40">
        <v>12.026899999999999</v>
      </c>
      <c r="T8" s="48" t="s">
        <v>73</v>
      </c>
      <c r="U8" s="41">
        <v>0.16821</v>
      </c>
      <c r="V8" s="48">
        <v>77</v>
      </c>
      <c r="W8" s="41">
        <v>6.476</v>
      </c>
      <c r="X8" s="42">
        <v>546</v>
      </c>
      <c r="Y8" s="43">
        <v>100</v>
      </c>
    </row>
    <row r="9" spans="1:25" s="33" customFormat="1" ht="15" customHeight="1" x14ac:dyDescent="0.2">
      <c r="A9" s="21" t="s">
        <v>18</v>
      </c>
      <c r="B9" s="44" t="s">
        <v>21</v>
      </c>
      <c r="C9" s="23">
        <v>34</v>
      </c>
      <c r="D9" s="24">
        <v>14</v>
      </c>
      <c r="E9" s="25">
        <v>41.176499999999997</v>
      </c>
      <c r="F9" s="26">
        <v>0</v>
      </c>
      <c r="G9" s="25">
        <v>0</v>
      </c>
      <c r="H9" s="26">
        <v>5</v>
      </c>
      <c r="I9" s="25">
        <v>14.7059</v>
      </c>
      <c r="J9" s="45" t="s">
        <v>73</v>
      </c>
      <c r="K9" s="25">
        <v>5.8823999999999996</v>
      </c>
      <c r="L9" s="45">
        <v>9</v>
      </c>
      <c r="M9" s="25">
        <v>26.470600000000001</v>
      </c>
      <c r="N9" s="26" t="s">
        <v>73</v>
      </c>
      <c r="O9" s="25">
        <v>2.9411999999999998</v>
      </c>
      <c r="P9" s="49" t="s">
        <v>73</v>
      </c>
      <c r="Q9" s="28">
        <v>8.8234999999999992</v>
      </c>
      <c r="R9" s="46" t="s">
        <v>73</v>
      </c>
      <c r="S9" s="28">
        <v>8.8234999999999992</v>
      </c>
      <c r="T9" s="46" t="s">
        <v>73</v>
      </c>
      <c r="U9" s="30">
        <v>2.9411800000000001</v>
      </c>
      <c r="V9" s="46">
        <v>14</v>
      </c>
      <c r="W9" s="30">
        <v>41.176499999999997</v>
      </c>
      <c r="X9" s="31">
        <v>72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24</v>
      </c>
      <c r="C10" s="35">
        <v>621</v>
      </c>
      <c r="D10" s="48">
        <v>32</v>
      </c>
      <c r="E10" s="37">
        <v>5.1529999999999996</v>
      </c>
      <c r="F10" s="38" t="s">
        <v>73</v>
      </c>
      <c r="G10" s="37">
        <v>0.48309999999999997</v>
      </c>
      <c r="H10" s="47">
        <v>312</v>
      </c>
      <c r="I10" s="37">
        <v>50.241500000000002</v>
      </c>
      <c r="J10" s="38">
        <v>32</v>
      </c>
      <c r="K10" s="37">
        <v>5.1529999999999996</v>
      </c>
      <c r="L10" s="47">
        <v>222</v>
      </c>
      <c r="M10" s="37">
        <v>35.748800000000003</v>
      </c>
      <c r="N10" s="47" t="s">
        <v>73</v>
      </c>
      <c r="O10" s="37">
        <v>0.3221</v>
      </c>
      <c r="P10" s="39">
        <v>18</v>
      </c>
      <c r="Q10" s="40">
        <v>2.8986000000000001</v>
      </c>
      <c r="R10" s="48">
        <v>66</v>
      </c>
      <c r="S10" s="40">
        <v>10.628</v>
      </c>
      <c r="T10" s="48">
        <v>13</v>
      </c>
      <c r="U10" s="41">
        <v>2.0933999999999999</v>
      </c>
      <c r="V10" s="48">
        <v>132</v>
      </c>
      <c r="W10" s="41">
        <v>21.256</v>
      </c>
      <c r="X10" s="42">
        <v>506</v>
      </c>
      <c r="Y10" s="43">
        <v>100</v>
      </c>
    </row>
    <row r="11" spans="1:25" s="33" customFormat="1" ht="15" customHeight="1" x14ac:dyDescent="0.2">
      <c r="A11" s="21" t="s">
        <v>18</v>
      </c>
      <c r="B11" s="44" t="s">
        <v>23</v>
      </c>
      <c r="C11" s="23">
        <v>538</v>
      </c>
      <c r="D11" s="24">
        <v>6</v>
      </c>
      <c r="E11" s="25">
        <v>1.1152</v>
      </c>
      <c r="F11" s="45">
        <v>4</v>
      </c>
      <c r="G11" s="25">
        <v>0.74350000000000005</v>
      </c>
      <c r="H11" s="26">
        <v>55</v>
      </c>
      <c r="I11" s="25">
        <v>10.223000000000001</v>
      </c>
      <c r="J11" s="26">
        <v>122</v>
      </c>
      <c r="K11" s="25">
        <v>22.676600000000001</v>
      </c>
      <c r="L11" s="26">
        <v>342</v>
      </c>
      <c r="M11" s="25">
        <v>63.568800000000003</v>
      </c>
      <c r="N11" s="26" t="s">
        <v>73</v>
      </c>
      <c r="O11" s="25">
        <v>0.18590000000000001</v>
      </c>
      <c r="P11" s="49">
        <v>8</v>
      </c>
      <c r="Q11" s="28">
        <v>1.4870000000000001</v>
      </c>
      <c r="R11" s="46">
        <v>51</v>
      </c>
      <c r="S11" s="28">
        <v>9.4795999999999996</v>
      </c>
      <c r="T11" s="24">
        <v>6</v>
      </c>
      <c r="U11" s="30">
        <v>1.11524</v>
      </c>
      <c r="V11" s="24">
        <v>35</v>
      </c>
      <c r="W11" s="30">
        <v>6.5056000000000003</v>
      </c>
      <c r="X11" s="31">
        <v>326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25</v>
      </c>
      <c r="C12" s="35">
        <v>3080</v>
      </c>
      <c r="D12" s="36">
        <v>25</v>
      </c>
      <c r="E12" s="37">
        <v>0.81169999999999998</v>
      </c>
      <c r="F12" s="47">
        <v>105</v>
      </c>
      <c r="G12" s="37">
        <v>3.4091</v>
      </c>
      <c r="H12" s="38">
        <v>2168</v>
      </c>
      <c r="I12" s="37">
        <v>70.389600000000002</v>
      </c>
      <c r="J12" s="38">
        <v>217</v>
      </c>
      <c r="K12" s="37">
        <v>7.0454999999999997</v>
      </c>
      <c r="L12" s="38">
        <v>491</v>
      </c>
      <c r="M12" s="37">
        <v>15.941599999999999</v>
      </c>
      <c r="N12" s="47">
        <v>9</v>
      </c>
      <c r="O12" s="37">
        <v>0.29220000000000002</v>
      </c>
      <c r="P12" s="50">
        <v>65</v>
      </c>
      <c r="Q12" s="40">
        <v>2.1103999999999994</v>
      </c>
      <c r="R12" s="48">
        <v>259</v>
      </c>
      <c r="S12" s="40">
        <v>8.4091000000000005</v>
      </c>
      <c r="T12" s="36">
        <v>11</v>
      </c>
      <c r="U12" s="41">
        <v>0.35714000000000001</v>
      </c>
      <c r="V12" s="36">
        <v>1305</v>
      </c>
      <c r="W12" s="41">
        <v>42.370100000000001</v>
      </c>
      <c r="X12" s="42">
        <v>2387</v>
      </c>
      <c r="Y12" s="43">
        <v>100</v>
      </c>
    </row>
    <row r="13" spans="1:25" s="33" customFormat="1" ht="15" customHeight="1" x14ac:dyDescent="0.2">
      <c r="A13" s="21" t="s">
        <v>18</v>
      </c>
      <c r="B13" s="44" t="s">
        <v>26</v>
      </c>
      <c r="C13" s="23">
        <v>422</v>
      </c>
      <c r="D13" s="24" t="s">
        <v>73</v>
      </c>
      <c r="E13" s="25">
        <v>0.71089999999999998</v>
      </c>
      <c r="F13" s="45">
        <v>7</v>
      </c>
      <c r="G13" s="25">
        <v>1.6588000000000001</v>
      </c>
      <c r="H13" s="26">
        <v>183</v>
      </c>
      <c r="I13" s="25">
        <v>43.364899999999999</v>
      </c>
      <c r="J13" s="45">
        <v>22</v>
      </c>
      <c r="K13" s="25">
        <v>5.2133000000000003</v>
      </c>
      <c r="L13" s="26">
        <v>200</v>
      </c>
      <c r="M13" s="25">
        <v>47.3934</v>
      </c>
      <c r="N13" s="26" t="s">
        <v>73</v>
      </c>
      <c r="O13" s="25">
        <v>0.23699999999999999</v>
      </c>
      <c r="P13" s="27">
        <v>6</v>
      </c>
      <c r="Q13" s="28">
        <v>1.4218</v>
      </c>
      <c r="R13" s="24">
        <v>63</v>
      </c>
      <c r="S13" s="28">
        <v>14.928900000000001</v>
      </c>
      <c r="T13" s="46" t="s">
        <v>73</v>
      </c>
      <c r="U13" s="30">
        <v>0.47393000000000002</v>
      </c>
      <c r="V13" s="46">
        <v>92</v>
      </c>
      <c r="W13" s="30">
        <v>21.800899999999999</v>
      </c>
      <c r="X13" s="31">
        <v>501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27</v>
      </c>
      <c r="C14" s="51">
        <v>440</v>
      </c>
      <c r="D14" s="36" t="s">
        <v>73</v>
      </c>
      <c r="E14" s="37">
        <v>0.45450000000000002</v>
      </c>
      <c r="F14" s="38">
        <v>7</v>
      </c>
      <c r="G14" s="37">
        <v>1.5909</v>
      </c>
      <c r="H14" s="47">
        <v>236</v>
      </c>
      <c r="I14" s="37">
        <v>53.636400000000002</v>
      </c>
      <c r="J14" s="47">
        <v>88</v>
      </c>
      <c r="K14" s="37">
        <v>20</v>
      </c>
      <c r="L14" s="47">
        <v>94</v>
      </c>
      <c r="M14" s="37">
        <v>21.363600000000005</v>
      </c>
      <c r="N14" s="38">
        <v>0</v>
      </c>
      <c r="O14" s="37">
        <v>0</v>
      </c>
      <c r="P14" s="39">
        <v>13</v>
      </c>
      <c r="Q14" s="40">
        <v>2.9544999999999999</v>
      </c>
      <c r="R14" s="48">
        <v>37</v>
      </c>
      <c r="S14" s="40">
        <v>8.4091000000000005</v>
      </c>
      <c r="T14" s="36" t="s">
        <v>73</v>
      </c>
      <c r="U14" s="41">
        <v>0.45455000000000001</v>
      </c>
      <c r="V14" s="36">
        <v>95</v>
      </c>
      <c r="W14" s="41">
        <v>21.590900000000001</v>
      </c>
      <c r="X14" s="42">
        <v>282</v>
      </c>
      <c r="Y14" s="43">
        <v>100</v>
      </c>
    </row>
    <row r="15" spans="1:25" s="33" customFormat="1" ht="15" customHeight="1" x14ac:dyDescent="0.2">
      <c r="A15" s="21" t="s">
        <v>18</v>
      </c>
      <c r="B15" s="44" t="s">
        <v>29</v>
      </c>
      <c r="C15" s="74">
        <v>113</v>
      </c>
      <c r="D15" s="24" t="s">
        <v>73</v>
      </c>
      <c r="E15" s="25">
        <v>1.7699</v>
      </c>
      <c r="F15" s="26">
        <v>0</v>
      </c>
      <c r="G15" s="25">
        <v>0</v>
      </c>
      <c r="H15" s="26">
        <v>30</v>
      </c>
      <c r="I15" s="25">
        <v>26.5487</v>
      </c>
      <c r="J15" s="45">
        <v>36</v>
      </c>
      <c r="K15" s="25">
        <v>31.8584</v>
      </c>
      <c r="L15" s="26">
        <v>40</v>
      </c>
      <c r="M15" s="25">
        <v>35.398200000000003</v>
      </c>
      <c r="N15" s="45" t="s">
        <v>73</v>
      </c>
      <c r="O15" s="25">
        <v>0.88500000000000001</v>
      </c>
      <c r="P15" s="27">
        <v>4</v>
      </c>
      <c r="Q15" s="28">
        <v>3.5398000000000001</v>
      </c>
      <c r="R15" s="46">
        <v>20</v>
      </c>
      <c r="S15" s="28">
        <v>17.699100000000001</v>
      </c>
      <c r="T15" s="24" t="s">
        <v>73</v>
      </c>
      <c r="U15" s="30">
        <v>0.88495999999999997</v>
      </c>
      <c r="V15" s="24">
        <v>27</v>
      </c>
      <c r="W15" s="30">
        <v>23.893799999999999</v>
      </c>
      <c r="X15" s="31">
        <v>74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28</v>
      </c>
      <c r="C16" s="51">
        <v>37</v>
      </c>
      <c r="D16" s="48">
        <v>0</v>
      </c>
      <c r="E16" s="37">
        <v>0</v>
      </c>
      <c r="F16" s="47">
        <v>0</v>
      </c>
      <c r="G16" s="37">
        <v>0</v>
      </c>
      <c r="H16" s="38">
        <v>4</v>
      </c>
      <c r="I16" s="37">
        <v>10.8108</v>
      </c>
      <c r="J16" s="47">
        <v>31</v>
      </c>
      <c r="K16" s="37">
        <v>83.783799999999999</v>
      </c>
      <c r="L16" s="38">
        <v>0</v>
      </c>
      <c r="M16" s="37">
        <v>0</v>
      </c>
      <c r="N16" s="47">
        <v>0</v>
      </c>
      <c r="O16" s="37">
        <v>0</v>
      </c>
      <c r="P16" s="39" t="s">
        <v>73</v>
      </c>
      <c r="Q16" s="40">
        <v>5.4054000000000002</v>
      </c>
      <c r="R16" s="36">
        <v>8</v>
      </c>
      <c r="S16" s="40">
        <v>21.621600000000001</v>
      </c>
      <c r="T16" s="36">
        <v>0</v>
      </c>
      <c r="U16" s="41">
        <v>0</v>
      </c>
      <c r="V16" s="36">
        <v>5</v>
      </c>
      <c r="W16" s="41">
        <v>13.513500000000001</v>
      </c>
      <c r="X16" s="42">
        <v>43</v>
      </c>
      <c r="Y16" s="43">
        <v>100</v>
      </c>
    </row>
    <row r="17" spans="1:25" s="33" customFormat="1" ht="15" customHeight="1" x14ac:dyDescent="0.2">
      <c r="A17" s="21" t="s">
        <v>18</v>
      </c>
      <c r="B17" s="44" t="s">
        <v>30</v>
      </c>
      <c r="C17" s="23">
        <v>3292</v>
      </c>
      <c r="D17" s="24">
        <v>8</v>
      </c>
      <c r="E17" s="25">
        <v>0.24299999999999999</v>
      </c>
      <c r="F17" s="45">
        <v>17</v>
      </c>
      <c r="G17" s="25">
        <v>0.51639999999999997</v>
      </c>
      <c r="H17" s="26">
        <v>1095</v>
      </c>
      <c r="I17" s="25">
        <v>33.262500000000003</v>
      </c>
      <c r="J17" s="45">
        <v>1059</v>
      </c>
      <c r="K17" s="25">
        <v>32.168900000000001</v>
      </c>
      <c r="L17" s="45">
        <v>1014</v>
      </c>
      <c r="M17" s="25">
        <v>30.8019</v>
      </c>
      <c r="N17" s="45">
        <v>5</v>
      </c>
      <c r="O17" s="25">
        <v>0.15190000000000001</v>
      </c>
      <c r="P17" s="49">
        <v>94</v>
      </c>
      <c r="Q17" s="28">
        <v>2.8553999999999999</v>
      </c>
      <c r="R17" s="24">
        <v>558</v>
      </c>
      <c r="S17" s="28">
        <v>16.950199999999999</v>
      </c>
      <c r="T17" s="24">
        <v>50</v>
      </c>
      <c r="U17" s="30">
        <v>1.5188299999999999</v>
      </c>
      <c r="V17" s="24">
        <v>715</v>
      </c>
      <c r="W17" s="30">
        <v>21.7193</v>
      </c>
      <c r="X17" s="31">
        <v>1354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31</v>
      </c>
      <c r="C18" s="35">
        <v>2124</v>
      </c>
      <c r="D18" s="48" t="s">
        <v>73</v>
      </c>
      <c r="E18" s="37">
        <v>0.14119999999999999</v>
      </c>
      <c r="F18" s="38">
        <v>52</v>
      </c>
      <c r="G18" s="37">
        <v>2.4481999999999999</v>
      </c>
      <c r="H18" s="38">
        <v>348</v>
      </c>
      <c r="I18" s="37">
        <v>16.3842</v>
      </c>
      <c r="J18" s="38">
        <v>1060</v>
      </c>
      <c r="K18" s="37">
        <v>49.905799999999999</v>
      </c>
      <c r="L18" s="38">
        <v>597</v>
      </c>
      <c r="M18" s="37">
        <v>28.107299999999999</v>
      </c>
      <c r="N18" s="38">
        <v>5</v>
      </c>
      <c r="O18" s="37">
        <v>0.2354</v>
      </c>
      <c r="P18" s="39">
        <v>59</v>
      </c>
      <c r="Q18" s="40">
        <v>2.7778</v>
      </c>
      <c r="R18" s="48">
        <v>214</v>
      </c>
      <c r="S18" s="40">
        <v>10.0753</v>
      </c>
      <c r="T18" s="36">
        <v>51</v>
      </c>
      <c r="U18" s="41">
        <v>2.4011300000000002</v>
      </c>
      <c r="V18" s="36">
        <v>315</v>
      </c>
      <c r="W18" s="41">
        <v>14.830500000000001</v>
      </c>
      <c r="X18" s="42">
        <v>983</v>
      </c>
      <c r="Y18" s="43">
        <v>100</v>
      </c>
    </row>
    <row r="19" spans="1:25" s="33" customFormat="1" ht="15" customHeight="1" x14ac:dyDescent="0.2">
      <c r="A19" s="21" t="s">
        <v>18</v>
      </c>
      <c r="B19" s="44" t="s">
        <v>32</v>
      </c>
      <c r="C19" s="23">
        <v>114</v>
      </c>
      <c r="D19" s="24">
        <v>0</v>
      </c>
      <c r="E19" s="25">
        <v>0</v>
      </c>
      <c r="F19" s="26">
        <v>23</v>
      </c>
      <c r="G19" s="25">
        <v>20.1754</v>
      </c>
      <c r="H19" s="26">
        <v>16</v>
      </c>
      <c r="I19" s="25">
        <v>14.0351</v>
      </c>
      <c r="J19" s="26">
        <v>4</v>
      </c>
      <c r="K19" s="25">
        <v>3.5087999999999999</v>
      </c>
      <c r="L19" s="26">
        <v>29</v>
      </c>
      <c r="M19" s="25">
        <v>25.438600000000001</v>
      </c>
      <c r="N19" s="26">
        <v>27</v>
      </c>
      <c r="O19" s="25">
        <v>23.684200000000001</v>
      </c>
      <c r="P19" s="27">
        <v>15</v>
      </c>
      <c r="Q19" s="28">
        <v>13.1579</v>
      </c>
      <c r="R19" s="24" t="s">
        <v>73</v>
      </c>
      <c r="S19" s="28">
        <v>2.6316000000000006</v>
      </c>
      <c r="T19" s="24">
        <v>0</v>
      </c>
      <c r="U19" s="30">
        <v>0</v>
      </c>
      <c r="V19" s="24">
        <v>14</v>
      </c>
      <c r="W19" s="30">
        <v>12.2807</v>
      </c>
      <c r="X19" s="31">
        <v>99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34</v>
      </c>
      <c r="C20" s="51">
        <v>67</v>
      </c>
      <c r="D20" s="48">
        <v>0</v>
      </c>
      <c r="E20" s="37">
        <v>0</v>
      </c>
      <c r="F20" s="47">
        <v>0</v>
      </c>
      <c r="G20" s="37">
        <v>0</v>
      </c>
      <c r="H20" s="38">
        <v>17</v>
      </c>
      <c r="I20" s="37">
        <v>25.373100000000001</v>
      </c>
      <c r="J20" s="47" t="s">
        <v>73</v>
      </c>
      <c r="K20" s="37">
        <v>2.9851000000000001</v>
      </c>
      <c r="L20" s="47">
        <v>44</v>
      </c>
      <c r="M20" s="37">
        <v>65.671599999999998</v>
      </c>
      <c r="N20" s="47">
        <v>0</v>
      </c>
      <c r="O20" s="37">
        <v>0</v>
      </c>
      <c r="P20" s="39">
        <v>4</v>
      </c>
      <c r="Q20" s="40">
        <v>5.9701000000000004</v>
      </c>
      <c r="R20" s="48">
        <v>8</v>
      </c>
      <c r="S20" s="40">
        <v>11.940300000000001</v>
      </c>
      <c r="T20" s="36">
        <v>0</v>
      </c>
      <c r="U20" s="41">
        <v>0</v>
      </c>
      <c r="V20" s="36">
        <v>7</v>
      </c>
      <c r="W20" s="41">
        <v>10.447800000000003</v>
      </c>
      <c r="X20" s="42">
        <v>99</v>
      </c>
      <c r="Y20" s="43">
        <v>100</v>
      </c>
    </row>
    <row r="21" spans="1:25" s="33" customFormat="1" ht="15" customHeight="1" x14ac:dyDescent="0.2">
      <c r="A21" s="21" t="s">
        <v>18</v>
      </c>
      <c r="B21" s="44" t="s">
        <v>35</v>
      </c>
      <c r="C21" s="23">
        <v>457</v>
      </c>
      <c r="D21" s="46" t="s">
        <v>73</v>
      </c>
      <c r="E21" s="25">
        <v>0.43759999999999999</v>
      </c>
      <c r="F21" s="26" t="s">
        <v>73</v>
      </c>
      <c r="G21" s="25">
        <v>0.43759999999999999</v>
      </c>
      <c r="H21" s="45">
        <v>81</v>
      </c>
      <c r="I21" s="25">
        <v>17.724299999999999</v>
      </c>
      <c r="J21" s="26">
        <v>178</v>
      </c>
      <c r="K21" s="25">
        <v>38.9497</v>
      </c>
      <c r="L21" s="26">
        <v>167</v>
      </c>
      <c r="M21" s="25">
        <v>36.542700000000011</v>
      </c>
      <c r="N21" s="26">
        <v>0</v>
      </c>
      <c r="O21" s="25">
        <v>0</v>
      </c>
      <c r="P21" s="49">
        <v>27</v>
      </c>
      <c r="Q21" s="28">
        <v>5.9081000000000001</v>
      </c>
      <c r="R21" s="24">
        <v>76</v>
      </c>
      <c r="S21" s="28">
        <v>16.630199999999999</v>
      </c>
      <c r="T21" s="46">
        <v>4</v>
      </c>
      <c r="U21" s="30">
        <v>0.87526999999999999</v>
      </c>
      <c r="V21" s="46">
        <v>50</v>
      </c>
      <c r="W21" s="30">
        <v>10.940899999999997</v>
      </c>
      <c r="X21" s="31">
        <v>419</v>
      </c>
      <c r="Y21" s="32">
        <v>100</v>
      </c>
    </row>
    <row r="22" spans="1:25" s="33" customFormat="1" ht="15" customHeight="1" x14ac:dyDescent="0.2">
      <c r="A22" s="21" t="s">
        <v>18</v>
      </c>
      <c r="B22" s="34" t="s">
        <v>36</v>
      </c>
      <c r="C22" s="35">
        <v>951</v>
      </c>
      <c r="D22" s="36" t="s">
        <v>73</v>
      </c>
      <c r="E22" s="37">
        <v>0.21029999999999999</v>
      </c>
      <c r="F22" s="47">
        <v>5</v>
      </c>
      <c r="G22" s="37">
        <v>0.52580000000000005</v>
      </c>
      <c r="H22" s="47">
        <v>126</v>
      </c>
      <c r="I22" s="37">
        <v>13.2492</v>
      </c>
      <c r="J22" s="38">
        <v>188</v>
      </c>
      <c r="K22" s="37">
        <v>19.768699999999999</v>
      </c>
      <c r="L22" s="38">
        <v>569</v>
      </c>
      <c r="M22" s="37">
        <v>59.831800000000001</v>
      </c>
      <c r="N22" s="38">
        <v>0</v>
      </c>
      <c r="O22" s="37">
        <v>0</v>
      </c>
      <c r="P22" s="50">
        <v>61</v>
      </c>
      <c r="Q22" s="40">
        <v>6.4142999999999999</v>
      </c>
      <c r="R22" s="48">
        <v>136</v>
      </c>
      <c r="S22" s="40">
        <v>14.300700000000003</v>
      </c>
      <c r="T22" s="48">
        <v>6</v>
      </c>
      <c r="U22" s="41">
        <v>0.63090999999999997</v>
      </c>
      <c r="V22" s="48">
        <v>90</v>
      </c>
      <c r="W22" s="41">
        <v>9.4636999999999976</v>
      </c>
      <c r="X22" s="42">
        <v>650</v>
      </c>
      <c r="Y22" s="43">
        <v>100</v>
      </c>
    </row>
    <row r="23" spans="1:25" s="33" customFormat="1" ht="15" customHeight="1" x14ac:dyDescent="0.2">
      <c r="A23" s="21" t="s">
        <v>18</v>
      </c>
      <c r="B23" s="44" t="s">
        <v>33</v>
      </c>
      <c r="C23" s="23">
        <v>39</v>
      </c>
      <c r="D23" s="24">
        <v>0</v>
      </c>
      <c r="E23" s="25">
        <v>0</v>
      </c>
      <c r="F23" s="26" t="s">
        <v>73</v>
      </c>
      <c r="G23" s="25">
        <v>5.1281999999999988</v>
      </c>
      <c r="H23" s="26">
        <v>10</v>
      </c>
      <c r="I23" s="25">
        <v>25.640999999999995</v>
      </c>
      <c r="J23" s="26">
        <v>5</v>
      </c>
      <c r="K23" s="25">
        <v>12.820499999999997</v>
      </c>
      <c r="L23" s="26">
        <v>19</v>
      </c>
      <c r="M23" s="25">
        <v>48.7179</v>
      </c>
      <c r="N23" s="26">
        <v>0</v>
      </c>
      <c r="O23" s="25">
        <v>0</v>
      </c>
      <c r="P23" s="49" t="s">
        <v>73</v>
      </c>
      <c r="Q23" s="28">
        <v>7.6923000000000004</v>
      </c>
      <c r="R23" s="46">
        <v>13</v>
      </c>
      <c r="S23" s="28">
        <v>33.333300000000001</v>
      </c>
      <c r="T23" s="24">
        <v>0</v>
      </c>
      <c r="U23" s="30">
        <v>0</v>
      </c>
      <c r="V23" s="24">
        <v>9</v>
      </c>
      <c r="W23" s="30">
        <v>23.076899999999998</v>
      </c>
      <c r="X23" s="31">
        <v>76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37</v>
      </c>
      <c r="C24" s="35">
        <v>76</v>
      </c>
      <c r="D24" s="48" t="s">
        <v>73</v>
      </c>
      <c r="E24" s="37">
        <v>3.9474</v>
      </c>
      <c r="F24" s="38" t="s">
        <v>73</v>
      </c>
      <c r="G24" s="37">
        <v>1.3158000000000003</v>
      </c>
      <c r="H24" s="47">
        <v>18</v>
      </c>
      <c r="I24" s="37">
        <v>23.684200000000001</v>
      </c>
      <c r="J24" s="38" t="s">
        <v>73</v>
      </c>
      <c r="K24" s="37">
        <v>2.6316000000000006</v>
      </c>
      <c r="L24" s="38">
        <v>44</v>
      </c>
      <c r="M24" s="37">
        <v>57.8947</v>
      </c>
      <c r="N24" s="38">
        <v>0</v>
      </c>
      <c r="O24" s="37">
        <v>0</v>
      </c>
      <c r="P24" s="50">
        <v>8</v>
      </c>
      <c r="Q24" s="40">
        <v>10.526300000000003</v>
      </c>
      <c r="R24" s="48">
        <v>15</v>
      </c>
      <c r="S24" s="40">
        <v>19.736799999999999</v>
      </c>
      <c r="T24" s="36">
        <v>0</v>
      </c>
      <c r="U24" s="41">
        <v>0</v>
      </c>
      <c r="V24" s="36">
        <v>13</v>
      </c>
      <c r="W24" s="41">
        <v>17.1053</v>
      </c>
      <c r="X24" s="42">
        <v>114</v>
      </c>
      <c r="Y24" s="43">
        <v>100</v>
      </c>
    </row>
    <row r="25" spans="1:25" s="33" customFormat="1" ht="15" customHeight="1" x14ac:dyDescent="0.2">
      <c r="A25" s="21" t="s">
        <v>18</v>
      </c>
      <c r="B25" s="44" t="s">
        <v>38</v>
      </c>
      <c r="C25" s="74">
        <v>862</v>
      </c>
      <c r="D25" s="24">
        <v>0</v>
      </c>
      <c r="E25" s="25">
        <v>0</v>
      </c>
      <c r="F25" s="26" t="s">
        <v>73</v>
      </c>
      <c r="G25" s="25">
        <v>0.34799999999999998</v>
      </c>
      <c r="H25" s="26">
        <v>65</v>
      </c>
      <c r="I25" s="25">
        <v>7.5406000000000004</v>
      </c>
      <c r="J25" s="26">
        <v>50</v>
      </c>
      <c r="K25" s="25">
        <v>5.8005000000000004</v>
      </c>
      <c r="L25" s="45">
        <v>720</v>
      </c>
      <c r="M25" s="25">
        <v>83.526700000000005</v>
      </c>
      <c r="N25" s="26">
        <v>0</v>
      </c>
      <c r="O25" s="25">
        <v>0</v>
      </c>
      <c r="P25" s="49">
        <v>24</v>
      </c>
      <c r="Q25" s="28">
        <v>2.7841999999999998</v>
      </c>
      <c r="R25" s="24">
        <v>204</v>
      </c>
      <c r="S25" s="28">
        <v>23.665900000000001</v>
      </c>
      <c r="T25" s="24" t="s">
        <v>73</v>
      </c>
      <c r="U25" s="30">
        <v>0.23202</v>
      </c>
      <c r="V25" s="24">
        <v>45</v>
      </c>
      <c r="W25" s="30">
        <v>5.2203999999999997</v>
      </c>
      <c r="X25" s="31">
        <v>378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39</v>
      </c>
      <c r="C26" s="35">
        <v>1347</v>
      </c>
      <c r="D26" s="36">
        <v>11</v>
      </c>
      <c r="E26" s="37">
        <v>0.81659999999999999</v>
      </c>
      <c r="F26" s="47">
        <v>5</v>
      </c>
      <c r="G26" s="37">
        <v>0.37119999999999997</v>
      </c>
      <c r="H26" s="47">
        <v>53</v>
      </c>
      <c r="I26" s="37">
        <v>3.9346999999999999</v>
      </c>
      <c r="J26" s="38">
        <v>641</v>
      </c>
      <c r="K26" s="37">
        <v>47.587200000000003</v>
      </c>
      <c r="L26" s="38">
        <v>609</v>
      </c>
      <c r="M26" s="37">
        <v>45.211599999999997</v>
      </c>
      <c r="N26" s="47">
        <v>0</v>
      </c>
      <c r="O26" s="37">
        <v>0</v>
      </c>
      <c r="P26" s="50">
        <v>28</v>
      </c>
      <c r="Q26" s="40">
        <v>2.0787</v>
      </c>
      <c r="R26" s="36">
        <v>150</v>
      </c>
      <c r="S26" s="40">
        <v>11.135899999999999</v>
      </c>
      <c r="T26" s="36">
        <v>33</v>
      </c>
      <c r="U26" s="41">
        <v>2.4498899999999999</v>
      </c>
      <c r="V26" s="36">
        <v>23</v>
      </c>
      <c r="W26" s="41">
        <v>1.7075</v>
      </c>
      <c r="X26" s="42">
        <v>578</v>
      </c>
      <c r="Y26" s="43">
        <v>100</v>
      </c>
    </row>
    <row r="27" spans="1:25" s="33" customFormat="1" ht="15" customHeight="1" x14ac:dyDescent="0.2">
      <c r="A27" s="21" t="s">
        <v>18</v>
      </c>
      <c r="B27" s="44" t="s">
        <v>42</v>
      </c>
      <c r="C27" s="74">
        <v>62</v>
      </c>
      <c r="D27" s="46" t="s">
        <v>73</v>
      </c>
      <c r="E27" s="25">
        <v>3.2258</v>
      </c>
      <c r="F27" s="26">
        <v>0</v>
      </c>
      <c r="G27" s="25">
        <v>0</v>
      </c>
      <c r="H27" s="26" t="s">
        <v>73</v>
      </c>
      <c r="I27" s="25">
        <v>3.2258</v>
      </c>
      <c r="J27" s="26">
        <v>0</v>
      </c>
      <c r="K27" s="25">
        <v>0</v>
      </c>
      <c r="L27" s="45">
        <v>56</v>
      </c>
      <c r="M27" s="25">
        <v>90.322599999999994</v>
      </c>
      <c r="N27" s="26">
        <v>0</v>
      </c>
      <c r="O27" s="25">
        <v>0</v>
      </c>
      <c r="P27" s="49" t="s">
        <v>73</v>
      </c>
      <c r="Q27" s="28">
        <v>3.2258</v>
      </c>
      <c r="R27" s="46">
        <v>14</v>
      </c>
      <c r="S27" s="28">
        <v>22.5806</v>
      </c>
      <c r="T27" s="24">
        <v>0</v>
      </c>
      <c r="U27" s="30">
        <v>0</v>
      </c>
      <c r="V27" s="24" t="s">
        <v>73</v>
      </c>
      <c r="W27" s="30">
        <v>3.2258</v>
      </c>
      <c r="X27" s="31">
        <v>78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41</v>
      </c>
      <c r="C28" s="51">
        <v>320</v>
      </c>
      <c r="D28" s="48" t="s">
        <v>73</v>
      </c>
      <c r="E28" s="37">
        <v>0.625</v>
      </c>
      <c r="F28" s="38" t="s">
        <v>73</v>
      </c>
      <c r="G28" s="37">
        <v>0.625</v>
      </c>
      <c r="H28" s="38">
        <v>79</v>
      </c>
      <c r="I28" s="37">
        <v>24.6875</v>
      </c>
      <c r="J28" s="38">
        <v>173</v>
      </c>
      <c r="K28" s="37">
        <v>54.0625</v>
      </c>
      <c r="L28" s="47">
        <v>60</v>
      </c>
      <c r="M28" s="37">
        <v>18.75</v>
      </c>
      <c r="N28" s="38">
        <v>0</v>
      </c>
      <c r="O28" s="37">
        <v>0</v>
      </c>
      <c r="P28" s="39">
        <v>4</v>
      </c>
      <c r="Q28" s="40">
        <v>1.25</v>
      </c>
      <c r="R28" s="36">
        <v>41</v>
      </c>
      <c r="S28" s="40">
        <v>12.8125</v>
      </c>
      <c r="T28" s="48">
        <v>5</v>
      </c>
      <c r="U28" s="41">
        <v>1.5625</v>
      </c>
      <c r="V28" s="48">
        <v>40</v>
      </c>
      <c r="W28" s="41">
        <v>12.5</v>
      </c>
      <c r="X28" s="42">
        <v>307</v>
      </c>
      <c r="Y28" s="43">
        <v>100</v>
      </c>
    </row>
    <row r="29" spans="1:25" s="33" customFormat="1" ht="15" customHeight="1" x14ac:dyDescent="0.2">
      <c r="A29" s="21" t="s">
        <v>18</v>
      </c>
      <c r="B29" s="44" t="s">
        <v>40</v>
      </c>
      <c r="C29" s="23">
        <v>583</v>
      </c>
      <c r="D29" s="24" t="s">
        <v>73</v>
      </c>
      <c r="E29" s="25">
        <v>0.34310000000000002</v>
      </c>
      <c r="F29" s="26">
        <v>15</v>
      </c>
      <c r="G29" s="25">
        <v>2.5729000000000002</v>
      </c>
      <c r="H29" s="45">
        <v>241</v>
      </c>
      <c r="I29" s="25">
        <v>41.337899999999998</v>
      </c>
      <c r="J29" s="26">
        <v>89</v>
      </c>
      <c r="K29" s="25">
        <v>15.2659</v>
      </c>
      <c r="L29" s="45">
        <v>208</v>
      </c>
      <c r="M29" s="25">
        <v>35.677500000000002</v>
      </c>
      <c r="N29" s="26">
        <v>0</v>
      </c>
      <c r="O29" s="25">
        <v>0</v>
      </c>
      <c r="P29" s="49">
        <v>28</v>
      </c>
      <c r="Q29" s="28">
        <v>4.8026999999999997</v>
      </c>
      <c r="R29" s="24">
        <v>112</v>
      </c>
      <c r="S29" s="28">
        <v>19.210999999999999</v>
      </c>
      <c r="T29" s="24">
        <v>22</v>
      </c>
      <c r="U29" s="30">
        <v>3.7735799999999999</v>
      </c>
      <c r="V29" s="24">
        <v>140</v>
      </c>
      <c r="W29" s="30">
        <v>24.0137</v>
      </c>
      <c r="X29" s="31">
        <v>427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43</v>
      </c>
      <c r="C30" s="35">
        <v>966</v>
      </c>
      <c r="D30" s="48">
        <v>9</v>
      </c>
      <c r="E30" s="37">
        <v>0.93169999999999997</v>
      </c>
      <c r="F30" s="47">
        <v>16</v>
      </c>
      <c r="G30" s="37">
        <v>1.6563000000000001</v>
      </c>
      <c r="H30" s="38">
        <v>136</v>
      </c>
      <c r="I30" s="37">
        <v>14.0787</v>
      </c>
      <c r="J30" s="38">
        <v>316</v>
      </c>
      <c r="K30" s="37">
        <v>32.712200000000003</v>
      </c>
      <c r="L30" s="38">
        <v>439</v>
      </c>
      <c r="M30" s="37">
        <v>45.445099999999989</v>
      </c>
      <c r="N30" s="38">
        <v>0</v>
      </c>
      <c r="O30" s="37">
        <v>0</v>
      </c>
      <c r="P30" s="39">
        <v>50</v>
      </c>
      <c r="Q30" s="40">
        <v>5.1760000000000002</v>
      </c>
      <c r="R30" s="36">
        <v>129</v>
      </c>
      <c r="S30" s="40">
        <v>13.353999999999999</v>
      </c>
      <c r="T30" s="48" t="s">
        <v>73</v>
      </c>
      <c r="U30" s="41">
        <v>0.31056</v>
      </c>
      <c r="V30" s="48">
        <v>110</v>
      </c>
      <c r="W30" s="41">
        <v>11.3872</v>
      </c>
      <c r="X30" s="42">
        <v>734</v>
      </c>
      <c r="Y30" s="43">
        <v>100</v>
      </c>
    </row>
    <row r="31" spans="1:25" s="33" customFormat="1" ht="15" customHeight="1" x14ac:dyDescent="0.2">
      <c r="A31" s="21" t="s">
        <v>18</v>
      </c>
      <c r="B31" s="44" t="s">
        <v>44</v>
      </c>
      <c r="C31" s="74">
        <v>213</v>
      </c>
      <c r="D31" s="24">
        <v>8</v>
      </c>
      <c r="E31" s="25">
        <v>3.7559</v>
      </c>
      <c r="F31" s="45">
        <v>16</v>
      </c>
      <c r="G31" s="25">
        <v>7.5117000000000003</v>
      </c>
      <c r="H31" s="26">
        <v>26</v>
      </c>
      <c r="I31" s="25">
        <v>12.2066</v>
      </c>
      <c r="J31" s="45">
        <v>31</v>
      </c>
      <c r="K31" s="25">
        <v>14.554</v>
      </c>
      <c r="L31" s="26">
        <v>128</v>
      </c>
      <c r="M31" s="25">
        <v>60.093899999999998</v>
      </c>
      <c r="N31" s="26" t="s">
        <v>73</v>
      </c>
      <c r="O31" s="25">
        <v>0.93899999999999995</v>
      </c>
      <c r="P31" s="27" t="s">
        <v>73</v>
      </c>
      <c r="Q31" s="28">
        <v>0.93899999999999995</v>
      </c>
      <c r="R31" s="24">
        <v>24</v>
      </c>
      <c r="S31" s="28">
        <v>11.2676</v>
      </c>
      <c r="T31" s="46">
        <v>0</v>
      </c>
      <c r="U31" s="30">
        <v>0</v>
      </c>
      <c r="V31" s="46">
        <v>33</v>
      </c>
      <c r="W31" s="30">
        <v>15.493</v>
      </c>
      <c r="X31" s="31">
        <v>110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46</v>
      </c>
      <c r="C32" s="35">
        <v>1364</v>
      </c>
      <c r="D32" s="36" t="s">
        <v>73</v>
      </c>
      <c r="E32" s="37">
        <v>0.14660000000000001</v>
      </c>
      <c r="F32" s="38">
        <v>5</v>
      </c>
      <c r="G32" s="37">
        <v>0.36659999999999998</v>
      </c>
      <c r="H32" s="38">
        <v>60</v>
      </c>
      <c r="I32" s="37">
        <v>4.3987999999999996</v>
      </c>
      <c r="J32" s="38">
        <v>773</v>
      </c>
      <c r="K32" s="37">
        <v>56.671599999999998</v>
      </c>
      <c r="L32" s="47">
        <v>512</v>
      </c>
      <c r="M32" s="37">
        <v>37.53670000000001</v>
      </c>
      <c r="N32" s="47" t="s">
        <v>73</v>
      </c>
      <c r="O32" s="37">
        <v>7.3300000000000004E-2</v>
      </c>
      <c r="P32" s="50">
        <v>11</v>
      </c>
      <c r="Q32" s="40">
        <v>0.80649999999999999</v>
      </c>
      <c r="R32" s="48">
        <v>143</v>
      </c>
      <c r="S32" s="40">
        <v>10.4839</v>
      </c>
      <c r="T32" s="36" t="s">
        <v>73</v>
      </c>
      <c r="U32" s="41">
        <v>0.14663000000000001</v>
      </c>
      <c r="V32" s="36">
        <v>36</v>
      </c>
      <c r="W32" s="41">
        <v>2.6393</v>
      </c>
      <c r="X32" s="42">
        <v>371</v>
      </c>
      <c r="Y32" s="43">
        <v>100</v>
      </c>
    </row>
    <row r="33" spans="1:25" s="33" customFormat="1" ht="15" customHeight="1" x14ac:dyDescent="0.2">
      <c r="A33" s="21" t="s">
        <v>18</v>
      </c>
      <c r="B33" s="44" t="s">
        <v>45</v>
      </c>
      <c r="C33" s="23">
        <v>463</v>
      </c>
      <c r="D33" s="46" t="s">
        <v>73</v>
      </c>
      <c r="E33" s="25">
        <v>0.64790000000000003</v>
      </c>
      <c r="F33" s="26" t="s">
        <v>73</v>
      </c>
      <c r="G33" s="25">
        <v>0.64790000000000003</v>
      </c>
      <c r="H33" s="45">
        <v>54</v>
      </c>
      <c r="I33" s="25">
        <v>11.6631</v>
      </c>
      <c r="J33" s="26">
        <v>86</v>
      </c>
      <c r="K33" s="25">
        <v>18.5745</v>
      </c>
      <c r="L33" s="26">
        <v>306</v>
      </c>
      <c r="M33" s="25">
        <v>66.090699999999998</v>
      </c>
      <c r="N33" s="45" t="s">
        <v>73</v>
      </c>
      <c r="O33" s="25">
        <v>0.216</v>
      </c>
      <c r="P33" s="49">
        <v>10</v>
      </c>
      <c r="Q33" s="28">
        <v>2.1598000000000006</v>
      </c>
      <c r="R33" s="46">
        <v>60</v>
      </c>
      <c r="S33" s="28">
        <v>12.959</v>
      </c>
      <c r="T33" s="46" t="s">
        <v>73</v>
      </c>
      <c r="U33" s="30">
        <v>0.64795000000000003</v>
      </c>
      <c r="V33" s="46">
        <v>43</v>
      </c>
      <c r="W33" s="30">
        <v>9.2873000000000001</v>
      </c>
      <c r="X33" s="31">
        <v>377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47</v>
      </c>
      <c r="C34" s="51">
        <v>29</v>
      </c>
      <c r="D34" s="36">
        <v>8</v>
      </c>
      <c r="E34" s="37">
        <v>27.586200000000005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19</v>
      </c>
      <c r="M34" s="37">
        <v>65.517200000000003</v>
      </c>
      <c r="N34" s="47">
        <v>0</v>
      </c>
      <c r="O34" s="37">
        <v>0</v>
      </c>
      <c r="P34" s="39" t="s">
        <v>73</v>
      </c>
      <c r="Q34" s="40">
        <v>6.8966000000000003</v>
      </c>
      <c r="R34" s="48" t="s">
        <v>73</v>
      </c>
      <c r="S34" s="40">
        <v>10.344799999999999</v>
      </c>
      <c r="T34" s="48">
        <v>0</v>
      </c>
      <c r="U34" s="41">
        <v>0</v>
      </c>
      <c r="V34" s="48" t="s">
        <v>73</v>
      </c>
      <c r="W34" s="41">
        <v>10.344799999999999</v>
      </c>
      <c r="X34" s="42">
        <v>52</v>
      </c>
      <c r="Y34" s="43">
        <v>100</v>
      </c>
    </row>
    <row r="35" spans="1:25" s="33" customFormat="1" ht="15" customHeight="1" x14ac:dyDescent="0.2">
      <c r="A35" s="21" t="s">
        <v>18</v>
      </c>
      <c r="B35" s="44" t="s">
        <v>50</v>
      </c>
      <c r="C35" s="74">
        <v>24</v>
      </c>
      <c r="D35" s="46">
        <v>0</v>
      </c>
      <c r="E35" s="25">
        <v>0</v>
      </c>
      <c r="F35" s="26" t="s">
        <v>73</v>
      </c>
      <c r="G35" s="25">
        <v>4.1666999999999996</v>
      </c>
      <c r="H35" s="45">
        <v>8</v>
      </c>
      <c r="I35" s="25">
        <v>33.333300000000001</v>
      </c>
      <c r="J35" s="26" t="s">
        <v>73</v>
      </c>
      <c r="K35" s="25">
        <v>8.3332999999999995</v>
      </c>
      <c r="L35" s="45">
        <v>13</v>
      </c>
      <c r="M35" s="25">
        <v>54.166699999999999</v>
      </c>
      <c r="N35" s="26">
        <v>0</v>
      </c>
      <c r="O35" s="25">
        <v>0</v>
      </c>
      <c r="P35" s="49">
        <v>0</v>
      </c>
      <c r="Q35" s="28">
        <v>0</v>
      </c>
      <c r="R35" s="46" t="s">
        <v>73</v>
      </c>
      <c r="S35" s="28">
        <v>12.5</v>
      </c>
      <c r="T35" s="46">
        <v>0</v>
      </c>
      <c r="U35" s="30">
        <v>0</v>
      </c>
      <c r="V35" s="46">
        <v>7</v>
      </c>
      <c r="W35" s="30">
        <v>29.166699999999999</v>
      </c>
      <c r="X35" s="31">
        <v>61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54</v>
      </c>
      <c r="C36" s="51">
        <v>456</v>
      </c>
      <c r="D36" s="48" t="s">
        <v>73</v>
      </c>
      <c r="E36" s="37">
        <v>0.65790000000000004</v>
      </c>
      <c r="F36" s="38">
        <v>6</v>
      </c>
      <c r="G36" s="37">
        <v>1.3158000000000003</v>
      </c>
      <c r="H36" s="38">
        <v>255</v>
      </c>
      <c r="I36" s="37">
        <v>55.921100000000003</v>
      </c>
      <c r="J36" s="47">
        <v>46</v>
      </c>
      <c r="K36" s="37">
        <v>10.0877</v>
      </c>
      <c r="L36" s="47">
        <v>119</v>
      </c>
      <c r="M36" s="37">
        <v>26.096499999999999</v>
      </c>
      <c r="N36" s="38">
        <v>4</v>
      </c>
      <c r="O36" s="37">
        <v>0.87719999999999998</v>
      </c>
      <c r="P36" s="50">
        <v>23</v>
      </c>
      <c r="Q36" s="40">
        <v>5.0438999999999998</v>
      </c>
      <c r="R36" s="48">
        <v>35</v>
      </c>
      <c r="S36" s="40">
        <v>7.6753999999999998</v>
      </c>
      <c r="T36" s="36">
        <v>4</v>
      </c>
      <c r="U36" s="41">
        <v>0.87719000000000003</v>
      </c>
      <c r="V36" s="36">
        <v>185</v>
      </c>
      <c r="W36" s="41">
        <v>40.5702</v>
      </c>
      <c r="X36" s="42">
        <v>255</v>
      </c>
      <c r="Y36" s="43">
        <v>100</v>
      </c>
    </row>
    <row r="37" spans="1:25" s="33" customFormat="1" ht="15" customHeight="1" x14ac:dyDescent="0.2">
      <c r="A37" s="21" t="s">
        <v>18</v>
      </c>
      <c r="B37" s="44" t="s">
        <v>51</v>
      </c>
      <c r="C37" s="23">
        <v>73</v>
      </c>
      <c r="D37" s="24">
        <v>0</v>
      </c>
      <c r="E37" s="25">
        <v>0</v>
      </c>
      <c r="F37" s="26">
        <v>4</v>
      </c>
      <c r="G37" s="25">
        <v>5.4794999999999998</v>
      </c>
      <c r="H37" s="26">
        <v>12</v>
      </c>
      <c r="I37" s="25">
        <v>16.438400000000001</v>
      </c>
      <c r="J37" s="26" t="s">
        <v>73</v>
      </c>
      <c r="K37" s="25">
        <v>1.3698999999999999</v>
      </c>
      <c r="L37" s="26">
        <v>53</v>
      </c>
      <c r="M37" s="25">
        <v>72.602699999999999</v>
      </c>
      <c r="N37" s="45">
        <v>0</v>
      </c>
      <c r="O37" s="25">
        <v>0</v>
      </c>
      <c r="P37" s="49" t="s">
        <v>73</v>
      </c>
      <c r="Q37" s="28">
        <v>4.1096000000000004</v>
      </c>
      <c r="R37" s="46">
        <v>17</v>
      </c>
      <c r="S37" s="28">
        <v>23.287700000000001</v>
      </c>
      <c r="T37" s="24">
        <v>0</v>
      </c>
      <c r="U37" s="30">
        <v>0</v>
      </c>
      <c r="V37" s="24">
        <v>6</v>
      </c>
      <c r="W37" s="30">
        <v>8.2192000000000007</v>
      </c>
      <c r="X37" s="31">
        <v>86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52</v>
      </c>
      <c r="C38" s="35">
        <v>837</v>
      </c>
      <c r="D38" s="36">
        <v>0</v>
      </c>
      <c r="E38" s="37">
        <v>0</v>
      </c>
      <c r="F38" s="38">
        <v>21</v>
      </c>
      <c r="G38" s="37">
        <v>2.5089999999999999</v>
      </c>
      <c r="H38" s="38">
        <v>450</v>
      </c>
      <c r="I38" s="37">
        <v>53.763399999999997</v>
      </c>
      <c r="J38" s="38">
        <v>203</v>
      </c>
      <c r="K38" s="37">
        <v>24.253299999999999</v>
      </c>
      <c r="L38" s="38">
        <v>139</v>
      </c>
      <c r="M38" s="37">
        <v>16.6069</v>
      </c>
      <c r="N38" s="38" t="s">
        <v>73</v>
      </c>
      <c r="O38" s="37">
        <v>0.2389</v>
      </c>
      <c r="P38" s="39">
        <v>22</v>
      </c>
      <c r="Q38" s="40">
        <v>2.6284000000000001</v>
      </c>
      <c r="R38" s="48">
        <v>77</v>
      </c>
      <c r="S38" s="40">
        <v>9.1995000000000005</v>
      </c>
      <c r="T38" s="36">
        <v>8</v>
      </c>
      <c r="U38" s="41">
        <v>0.95579000000000003</v>
      </c>
      <c r="V38" s="36">
        <v>207</v>
      </c>
      <c r="W38" s="41">
        <v>24.731200000000001</v>
      </c>
      <c r="X38" s="42">
        <v>532</v>
      </c>
      <c r="Y38" s="43">
        <v>100</v>
      </c>
    </row>
    <row r="39" spans="1:25" s="33" customFormat="1" ht="15" customHeight="1" x14ac:dyDescent="0.2">
      <c r="A39" s="21" t="s">
        <v>18</v>
      </c>
      <c r="B39" s="44" t="s">
        <v>53</v>
      </c>
      <c r="C39" s="23">
        <v>251</v>
      </c>
      <c r="D39" s="46">
        <v>29</v>
      </c>
      <c r="E39" s="25">
        <v>11.553800000000001</v>
      </c>
      <c r="F39" s="26" t="s">
        <v>73</v>
      </c>
      <c r="G39" s="25">
        <v>0.39839999999999998</v>
      </c>
      <c r="H39" s="45">
        <v>167</v>
      </c>
      <c r="I39" s="25">
        <v>66.533900000000003</v>
      </c>
      <c r="J39" s="26">
        <v>5</v>
      </c>
      <c r="K39" s="25">
        <v>1.992</v>
      </c>
      <c r="L39" s="45">
        <v>44</v>
      </c>
      <c r="M39" s="25">
        <v>17.529900000000001</v>
      </c>
      <c r="N39" s="26">
        <v>0</v>
      </c>
      <c r="O39" s="25">
        <v>0</v>
      </c>
      <c r="P39" s="49">
        <v>5</v>
      </c>
      <c r="Q39" s="28">
        <v>1.992</v>
      </c>
      <c r="R39" s="24">
        <v>21</v>
      </c>
      <c r="S39" s="28">
        <v>8.3665000000000003</v>
      </c>
      <c r="T39" s="24" t="s">
        <v>73</v>
      </c>
      <c r="U39" s="30">
        <v>1.1952199999999999</v>
      </c>
      <c r="V39" s="24">
        <v>53</v>
      </c>
      <c r="W39" s="30">
        <v>21.115500000000001</v>
      </c>
      <c r="X39" s="31">
        <v>190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55</v>
      </c>
      <c r="C40" s="51">
        <v>2401</v>
      </c>
      <c r="D40" s="36">
        <v>21</v>
      </c>
      <c r="E40" s="37">
        <v>0.87460000000000004</v>
      </c>
      <c r="F40" s="38">
        <v>100</v>
      </c>
      <c r="G40" s="37">
        <v>4.1649000000000003</v>
      </c>
      <c r="H40" s="38">
        <v>1126</v>
      </c>
      <c r="I40" s="37">
        <v>46.897100000000002</v>
      </c>
      <c r="J40" s="47">
        <v>691</v>
      </c>
      <c r="K40" s="37">
        <v>28.779699999999995</v>
      </c>
      <c r="L40" s="47">
        <v>416</v>
      </c>
      <c r="M40" s="37">
        <v>17.3261</v>
      </c>
      <c r="N40" s="38">
        <v>9</v>
      </c>
      <c r="O40" s="37">
        <v>0.37480000000000002</v>
      </c>
      <c r="P40" s="39">
        <v>38</v>
      </c>
      <c r="Q40" s="40">
        <v>1.5827</v>
      </c>
      <c r="R40" s="48">
        <v>318</v>
      </c>
      <c r="S40" s="40">
        <v>13.2445</v>
      </c>
      <c r="T40" s="36">
        <v>10</v>
      </c>
      <c r="U40" s="41">
        <v>0.41649000000000003</v>
      </c>
      <c r="V40" s="36">
        <v>528</v>
      </c>
      <c r="W40" s="41">
        <v>21.9908</v>
      </c>
      <c r="X40" s="42">
        <v>1283</v>
      </c>
      <c r="Y40" s="43">
        <v>100</v>
      </c>
    </row>
    <row r="41" spans="1:25" s="33" customFormat="1" ht="15" customHeight="1" x14ac:dyDescent="0.2">
      <c r="A41" s="21" t="s">
        <v>18</v>
      </c>
      <c r="B41" s="44" t="s">
        <v>48</v>
      </c>
      <c r="C41" s="23">
        <v>1784</v>
      </c>
      <c r="D41" s="46">
        <v>42</v>
      </c>
      <c r="E41" s="25">
        <v>2.3542999999999994</v>
      </c>
      <c r="F41" s="26">
        <v>18</v>
      </c>
      <c r="G41" s="25">
        <v>1.0089999999999999</v>
      </c>
      <c r="H41" s="26">
        <v>393</v>
      </c>
      <c r="I41" s="25">
        <v>22.0291</v>
      </c>
      <c r="J41" s="26">
        <v>593</v>
      </c>
      <c r="K41" s="25">
        <v>33.239899999999999</v>
      </c>
      <c r="L41" s="45">
        <v>659</v>
      </c>
      <c r="M41" s="25">
        <v>36.939500000000002</v>
      </c>
      <c r="N41" s="45" t="s">
        <v>73</v>
      </c>
      <c r="O41" s="25">
        <v>0.11210000000000001</v>
      </c>
      <c r="P41" s="27">
        <v>77</v>
      </c>
      <c r="Q41" s="28">
        <v>4.3160999999999996</v>
      </c>
      <c r="R41" s="24">
        <v>211</v>
      </c>
      <c r="S41" s="28">
        <v>11.827400000000003</v>
      </c>
      <c r="T41" s="46" t="s">
        <v>73</v>
      </c>
      <c r="U41" s="30">
        <v>0.16816</v>
      </c>
      <c r="V41" s="46">
        <v>290</v>
      </c>
      <c r="W41" s="30">
        <v>16.255600000000001</v>
      </c>
      <c r="X41" s="31">
        <v>1052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49</v>
      </c>
      <c r="C42" s="51">
        <v>27</v>
      </c>
      <c r="D42" s="36">
        <v>5</v>
      </c>
      <c r="E42" s="37">
        <v>18.5185</v>
      </c>
      <c r="F42" s="38" t="s">
        <v>73</v>
      </c>
      <c r="G42" s="37">
        <v>3.7037</v>
      </c>
      <c r="H42" s="38" t="s">
        <v>73</v>
      </c>
      <c r="I42" s="37">
        <v>7.4074</v>
      </c>
      <c r="J42" s="47" t="s">
        <v>73</v>
      </c>
      <c r="K42" s="37">
        <v>11.1111</v>
      </c>
      <c r="L42" s="47">
        <v>14</v>
      </c>
      <c r="M42" s="37">
        <v>51.851900000000001</v>
      </c>
      <c r="N42" s="47">
        <v>0</v>
      </c>
      <c r="O42" s="37">
        <v>0</v>
      </c>
      <c r="P42" s="39" t="s">
        <v>73</v>
      </c>
      <c r="Q42" s="40">
        <v>7.4074</v>
      </c>
      <c r="R42" s="48">
        <v>6</v>
      </c>
      <c r="S42" s="40">
        <v>22.222200000000001</v>
      </c>
      <c r="T42" s="36">
        <v>0</v>
      </c>
      <c r="U42" s="41">
        <v>0</v>
      </c>
      <c r="V42" s="36" t="s">
        <v>73</v>
      </c>
      <c r="W42" s="41">
        <v>11.1111</v>
      </c>
      <c r="X42" s="42">
        <v>43</v>
      </c>
      <c r="Y42" s="43">
        <v>100</v>
      </c>
    </row>
    <row r="43" spans="1:25" s="33" customFormat="1" ht="15" customHeight="1" x14ac:dyDescent="0.2">
      <c r="A43" s="21" t="s">
        <v>18</v>
      </c>
      <c r="B43" s="44" t="s">
        <v>56</v>
      </c>
      <c r="C43" s="23">
        <v>1073</v>
      </c>
      <c r="D43" s="24" t="s">
        <v>73</v>
      </c>
      <c r="E43" s="25">
        <v>0.27960000000000002</v>
      </c>
      <c r="F43" s="26">
        <v>7</v>
      </c>
      <c r="G43" s="25">
        <v>0.65239999999999998</v>
      </c>
      <c r="H43" s="45">
        <v>104</v>
      </c>
      <c r="I43" s="25">
        <v>9.6925000000000008</v>
      </c>
      <c r="J43" s="26">
        <v>335</v>
      </c>
      <c r="K43" s="25">
        <v>31.2209</v>
      </c>
      <c r="L43" s="26">
        <v>569</v>
      </c>
      <c r="M43" s="25">
        <v>53.0289</v>
      </c>
      <c r="N43" s="26" t="s">
        <v>73</v>
      </c>
      <c r="O43" s="25">
        <v>9.3200000000000005E-2</v>
      </c>
      <c r="P43" s="27">
        <v>54</v>
      </c>
      <c r="Q43" s="28">
        <v>5.0326000000000004</v>
      </c>
      <c r="R43" s="46">
        <v>101</v>
      </c>
      <c r="S43" s="28">
        <v>9.4129000000000005</v>
      </c>
      <c r="T43" s="46" t="s">
        <v>73</v>
      </c>
      <c r="U43" s="30">
        <v>9.3200000000000005E-2</v>
      </c>
      <c r="V43" s="46">
        <v>64</v>
      </c>
      <c r="W43" s="30">
        <v>5.9645999999999999</v>
      </c>
      <c r="X43" s="31">
        <v>737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57</v>
      </c>
      <c r="C44" s="35">
        <v>1392</v>
      </c>
      <c r="D44" s="36">
        <v>278</v>
      </c>
      <c r="E44" s="37">
        <v>19.971299999999999</v>
      </c>
      <c r="F44" s="47">
        <v>6</v>
      </c>
      <c r="G44" s="37">
        <v>0.43099999999999999</v>
      </c>
      <c r="H44" s="38">
        <v>285</v>
      </c>
      <c r="I44" s="37">
        <v>20.4741</v>
      </c>
      <c r="J44" s="38">
        <v>127</v>
      </c>
      <c r="K44" s="37">
        <v>9.1235999999999997</v>
      </c>
      <c r="L44" s="38">
        <v>616</v>
      </c>
      <c r="M44" s="37">
        <v>44.25289999999999</v>
      </c>
      <c r="N44" s="47">
        <v>4</v>
      </c>
      <c r="O44" s="37">
        <v>0.28739999999999999</v>
      </c>
      <c r="P44" s="50">
        <v>76</v>
      </c>
      <c r="Q44" s="40">
        <v>5.4598000000000004</v>
      </c>
      <c r="R44" s="48">
        <v>163</v>
      </c>
      <c r="S44" s="40">
        <v>11.7098</v>
      </c>
      <c r="T44" s="48">
        <v>6</v>
      </c>
      <c r="U44" s="41">
        <v>0.43103000000000002</v>
      </c>
      <c r="V44" s="48">
        <v>223</v>
      </c>
      <c r="W44" s="41">
        <v>16.020099999999999</v>
      </c>
      <c r="X44" s="42">
        <v>613</v>
      </c>
      <c r="Y44" s="43">
        <v>100</v>
      </c>
    </row>
    <row r="45" spans="1:25" s="33" customFormat="1" ht="15" customHeight="1" x14ac:dyDescent="0.2">
      <c r="A45" s="21" t="s">
        <v>18</v>
      </c>
      <c r="B45" s="44" t="s">
        <v>58</v>
      </c>
      <c r="C45" s="23">
        <v>118</v>
      </c>
      <c r="D45" s="46">
        <v>0</v>
      </c>
      <c r="E45" s="25">
        <v>0</v>
      </c>
      <c r="F45" s="26" t="s">
        <v>73</v>
      </c>
      <c r="G45" s="25">
        <v>2.5424000000000002</v>
      </c>
      <c r="H45" s="45">
        <v>37</v>
      </c>
      <c r="I45" s="25">
        <v>31.355899999999998</v>
      </c>
      <c r="J45" s="26" t="s">
        <v>73</v>
      </c>
      <c r="K45" s="25">
        <v>2.5424000000000002</v>
      </c>
      <c r="L45" s="45">
        <v>62</v>
      </c>
      <c r="M45" s="25">
        <v>52.542400000000001</v>
      </c>
      <c r="N45" s="26" t="s">
        <v>73</v>
      </c>
      <c r="O45" s="25">
        <v>1.6949000000000001</v>
      </c>
      <c r="P45" s="27">
        <v>11</v>
      </c>
      <c r="Q45" s="28">
        <v>9.3219999999999992</v>
      </c>
      <c r="R45" s="24">
        <v>22</v>
      </c>
      <c r="S45" s="28">
        <v>18.644100000000005</v>
      </c>
      <c r="T45" s="46">
        <v>0</v>
      </c>
      <c r="U45" s="30">
        <v>0</v>
      </c>
      <c r="V45" s="46">
        <v>27</v>
      </c>
      <c r="W45" s="30">
        <v>22.881399999999999</v>
      </c>
      <c r="X45" s="31">
        <v>191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59</v>
      </c>
      <c r="C46" s="35">
        <v>774</v>
      </c>
      <c r="D46" s="36" t="s">
        <v>73</v>
      </c>
      <c r="E46" s="37">
        <v>0.12920000000000001</v>
      </c>
      <c r="F46" s="38">
        <v>8</v>
      </c>
      <c r="G46" s="37">
        <v>1.0336000000000001</v>
      </c>
      <c r="H46" s="38">
        <v>135</v>
      </c>
      <c r="I46" s="37">
        <v>17.4419</v>
      </c>
      <c r="J46" s="38">
        <v>259</v>
      </c>
      <c r="K46" s="37">
        <v>33.462499999999999</v>
      </c>
      <c r="L46" s="47">
        <v>332</v>
      </c>
      <c r="M46" s="37">
        <v>42.894100000000002</v>
      </c>
      <c r="N46" s="47" t="s">
        <v>73</v>
      </c>
      <c r="O46" s="37">
        <v>0.12920000000000001</v>
      </c>
      <c r="P46" s="50">
        <v>38</v>
      </c>
      <c r="Q46" s="40">
        <v>4.9096000000000002</v>
      </c>
      <c r="R46" s="36">
        <v>119</v>
      </c>
      <c r="S46" s="40">
        <v>15.374700000000001</v>
      </c>
      <c r="T46" s="36">
        <v>11</v>
      </c>
      <c r="U46" s="41">
        <v>1.42119</v>
      </c>
      <c r="V46" s="36">
        <v>36</v>
      </c>
      <c r="W46" s="41">
        <v>4.6512000000000002</v>
      </c>
      <c r="X46" s="42">
        <v>663</v>
      </c>
      <c r="Y46" s="43">
        <v>100</v>
      </c>
    </row>
    <row r="47" spans="1:25" s="33" customFormat="1" ht="15" customHeight="1" x14ac:dyDescent="0.2">
      <c r="A47" s="21" t="s">
        <v>18</v>
      </c>
      <c r="B47" s="44" t="s">
        <v>60</v>
      </c>
      <c r="C47" s="74">
        <v>56</v>
      </c>
      <c r="D47" s="24" t="s">
        <v>73</v>
      </c>
      <c r="E47" s="25">
        <v>3.5714000000000001</v>
      </c>
      <c r="F47" s="45">
        <v>0</v>
      </c>
      <c r="G47" s="25">
        <v>0</v>
      </c>
      <c r="H47" s="45">
        <v>19</v>
      </c>
      <c r="I47" s="25">
        <v>33.928600000000003</v>
      </c>
      <c r="J47" s="45">
        <v>9</v>
      </c>
      <c r="K47" s="25">
        <v>16.071400000000001</v>
      </c>
      <c r="L47" s="45">
        <v>24</v>
      </c>
      <c r="M47" s="25">
        <v>42.857100000000003</v>
      </c>
      <c r="N47" s="26">
        <v>0</v>
      </c>
      <c r="O47" s="25">
        <v>0</v>
      </c>
      <c r="P47" s="27" t="s">
        <v>73</v>
      </c>
      <c r="Q47" s="28">
        <v>3.5714000000000001</v>
      </c>
      <c r="R47" s="46">
        <v>19</v>
      </c>
      <c r="S47" s="28">
        <v>33.928600000000003</v>
      </c>
      <c r="T47" s="24">
        <v>0</v>
      </c>
      <c r="U47" s="30">
        <v>0</v>
      </c>
      <c r="V47" s="24">
        <v>11</v>
      </c>
      <c r="W47" s="30">
        <v>19.642900000000001</v>
      </c>
      <c r="X47" s="31">
        <v>63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61</v>
      </c>
      <c r="C48" s="35">
        <v>720</v>
      </c>
      <c r="D48" s="48">
        <v>6</v>
      </c>
      <c r="E48" s="37">
        <v>0.83330000000000004</v>
      </c>
      <c r="F48" s="38" t="s">
        <v>73</v>
      </c>
      <c r="G48" s="37">
        <v>0.27779999999999999</v>
      </c>
      <c r="H48" s="47">
        <v>58</v>
      </c>
      <c r="I48" s="37">
        <v>8.0556000000000001</v>
      </c>
      <c r="J48" s="38">
        <v>344</v>
      </c>
      <c r="K48" s="37">
        <v>47.777799999999999</v>
      </c>
      <c r="L48" s="38">
        <v>275</v>
      </c>
      <c r="M48" s="37">
        <v>38.194400000000002</v>
      </c>
      <c r="N48" s="47">
        <v>0</v>
      </c>
      <c r="O48" s="37">
        <v>0</v>
      </c>
      <c r="P48" s="50">
        <v>35</v>
      </c>
      <c r="Q48" s="40">
        <v>4.8611000000000004</v>
      </c>
      <c r="R48" s="48">
        <v>129</v>
      </c>
      <c r="S48" s="40">
        <v>17.916699999999999</v>
      </c>
      <c r="T48" s="48">
        <v>5</v>
      </c>
      <c r="U48" s="41">
        <v>0.69443999999999995</v>
      </c>
      <c r="V48" s="48">
        <v>41</v>
      </c>
      <c r="W48" s="41">
        <v>5.6943999999999999</v>
      </c>
      <c r="X48" s="42">
        <v>420</v>
      </c>
      <c r="Y48" s="43">
        <v>100</v>
      </c>
    </row>
    <row r="49" spans="1:26" s="33" customFormat="1" ht="15" customHeight="1" x14ac:dyDescent="0.2">
      <c r="A49" s="21" t="s">
        <v>18</v>
      </c>
      <c r="B49" s="44" t="s">
        <v>62</v>
      </c>
      <c r="C49" s="74">
        <v>49</v>
      </c>
      <c r="D49" s="24">
        <v>10</v>
      </c>
      <c r="E49" s="25">
        <v>20.408200000000001</v>
      </c>
      <c r="F49" s="26" t="s">
        <v>73</v>
      </c>
      <c r="G49" s="25">
        <v>2.0407999999999999</v>
      </c>
      <c r="H49" s="26">
        <v>6</v>
      </c>
      <c r="I49" s="25">
        <v>12.244899999999999</v>
      </c>
      <c r="J49" s="26">
        <v>6</v>
      </c>
      <c r="K49" s="25">
        <v>12.244899999999999</v>
      </c>
      <c r="L49" s="45">
        <v>24</v>
      </c>
      <c r="M49" s="25">
        <v>48.979599999999998</v>
      </c>
      <c r="N49" s="45">
        <v>0</v>
      </c>
      <c r="O49" s="25">
        <v>0</v>
      </c>
      <c r="P49" s="27" t="s">
        <v>73</v>
      </c>
      <c r="Q49" s="28">
        <v>4.0815999999999999</v>
      </c>
      <c r="R49" s="46">
        <v>4</v>
      </c>
      <c r="S49" s="28">
        <v>8.1632999999999996</v>
      </c>
      <c r="T49" s="46" t="s">
        <v>73</v>
      </c>
      <c r="U49" s="30">
        <v>2.0408200000000001</v>
      </c>
      <c r="V49" s="46">
        <v>7</v>
      </c>
      <c r="W49" s="30">
        <v>14.2857</v>
      </c>
      <c r="X49" s="31">
        <v>68</v>
      </c>
      <c r="Y49" s="32">
        <v>100</v>
      </c>
    </row>
    <row r="50" spans="1:26" s="33" customFormat="1" ht="15" customHeight="1" x14ac:dyDescent="0.2">
      <c r="A50" s="21" t="s">
        <v>18</v>
      </c>
      <c r="B50" s="34" t="s">
        <v>63</v>
      </c>
      <c r="C50" s="35">
        <v>998</v>
      </c>
      <c r="D50" s="36" t="s">
        <v>73</v>
      </c>
      <c r="E50" s="37">
        <v>0.20039999999999999</v>
      </c>
      <c r="F50" s="38">
        <v>6</v>
      </c>
      <c r="G50" s="37">
        <v>0.60119999999999996</v>
      </c>
      <c r="H50" s="47">
        <v>77</v>
      </c>
      <c r="I50" s="37">
        <v>7.7153999999999998</v>
      </c>
      <c r="J50" s="38">
        <v>309</v>
      </c>
      <c r="K50" s="37">
        <v>30.9619</v>
      </c>
      <c r="L50" s="38">
        <v>591</v>
      </c>
      <c r="M50" s="37">
        <v>59.218400000000003</v>
      </c>
      <c r="N50" s="47">
        <v>0</v>
      </c>
      <c r="O50" s="37">
        <v>0</v>
      </c>
      <c r="P50" s="50">
        <v>13</v>
      </c>
      <c r="Q50" s="40">
        <v>1.3026</v>
      </c>
      <c r="R50" s="36">
        <v>107</v>
      </c>
      <c r="S50" s="40">
        <v>10.721399999999997</v>
      </c>
      <c r="T50" s="36">
        <v>9</v>
      </c>
      <c r="U50" s="41">
        <v>0.90180000000000005</v>
      </c>
      <c r="V50" s="36">
        <v>59</v>
      </c>
      <c r="W50" s="41">
        <v>5.9118000000000004</v>
      </c>
      <c r="X50" s="42">
        <v>609</v>
      </c>
      <c r="Y50" s="43">
        <v>99.179000000000002</v>
      </c>
    </row>
    <row r="51" spans="1:26" s="33" customFormat="1" ht="15" customHeight="1" x14ac:dyDescent="0.2">
      <c r="A51" s="21" t="s">
        <v>18</v>
      </c>
      <c r="B51" s="44" t="s">
        <v>64</v>
      </c>
      <c r="C51" s="23">
        <v>6156</v>
      </c>
      <c r="D51" s="24">
        <v>36</v>
      </c>
      <c r="E51" s="25">
        <v>0.58479999999999999</v>
      </c>
      <c r="F51" s="45">
        <v>70</v>
      </c>
      <c r="G51" s="25">
        <v>1.1371</v>
      </c>
      <c r="H51" s="26">
        <v>3880</v>
      </c>
      <c r="I51" s="25">
        <v>63.027900000000002</v>
      </c>
      <c r="J51" s="26">
        <v>938</v>
      </c>
      <c r="K51" s="25">
        <v>15.2372</v>
      </c>
      <c r="L51" s="26">
        <v>1131</v>
      </c>
      <c r="M51" s="25">
        <v>18.372299999999999</v>
      </c>
      <c r="N51" s="45">
        <v>6</v>
      </c>
      <c r="O51" s="25">
        <v>9.7500000000000003E-2</v>
      </c>
      <c r="P51" s="27">
        <v>95</v>
      </c>
      <c r="Q51" s="28">
        <v>1.5431999999999999</v>
      </c>
      <c r="R51" s="24">
        <v>604</v>
      </c>
      <c r="S51" s="28">
        <v>9.8116000000000003</v>
      </c>
      <c r="T51" s="24">
        <v>347</v>
      </c>
      <c r="U51" s="30">
        <v>5.6367799999999999</v>
      </c>
      <c r="V51" s="24">
        <v>1963</v>
      </c>
      <c r="W51" s="30">
        <v>31.887599999999999</v>
      </c>
      <c r="X51" s="31">
        <v>3263</v>
      </c>
      <c r="Y51" s="32">
        <v>100</v>
      </c>
    </row>
    <row r="52" spans="1:26" s="33" customFormat="1" ht="15" customHeight="1" x14ac:dyDescent="0.2">
      <c r="A52" s="21" t="s">
        <v>18</v>
      </c>
      <c r="B52" s="34" t="s">
        <v>65</v>
      </c>
      <c r="C52" s="35">
        <v>30</v>
      </c>
      <c r="D52" s="48">
        <v>0</v>
      </c>
      <c r="E52" s="37">
        <v>0</v>
      </c>
      <c r="F52" s="38">
        <v>0</v>
      </c>
      <c r="G52" s="37">
        <v>0</v>
      </c>
      <c r="H52" s="47">
        <v>8</v>
      </c>
      <c r="I52" s="37">
        <v>26.666699999999999</v>
      </c>
      <c r="J52" s="47" t="s">
        <v>73</v>
      </c>
      <c r="K52" s="37">
        <v>10</v>
      </c>
      <c r="L52" s="38">
        <v>19</v>
      </c>
      <c r="M52" s="37">
        <v>63.333300000000001</v>
      </c>
      <c r="N52" s="47">
        <v>0</v>
      </c>
      <c r="O52" s="37">
        <v>0</v>
      </c>
      <c r="P52" s="39">
        <v>0</v>
      </c>
      <c r="Q52" s="40">
        <v>0</v>
      </c>
      <c r="R52" s="36">
        <v>9</v>
      </c>
      <c r="S52" s="40">
        <v>30</v>
      </c>
      <c r="T52" s="36">
        <v>0</v>
      </c>
      <c r="U52" s="41">
        <v>0</v>
      </c>
      <c r="V52" s="36">
        <v>6</v>
      </c>
      <c r="W52" s="41">
        <v>20</v>
      </c>
      <c r="X52" s="42">
        <v>68</v>
      </c>
      <c r="Y52" s="43">
        <v>100</v>
      </c>
    </row>
    <row r="53" spans="1:26" s="33" customFormat="1" ht="15" customHeight="1" x14ac:dyDescent="0.2">
      <c r="A53" s="21" t="s">
        <v>18</v>
      </c>
      <c r="B53" s="44" t="s">
        <v>66</v>
      </c>
      <c r="C53" s="74">
        <v>16</v>
      </c>
      <c r="D53" s="46">
        <v>0</v>
      </c>
      <c r="E53" s="25">
        <v>0</v>
      </c>
      <c r="F53" s="26" t="s">
        <v>73</v>
      </c>
      <c r="G53" s="25">
        <v>6.25</v>
      </c>
      <c r="H53" s="45">
        <v>0</v>
      </c>
      <c r="I53" s="25">
        <v>0</v>
      </c>
      <c r="J53" s="26">
        <v>0</v>
      </c>
      <c r="K53" s="25">
        <v>0</v>
      </c>
      <c r="L53" s="45">
        <v>15</v>
      </c>
      <c r="M53" s="25">
        <v>93.75</v>
      </c>
      <c r="N53" s="45">
        <v>0</v>
      </c>
      <c r="O53" s="25">
        <v>0</v>
      </c>
      <c r="P53" s="27">
        <v>0</v>
      </c>
      <c r="Q53" s="28">
        <v>0</v>
      </c>
      <c r="R53" s="46" t="s">
        <v>73</v>
      </c>
      <c r="S53" s="28">
        <v>18.75</v>
      </c>
      <c r="T53" s="24" t="s">
        <v>73</v>
      </c>
      <c r="U53" s="30">
        <v>6.25</v>
      </c>
      <c r="V53" s="24" t="s">
        <v>73</v>
      </c>
      <c r="W53" s="30">
        <v>12.5</v>
      </c>
      <c r="X53" s="31">
        <v>32</v>
      </c>
      <c r="Y53" s="32">
        <v>100</v>
      </c>
    </row>
    <row r="54" spans="1:26" s="33" customFormat="1" ht="15" customHeight="1" x14ac:dyDescent="0.2">
      <c r="A54" s="21" t="s">
        <v>18</v>
      </c>
      <c r="B54" s="34" t="s">
        <v>67</v>
      </c>
      <c r="C54" s="35">
        <v>956</v>
      </c>
      <c r="D54" s="48">
        <v>8</v>
      </c>
      <c r="E54" s="37">
        <v>0.83679999999999999</v>
      </c>
      <c r="F54" s="38">
        <v>19</v>
      </c>
      <c r="G54" s="52">
        <v>1.9874000000000001</v>
      </c>
      <c r="H54" s="47">
        <v>156</v>
      </c>
      <c r="I54" s="52">
        <v>16.318000000000001</v>
      </c>
      <c r="J54" s="38">
        <v>354</v>
      </c>
      <c r="K54" s="37">
        <v>37.029299999999999</v>
      </c>
      <c r="L54" s="38">
        <v>365</v>
      </c>
      <c r="M54" s="37">
        <v>38.179900000000011</v>
      </c>
      <c r="N54" s="38">
        <v>0</v>
      </c>
      <c r="O54" s="37">
        <v>0</v>
      </c>
      <c r="P54" s="50">
        <v>54</v>
      </c>
      <c r="Q54" s="40">
        <v>5.6485000000000003</v>
      </c>
      <c r="R54" s="36">
        <v>135</v>
      </c>
      <c r="S54" s="40">
        <v>14.1213</v>
      </c>
      <c r="T54" s="48">
        <v>20</v>
      </c>
      <c r="U54" s="41">
        <v>2.09205</v>
      </c>
      <c r="V54" s="48">
        <v>114</v>
      </c>
      <c r="W54" s="41">
        <v>11.9247</v>
      </c>
      <c r="X54" s="42">
        <v>677</v>
      </c>
      <c r="Y54" s="43">
        <v>100</v>
      </c>
    </row>
    <row r="55" spans="1:26" s="33" customFormat="1" ht="15" customHeight="1" x14ac:dyDescent="0.2">
      <c r="A55" s="21" t="s">
        <v>18</v>
      </c>
      <c r="B55" s="44" t="s">
        <v>68</v>
      </c>
      <c r="C55" s="23">
        <v>263</v>
      </c>
      <c r="D55" s="24">
        <v>6</v>
      </c>
      <c r="E55" s="25">
        <v>2.2814000000000001</v>
      </c>
      <c r="F55" s="26">
        <v>5</v>
      </c>
      <c r="G55" s="25">
        <v>1.9011</v>
      </c>
      <c r="H55" s="45">
        <v>110</v>
      </c>
      <c r="I55" s="25">
        <v>41.825099999999999</v>
      </c>
      <c r="J55" s="45">
        <v>11</v>
      </c>
      <c r="K55" s="25">
        <v>4.1825000000000001</v>
      </c>
      <c r="L55" s="26">
        <v>116</v>
      </c>
      <c r="M55" s="25">
        <v>44.106499999999997</v>
      </c>
      <c r="N55" s="26" t="s">
        <v>73</v>
      </c>
      <c r="O55" s="25">
        <v>0.38019999999999998</v>
      </c>
      <c r="P55" s="49">
        <v>14</v>
      </c>
      <c r="Q55" s="28">
        <v>5.3231999999999999</v>
      </c>
      <c r="R55" s="24">
        <v>51</v>
      </c>
      <c r="S55" s="28">
        <v>19.3916</v>
      </c>
      <c r="T55" s="46" t="s">
        <v>73</v>
      </c>
      <c r="U55" s="30">
        <v>1.1406799999999997</v>
      </c>
      <c r="V55" s="46">
        <v>73</v>
      </c>
      <c r="W55" s="30">
        <v>27.756699999999999</v>
      </c>
      <c r="X55" s="31">
        <v>323</v>
      </c>
      <c r="Y55" s="32">
        <v>100</v>
      </c>
    </row>
    <row r="56" spans="1:26" s="33" customFormat="1" ht="15" customHeight="1" x14ac:dyDescent="0.2">
      <c r="A56" s="21" t="s">
        <v>18</v>
      </c>
      <c r="B56" s="34" t="s">
        <v>69</v>
      </c>
      <c r="C56" s="35">
        <v>270</v>
      </c>
      <c r="D56" s="36">
        <v>0</v>
      </c>
      <c r="E56" s="37">
        <v>0</v>
      </c>
      <c r="F56" s="38">
        <v>0</v>
      </c>
      <c r="G56" s="37">
        <v>0</v>
      </c>
      <c r="H56" s="38">
        <v>4</v>
      </c>
      <c r="I56" s="37">
        <v>1.4815</v>
      </c>
      <c r="J56" s="47">
        <v>13</v>
      </c>
      <c r="K56" s="37">
        <v>4.8148</v>
      </c>
      <c r="L56" s="38">
        <v>242</v>
      </c>
      <c r="M56" s="37">
        <v>89.629599999999996</v>
      </c>
      <c r="N56" s="47">
        <v>0</v>
      </c>
      <c r="O56" s="37">
        <v>0</v>
      </c>
      <c r="P56" s="39">
        <v>11</v>
      </c>
      <c r="Q56" s="40">
        <v>4.0740999999999996</v>
      </c>
      <c r="R56" s="48">
        <v>46</v>
      </c>
      <c r="S56" s="40">
        <v>17.036999999999999</v>
      </c>
      <c r="T56" s="48">
        <v>4</v>
      </c>
      <c r="U56" s="41">
        <v>1.4814799999999999</v>
      </c>
      <c r="V56" s="48" t="s">
        <v>73</v>
      </c>
      <c r="W56" s="41">
        <v>1.1111</v>
      </c>
      <c r="X56" s="42">
        <v>243</v>
      </c>
      <c r="Y56" s="43">
        <v>100</v>
      </c>
    </row>
    <row r="57" spans="1:26" s="33" customFormat="1" ht="15" customHeight="1" x14ac:dyDescent="0.2">
      <c r="A57" s="21" t="s">
        <v>18</v>
      </c>
      <c r="B57" s="44" t="s">
        <v>70</v>
      </c>
      <c r="C57" s="23">
        <v>119</v>
      </c>
      <c r="D57" s="24">
        <v>4</v>
      </c>
      <c r="E57" s="25">
        <v>3.3613</v>
      </c>
      <c r="F57" s="45" t="s">
        <v>73</v>
      </c>
      <c r="G57" s="25">
        <v>0.84030000000000005</v>
      </c>
      <c r="H57" s="26">
        <v>22</v>
      </c>
      <c r="I57" s="25">
        <v>18.487400000000001</v>
      </c>
      <c r="J57" s="26">
        <v>50</v>
      </c>
      <c r="K57" s="25">
        <v>42.016800000000011</v>
      </c>
      <c r="L57" s="26">
        <v>38</v>
      </c>
      <c r="M57" s="25">
        <v>31.9328</v>
      </c>
      <c r="N57" s="26" t="s">
        <v>73</v>
      </c>
      <c r="O57" s="25">
        <v>0.84030000000000005</v>
      </c>
      <c r="P57" s="49" t="s">
        <v>73</v>
      </c>
      <c r="Q57" s="28">
        <v>2.5209999999999999</v>
      </c>
      <c r="R57" s="46">
        <v>22</v>
      </c>
      <c r="S57" s="28">
        <v>18.487400000000001</v>
      </c>
      <c r="T57" s="46" t="s">
        <v>73</v>
      </c>
      <c r="U57" s="30">
        <v>0.84033999999999998</v>
      </c>
      <c r="V57" s="46">
        <v>14</v>
      </c>
      <c r="W57" s="30">
        <v>11.764699999999999</v>
      </c>
      <c r="X57" s="31">
        <v>174</v>
      </c>
      <c r="Y57" s="32">
        <v>100</v>
      </c>
    </row>
    <row r="58" spans="1:26" s="33" customFormat="1" ht="15" customHeight="1" thickBot="1" x14ac:dyDescent="0.25">
      <c r="A58" s="21" t="s">
        <v>18</v>
      </c>
      <c r="B58" s="53" t="s">
        <v>71</v>
      </c>
      <c r="C58" s="75">
        <v>25</v>
      </c>
      <c r="D58" s="73">
        <v>0</v>
      </c>
      <c r="E58" s="55">
        <v>0</v>
      </c>
      <c r="F58" s="56">
        <v>0</v>
      </c>
      <c r="G58" s="55">
        <v>0</v>
      </c>
      <c r="H58" s="57">
        <v>6</v>
      </c>
      <c r="I58" s="55">
        <v>24</v>
      </c>
      <c r="J58" s="56">
        <v>0</v>
      </c>
      <c r="K58" s="55">
        <v>0</v>
      </c>
      <c r="L58" s="56">
        <v>19</v>
      </c>
      <c r="M58" s="55">
        <v>76</v>
      </c>
      <c r="N58" s="56">
        <v>0</v>
      </c>
      <c r="O58" s="55">
        <v>0</v>
      </c>
      <c r="P58" s="58">
        <v>0</v>
      </c>
      <c r="Q58" s="59">
        <v>0</v>
      </c>
      <c r="R58" s="54">
        <v>7</v>
      </c>
      <c r="S58" s="59">
        <v>28</v>
      </c>
      <c r="T58" s="54">
        <v>0</v>
      </c>
      <c r="U58" s="60">
        <v>0</v>
      </c>
      <c r="V58" s="54">
        <v>5</v>
      </c>
      <c r="W58" s="60">
        <v>20</v>
      </c>
      <c r="X58" s="61">
        <v>33</v>
      </c>
      <c r="Y58" s="62">
        <v>100</v>
      </c>
    </row>
    <row r="59" spans="1:26" s="64" customFormat="1" ht="15" customHeight="1" x14ac:dyDescent="0.2">
      <c r="A59" s="67"/>
      <c r="B59" s="6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9"/>
      <c r="W59" s="70"/>
      <c r="X59" s="63"/>
      <c r="Y59" s="63"/>
    </row>
    <row r="60" spans="1:26" s="64" customFormat="1" ht="12.75" x14ac:dyDescent="0.2">
      <c r="A60" s="67"/>
      <c r="B60" s="9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38,671 public school female students retained in grade 1, 613 (1.6%) were American Indian or Alaska Native, 4,782 (12.4%) were students with disabilities served under the Individuals with Disabilities Education Act (IDEA), and 656 (1.7%) were students with disabilities served solely under Section 504 of the Rehabilitation Act of 1973.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6" s="33" customFormat="1" ht="15" customHeight="1" x14ac:dyDescent="0.2">
      <c r="A61" s="21"/>
      <c r="B61" s="66" t="s">
        <v>20</v>
      </c>
      <c r="C61" s="71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1"/>
      <c r="S61" s="71"/>
      <c r="T61" s="71"/>
      <c r="U61" s="71"/>
      <c r="V61" s="71"/>
      <c r="W61" s="71"/>
      <c r="X61" s="72"/>
      <c r="Y61" s="72"/>
    </row>
    <row r="62" spans="1:26" s="64" customFormat="1" ht="14.1" customHeight="1" x14ac:dyDescent="0.2">
      <c r="B62" s="76" t="s">
        <v>72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s="64" customFormat="1" ht="15" customHeight="1" x14ac:dyDescent="0.2">
      <c r="A63" s="67"/>
      <c r="B63" s="77" t="s">
        <v>74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6"/>
      <c r="Y63" s="1"/>
      <c r="Z63" s="1"/>
    </row>
  </sheetData>
  <sortState ref="B8:Y58">
    <sortCondition ref="B8:B58"/>
  </sortState>
  <mergeCells count="19">
    <mergeCell ref="R4:S5"/>
    <mergeCell ref="T4:U5"/>
    <mergeCell ref="B60:Y60"/>
    <mergeCell ref="B62:Z62"/>
    <mergeCell ref="B63:W63"/>
    <mergeCell ref="B2:Y2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 Total</vt:lpstr>
      <vt:lpstr>G1 Male</vt:lpstr>
      <vt:lpstr>G1 Female</vt:lpstr>
      <vt:lpstr>'G1 Female'!Print_Area</vt:lpstr>
      <vt:lpstr>'G1 Male'!Print_Area</vt:lpstr>
      <vt:lpstr>'G1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Stephanie</dc:creator>
  <cp:lastModifiedBy>Hector Tello</cp:lastModifiedBy>
  <cp:lastPrinted>2015-09-02T02:38:49Z</cp:lastPrinted>
  <dcterms:created xsi:type="dcterms:W3CDTF">2014-03-02T22:16:30Z</dcterms:created>
  <dcterms:modified xsi:type="dcterms:W3CDTF">2017-09-01T15:41:21Z</dcterms:modified>
</cp:coreProperties>
</file>