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555" yWindow="945" windowWidth="24240" windowHeight="13740" tabRatio="736"/>
  </bookViews>
  <sheets>
    <sheet name="Total" sheetId="50" r:id="rId1"/>
    <sheet name="Male" sheetId="33" r:id="rId2"/>
    <sheet name="Female" sheetId="51" r:id="rId3"/>
  </sheets>
  <definedNames>
    <definedName name="_xlnm.Print_Area" localSheetId="2">Female!$B$2:$W$62</definedName>
    <definedName name="_xlnm.Print_Area" localSheetId="1">Male!$B$2:$W$62</definedName>
    <definedName name="_xlnm.Print_Area" localSheetId="0">Total!$B$2:$W$62</definedName>
  </definedNames>
  <calcPr calcId="145621"/>
</workbook>
</file>

<file path=xl/calcChain.xml><?xml version="1.0" encoding="utf-8"?>
<calcChain xmlns="http://schemas.openxmlformats.org/spreadsheetml/2006/main">
  <c r="B60" i="51" l="1"/>
  <c r="B2" i="51"/>
  <c r="B60" i="33"/>
  <c r="B2" i="33"/>
  <c r="B60" i="50"/>
  <c r="B2" i="50"/>
</calcChain>
</file>

<file path=xl/sharedStrings.xml><?xml version="1.0" encoding="utf-8"?>
<sst xmlns="http://schemas.openxmlformats.org/spreadsheetml/2006/main" count="423" uniqueCount="74">
  <si>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</si>
  <si>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</si>
  <si>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</si>
  <si>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</si>
  <si>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</si>
  <si>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</si>
  <si>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</si>
  <si>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</si>
  <si>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</si>
  <si>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</si>
  <si>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Race/Ethnicity</t>
  </si>
  <si>
    <t>United States</t>
  </si>
  <si>
    <t>Total Students</t>
  </si>
  <si>
    <t>English Language Learners</t>
  </si>
  <si>
    <t xml:space="preserve">Percent of Schools Reporting </t>
  </si>
  <si>
    <t>Percent </t>
  </si>
  <si>
    <t>Number of Schools</t>
  </si>
  <si>
    <t xml:space="preserve">Students With Disabilities Served Under IDEA </t>
  </si>
  <si>
    <t>enrolled in at least one Advanced Placement course</t>
  </si>
  <si>
    <t>Alaska</t>
  </si>
  <si>
    <t>Alabama</t>
  </si>
  <si>
    <t>Arkansas</t>
  </si>
  <si>
    <t>Arizona</t>
  </si>
  <si>
    <t>California</t>
  </si>
  <si>
    <t>Colorado</t>
  </si>
  <si>
    <t>Connecticut</t>
  </si>
  <si>
    <t>District of Columbia</t>
  </si>
  <si>
    <t>Delaware</t>
  </si>
  <si>
    <t>Florida</t>
  </si>
  <si>
    <t>Georgia</t>
  </si>
  <si>
    <t>Hawaii</t>
  </si>
  <si>
    <t>Iowa</t>
  </si>
  <si>
    <t>Idaho</t>
  </si>
  <si>
    <t>Illinois</t>
  </si>
  <si>
    <t>Indiana</t>
  </si>
  <si>
    <t>Kansas</t>
  </si>
  <si>
    <t>Kentucky</t>
  </si>
  <si>
    <t>Louisiana</t>
  </si>
  <si>
    <t>Massachusetts</t>
  </si>
  <si>
    <t>Maryland</t>
  </si>
  <si>
    <t>Maine</t>
  </si>
  <si>
    <t>Michigan</t>
  </si>
  <si>
    <t>Minnesota</t>
  </si>
  <si>
    <t>Missouri</t>
  </si>
  <si>
    <t>Mississippi</t>
  </si>
  <si>
    <t>Montana</t>
  </si>
  <si>
    <t>North Carolina</t>
  </si>
  <si>
    <t>North Dakota</t>
  </si>
  <si>
    <t>Nebraska</t>
  </si>
  <si>
    <t>New Hampshire</t>
  </si>
  <si>
    <t>New Jersey</t>
  </si>
  <si>
    <t>New Mexico</t>
  </si>
  <si>
    <t>Nevada</t>
  </si>
  <si>
    <t>New York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</si>
  <si>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</si>
  <si>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</si>
  <si>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</si>
  <si>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</si>
  <si>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</si>
  <si>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</si>
  <si>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</si>
  <si>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</si>
  <si>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</si>
  <si>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</si>
  <si>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</si>
  <si>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</si>
  <si>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</si>
  <si>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</si>
  <si>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</si>
  <si>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</si>
  <si>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 xml:space="preserve">            The ‘1 to 3’ reference indicates that the data have been suppressed based on the schools’ reported n-size, and that a midpoint was used to calculate the total.</t>
  </si>
  <si>
    <t xml:space="preserve">            Data reported in this table represent 99.8 % of responding schools.</t>
  </si>
  <si>
    <t>1 to 3</t>
  </si>
  <si>
    <r>
      <t xml:space="preserve">SOURCE: U.S. Department of Education, Office for Civil Rights, Civil Rights Data Collection, 2013-14, available at </t>
    </r>
    <r>
      <rPr>
        <u/>
        <sz val="10"/>
        <color theme="3"/>
        <rFont val="Arial"/>
        <family val="2"/>
      </rPr>
      <t>http://ocrdata.ed.gov</t>
    </r>
    <r>
      <rPr>
        <sz val="10"/>
        <rFont val="Arial"/>
        <family val="2"/>
      </rPr>
      <t xml:space="preserve">. Data notes are available on the Data Notes page, under Additional Resources at http://ocrdata.ed.gov/DataNotes.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</si>
</sst>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_)"/>
    <numFmt numFmtId="165" formatCode="#,##0_)"/>
    <numFmt numFmtId="166" formatCode="0.0"/>
  </numFmts>
  <fonts count="22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  <family val="2"/>
    </font>
    <font>
      <sz val="11"/>
      <color rgb="FF33339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333399"/>
      <name val="Arial"/>
      <family val="2"/>
    </font>
    <font>
      <sz val="14"/>
      <color theme="1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  <family val="2"/>
    </font>
    <font>
      <sz val="14"/>
      <color theme="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u/>
      <sz val="10"/>
      <color theme="3"/>
      <name val="Arial"/>
      <family val="2"/>
    </font>
    <font>
      <sz val="10"/>
      <color theme="1"/>
      <name val="Arial"/>
      <family val="2"/>
    </font>
    <font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2828150273141E-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214">
    <xf numFmtId="0" fontId="0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102">
    <xf numFmtId="0" fontId="0" fillId="0" borderId="0" xfId="0"/>
    <xf numFmtId="0" fontId="6" fillId="0" borderId="0" xfId="2" applyFont="1"/>
    <xf numFmtId="0" fontId="8" fillId="0" borderId="0" xfId="2" applyFont="1" applyAlignment="1">
      <alignment horizontal="left"/>
    </xf>
    <xf numFmtId="0" fontId="3" fillId="0" borderId="1" xfId="1" applyFont="1" applyBorder="1"/>
    <xf numFmtId="1" fontId="4" fillId="0" borderId="1" xfId="1" applyNumberFormat="1" applyFont="1" applyBorder="1" applyAlignment="1">
      <alignment wrapText="1"/>
    </xf>
    <xf numFmtId="0" fontId="6" fillId="0" borderId="0" xfId="2" applyFont="1" applyBorder="1"/>
    <xf numFmtId="0" fontId="10" fillId="0" borderId="0" xfId="4" applyFont="1" applyBorder="1"/>
    <xf numFmtId="0" fontId="10" fillId="0" borderId="0" xfId="4" applyFont="1"/>
    <xf numFmtId="0" fontId="13" fillId="0" borderId="0" xfId="2" applyFont="1"/>
    <xf numFmtId="0" fontId="14" fillId="0" borderId="0" xfId="2" applyFont="1" applyAlignment="1">
      <alignment horizontal="left"/>
    </xf>
    <xf numFmtId="0" fontId="13" fillId="0" borderId="0" xfId="4" applyFont="1"/>
    <xf numFmtId="0" fontId="15" fillId="0" borderId="0" xfId="2" applyFont="1" applyFill="1" applyAlignment="1"/>
    <xf numFmtId="0" fontId="17" fillId="0" borderId="0" xfId="2" applyFont="1" applyFill="1" applyAlignment="1"/>
    <xf numFmtId="0" fontId="16" fillId="0" borderId="10" xfId="3" applyFont="1" applyFill="1" applyBorder="1" applyAlignment="1"/>
    <xf numFmtId="1" fontId="16" fillId="0" borderId="11" xfId="3" applyNumberFormat="1" applyFont="1" applyFill="1" applyBorder="1" applyAlignment="1">
      <alignment horizontal="right" wrapText="1"/>
    </xf>
    <xf numFmtId="1" fontId="16" fillId="0" borderId="16" xfId="0" applyNumberFormat="1" applyFont="1" applyBorder="1" applyAlignment="1">
      <alignment horizontal="right" wrapText="1"/>
    </xf>
    <xf numFmtId="1" fontId="16" fillId="0" borderId="1" xfId="3" applyNumberFormat="1" applyFont="1" applyFill="1" applyBorder="1" applyAlignment="1">
      <alignment horizontal="right" wrapText="1"/>
    </xf>
    <xf numFmtId="1" fontId="16" fillId="0" borderId="18" xfId="0" applyNumberFormat="1" applyFont="1" applyBorder="1" applyAlignment="1">
      <alignment horizontal="right" wrapText="1"/>
    </xf>
    <xf numFmtId="1" fontId="16" fillId="0" borderId="10" xfId="3" applyNumberFormat="1" applyFont="1" applyFill="1" applyBorder="1" applyAlignment="1">
      <alignment horizontal="right" wrapText="1"/>
    </xf>
    <xf numFmtId="1" fontId="16" fillId="0" borderId="21" xfId="3" applyNumberFormat="1" applyFont="1" applyFill="1" applyBorder="1" applyAlignment="1">
      <alignment wrapText="1"/>
    </xf>
    <xf numFmtId="1" fontId="16" fillId="0" borderId="17" xfId="3" applyNumberFormat="1" applyFont="1" applyFill="1" applyBorder="1" applyAlignment="1">
      <alignment wrapText="1"/>
    </xf>
    <xf numFmtId="0" fontId="15" fillId="0" borderId="0" xfId="4" applyFont="1" applyFill="1"/>
    <xf numFmtId="0" fontId="17" fillId="0" borderId="0" xfId="4" applyFont="1" applyFill="1"/>
    <xf numFmtId="0" fontId="17" fillId="0" borderId="0" xfId="23" applyFont="1" applyFill="1" applyBorder="1"/>
    <xf numFmtId="165" fontId="17" fillId="0" borderId="0" xfId="2" applyNumberFormat="1" applyFont="1" applyFill="1" applyBorder="1" applyAlignment="1">
      <alignment horizontal="right"/>
    </xf>
    <xf numFmtId="164" fontId="17" fillId="0" borderId="0" xfId="2" applyNumberFormat="1" applyFont="1" applyFill="1" applyBorder="1" applyAlignment="1">
      <alignment horizontal="right"/>
    </xf>
    <xf numFmtId="165" fontId="17" fillId="0" borderId="0" xfId="2" quotePrefix="1" applyNumberFormat="1" applyFont="1" applyFill="1" applyBorder="1" applyAlignment="1">
      <alignment horizontal="right"/>
    </xf>
    <xf numFmtId="0" fontId="17" fillId="0" borderId="1" xfId="23" applyFont="1" applyFill="1" applyBorder="1"/>
    <xf numFmtId="0" fontId="20" fillId="0" borderId="0" xfId="2" applyFont="1"/>
    <xf numFmtId="0" fontId="17" fillId="0" borderId="0" xfId="4" applyFont="1"/>
    <xf numFmtId="1" fontId="16" fillId="0" borderId="31" xfId="3" applyNumberFormat="1" applyFont="1" applyFill="1" applyBorder="1" applyAlignment="1">
      <alignment vertical="center" wrapText="1"/>
    </xf>
    <xf numFmtId="0" fontId="15" fillId="0" borderId="0" xfId="4" applyFont="1"/>
    <xf numFmtId="0" fontId="17" fillId="0" borderId="0" xfId="2" quotePrefix="1" applyFont="1" applyFill="1" applyAlignment="1">
      <alignment horizontal="left"/>
    </xf>
    <xf numFmtId="0" fontId="20" fillId="0" borderId="0" xfId="2" applyFont="1" applyBorder="1"/>
    <xf numFmtId="0" fontId="17" fillId="0" borderId="0" xfId="4" applyFont="1" applyBorder="1"/>
    <xf numFmtId="0" fontId="20" fillId="0" borderId="0" xfId="2" quotePrefix="1" applyFont="1"/>
    <xf numFmtId="0" fontId="7" fillId="0" borderId="0" xfId="1" applyFont="1" applyAlignment="1"/>
    <xf numFmtId="0" fontId="17" fillId="2" borderId="12" xfId="3" applyFont="1" applyFill="1" applyBorder="1" applyAlignment="1">
      <alignment horizontal="left" vertical="center"/>
    </xf>
    <xf numFmtId="0" fontId="17" fillId="2" borderId="0" xfId="23" applyFont="1" applyFill="1" applyBorder="1"/>
    <xf numFmtId="0" fontId="15" fillId="0" borderId="0" xfId="4" applyFont="1" applyBorder="1"/>
    <xf numFmtId="37" fontId="17" fillId="0" borderId="0" xfId="4" applyNumberFormat="1" applyFont="1" applyFill="1" applyBorder="1"/>
    <xf numFmtId="164" fontId="17" fillId="0" borderId="0" xfId="2" applyNumberFormat="1" applyFont="1" applyFill="1" applyBorder="1"/>
    <xf numFmtId="0" fontId="17" fillId="0" borderId="0" xfId="3" applyFont="1" applyFill="1" applyBorder="1" applyAlignment="1">
      <alignment horizontal="left" vertical="center"/>
    </xf>
    <xf numFmtId="166" fontId="16" fillId="0" borderId="16" xfId="0" applyNumberFormat="1" applyFont="1" applyBorder="1" applyAlignment="1">
      <alignment horizontal="right" wrapText="1"/>
    </xf>
    <xf numFmtId="165" fontId="17" fillId="2" borderId="20" xfId="2" applyNumberFormat="1" applyFont="1" applyFill="1" applyBorder="1" applyAlignment="1">
      <alignment horizontal="right"/>
    </xf>
    <xf numFmtId="165" fontId="17" fillId="2" borderId="13" xfId="2" applyNumberFormat="1" applyFont="1" applyFill="1" applyBorder="1" applyAlignment="1">
      <alignment horizontal="right"/>
    </xf>
    <xf numFmtId="164" fontId="17" fillId="2" borderId="14" xfId="2" applyNumberFormat="1" applyFont="1" applyFill="1" applyBorder="1" applyAlignment="1">
      <alignment horizontal="right"/>
    </xf>
    <xf numFmtId="165" fontId="17" fillId="2" borderId="0" xfId="2" applyNumberFormat="1" applyFont="1" applyFill="1" applyBorder="1" applyAlignment="1">
      <alignment horizontal="right"/>
    </xf>
    <xf numFmtId="165" fontId="17" fillId="2" borderId="0" xfId="2" quotePrefix="1" applyNumberFormat="1" applyFont="1" applyFill="1" applyBorder="1" applyAlignment="1">
      <alignment horizontal="right"/>
    </xf>
    <xf numFmtId="165" fontId="17" fillId="2" borderId="19" xfId="2" applyNumberFormat="1" applyFont="1" applyFill="1" applyBorder="1" applyAlignment="1">
      <alignment horizontal="right"/>
    </xf>
    <xf numFmtId="164" fontId="17" fillId="2" borderId="5" xfId="2" applyNumberFormat="1" applyFont="1" applyFill="1" applyBorder="1" applyAlignment="1">
      <alignment horizontal="right"/>
    </xf>
    <xf numFmtId="165" fontId="17" fillId="2" borderId="23" xfId="2" applyNumberFormat="1" applyFont="1" applyFill="1" applyBorder="1" applyAlignment="1">
      <alignment horizontal="right"/>
    </xf>
    <xf numFmtId="164" fontId="17" fillId="2" borderId="0" xfId="2" applyNumberFormat="1" applyFont="1" applyFill="1" applyBorder="1" applyAlignment="1">
      <alignment horizontal="right"/>
    </xf>
    <xf numFmtId="165" fontId="17" fillId="2" borderId="20" xfId="4" applyNumberFormat="1" applyFont="1" applyFill="1" applyBorder="1"/>
    <xf numFmtId="164" fontId="17" fillId="2" borderId="19" xfId="2" applyNumberFormat="1" applyFont="1" applyFill="1" applyBorder="1"/>
    <xf numFmtId="165" fontId="17" fillId="0" borderId="20" xfId="2" applyNumberFormat="1" applyFont="1" applyFill="1" applyBorder="1" applyAlignment="1">
      <alignment horizontal="right"/>
    </xf>
    <xf numFmtId="165" fontId="17" fillId="0" borderId="13" xfId="2" applyNumberFormat="1" applyFont="1" applyFill="1" applyBorder="1" applyAlignment="1">
      <alignment horizontal="right"/>
    </xf>
    <xf numFmtId="164" fontId="17" fillId="0" borderId="14" xfId="2" applyNumberFormat="1" applyFont="1" applyFill="1" applyBorder="1" applyAlignment="1">
      <alignment horizontal="right"/>
    </xf>
    <xf numFmtId="165" fontId="17" fillId="0" borderId="19" xfId="2" quotePrefix="1" applyNumberFormat="1" applyFont="1" applyFill="1" applyBorder="1" applyAlignment="1">
      <alignment horizontal="right"/>
    </xf>
    <xf numFmtId="164" fontId="17" fillId="0" borderId="5" xfId="2" applyNumberFormat="1" applyFont="1" applyFill="1" applyBorder="1" applyAlignment="1">
      <alignment horizontal="right"/>
    </xf>
    <xf numFmtId="165" fontId="17" fillId="0" borderId="13" xfId="2" quotePrefix="1" applyNumberFormat="1" applyFont="1" applyFill="1" applyBorder="1" applyAlignment="1">
      <alignment horizontal="right"/>
    </xf>
    <xf numFmtId="165" fontId="17" fillId="0" borderId="20" xfId="4" applyNumberFormat="1" applyFont="1" applyFill="1" applyBorder="1"/>
    <xf numFmtId="164" fontId="17" fillId="0" borderId="19" xfId="2" applyNumberFormat="1" applyFont="1" applyFill="1" applyBorder="1"/>
    <xf numFmtId="165" fontId="17" fillId="2" borderId="19" xfId="2" quotePrefix="1" applyNumberFormat="1" applyFont="1" applyFill="1" applyBorder="1" applyAlignment="1">
      <alignment horizontal="right"/>
    </xf>
    <xf numFmtId="165" fontId="17" fillId="2" borderId="13" xfId="2" quotePrefix="1" applyNumberFormat="1" applyFont="1" applyFill="1" applyBorder="1" applyAlignment="1">
      <alignment horizontal="right"/>
    </xf>
    <xf numFmtId="165" fontId="17" fillId="0" borderId="19" xfId="2" applyNumberFormat="1" applyFont="1" applyFill="1" applyBorder="1" applyAlignment="1">
      <alignment horizontal="right"/>
    </xf>
    <xf numFmtId="165" fontId="17" fillId="0" borderId="20" xfId="2" quotePrefix="1" applyNumberFormat="1" applyFont="1" applyFill="1" applyBorder="1" applyAlignment="1">
      <alignment horizontal="right"/>
    </xf>
    <xf numFmtId="165" fontId="17" fillId="2" borderId="20" xfId="2" quotePrefix="1" applyNumberFormat="1" applyFont="1" applyFill="1" applyBorder="1" applyAlignment="1">
      <alignment horizontal="right"/>
    </xf>
    <xf numFmtId="164" fontId="17" fillId="0" borderId="14" xfId="2" quotePrefix="1" applyNumberFormat="1" applyFont="1" applyFill="1" applyBorder="1" applyAlignment="1">
      <alignment horizontal="right"/>
    </xf>
    <xf numFmtId="165" fontId="17" fillId="0" borderId="21" xfId="2" quotePrefix="1" applyNumberFormat="1" applyFont="1" applyFill="1" applyBorder="1" applyAlignment="1">
      <alignment horizontal="right"/>
    </xf>
    <xf numFmtId="165" fontId="17" fillId="0" borderId="11" xfId="2" quotePrefix="1" applyNumberFormat="1" applyFont="1" applyFill="1" applyBorder="1" applyAlignment="1">
      <alignment horizontal="right"/>
    </xf>
    <xf numFmtId="164" fontId="17" fillId="0" borderId="15" xfId="2" applyNumberFormat="1" applyFont="1" applyFill="1" applyBorder="1" applyAlignment="1">
      <alignment horizontal="right"/>
    </xf>
    <xf numFmtId="165" fontId="17" fillId="0" borderId="1" xfId="2" applyNumberFormat="1" applyFont="1" applyFill="1" applyBorder="1" applyAlignment="1">
      <alignment horizontal="right"/>
    </xf>
    <xf numFmtId="165" fontId="17" fillId="0" borderId="1" xfId="2" quotePrefix="1" applyNumberFormat="1" applyFont="1" applyFill="1" applyBorder="1" applyAlignment="1">
      <alignment horizontal="right"/>
    </xf>
    <xf numFmtId="165" fontId="17" fillId="0" borderId="17" xfId="2" quotePrefix="1" applyNumberFormat="1" applyFont="1" applyFill="1" applyBorder="1" applyAlignment="1">
      <alignment horizontal="right"/>
    </xf>
    <xf numFmtId="164" fontId="17" fillId="0" borderId="10" xfId="2" applyNumberFormat="1" applyFont="1" applyFill="1" applyBorder="1" applyAlignment="1">
      <alignment horizontal="right"/>
    </xf>
    <xf numFmtId="165" fontId="17" fillId="0" borderId="11" xfId="2" applyNumberFormat="1" applyFont="1" applyFill="1" applyBorder="1" applyAlignment="1">
      <alignment horizontal="right"/>
    </xf>
    <xf numFmtId="164" fontId="17" fillId="0" borderId="1" xfId="2" applyNumberFormat="1" applyFont="1" applyFill="1" applyBorder="1" applyAlignment="1">
      <alignment horizontal="right"/>
    </xf>
    <xf numFmtId="165" fontId="17" fillId="0" borderId="21" xfId="4" applyNumberFormat="1" applyFont="1" applyFill="1" applyBorder="1"/>
    <xf numFmtId="164" fontId="17" fillId="0" borderId="17" xfId="2" applyNumberFormat="1" applyFont="1" applyFill="1" applyBorder="1"/>
    <xf numFmtId="1" fontId="16" fillId="0" borderId="8" xfId="3" applyNumberFormat="1" applyFont="1" applyFill="1" applyBorder="1" applyAlignment="1">
      <alignment horizontal="center" wrapText="1"/>
    </xf>
    <xf numFmtId="1" fontId="16" fillId="0" borderId="7" xfId="3" applyNumberFormat="1" applyFont="1" applyFill="1" applyBorder="1" applyAlignment="1">
      <alignment horizontal="center" wrapText="1"/>
    </xf>
    <xf numFmtId="1" fontId="16" fillId="0" borderId="9" xfId="3" applyNumberFormat="1" applyFont="1" applyFill="1" applyBorder="1" applyAlignment="1">
      <alignment horizontal="center" wrapText="1"/>
    </xf>
    <xf numFmtId="0" fontId="17" fillId="0" borderId="0" xfId="2" quotePrefix="1" applyFont="1" applyFill="1" applyAlignment="1">
      <alignment horizontal="left" vertical="center"/>
    </xf>
    <xf numFmtId="0" fontId="17" fillId="0" borderId="0" xfId="4" applyFont="1" applyFill="1" applyBorder="1" applyAlignment="1">
      <alignment vertical="center"/>
    </xf>
    <xf numFmtId="0" fontId="16" fillId="0" borderId="2" xfId="3" applyFont="1" applyFill="1" applyBorder="1" applyAlignment="1">
      <alignment horizontal="left"/>
    </xf>
    <xf numFmtId="0" fontId="16" fillId="0" borderId="5" xfId="3" applyFont="1" applyFill="1" applyBorder="1" applyAlignment="1">
      <alignment horizontal="left"/>
    </xf>
    <xf numFmtId="1" fontId="16" fillId="0" borderId="27" xfId="3" applyNumberFormat="1" applyFont="1" applyFill="1" applyBorder="1" applyAlignment="1">
      <alignment horizontal="center" wrapText="1"/>
    </xf>
    <xf numFmtId="1" fontId="16" fillId="0" borderId="29" xfId="3" applyNumberFormat="1" applyFont="1" applyFill="1" applyBorder="1" applyAlignment="1">
      <alignment horizontal="center" wrapText="1"/>
    </xf>
    <xf numFmtId="1" fontId="16" fillId="0" borderId="3" xfId="3" applyNumberFormat="1" applyFont="1" applyFill="1" applyBorder="1" applyAlignment="1">
      <alignment horizontal="center" vertical="center"/>
    </xf>
    <xf numFmtId="1" fontId="16" fillId="0" borderId="4" xfId="3" applyNumberFormat="1" applyFont="1" applyFill="1" applyBorder="1" applyAlignment="1">
      <alignment horizontal="center" vertical="center"/>
    </xf>
    <xf numFmtId="1" fontId="16" fillId="0" borderId="26" xfId="3" applyNumberFormat="1" applyFont="1" applyFill="1" applyBorder="1" applyAlignment="1">
      <alignment horizontal="center" vertical="center"/>
    </xf>
    <xf numFmtId="1" fontId="16" fillId="0" borderId="23" xfId="3" applyNumberFormat="1" applyFont="1" applyFill="1" applyBorder="1" applyAlignment="1">
      <alignment horizontal="center" wrapText="1"/>
    </xf>
    <xf numFmtId="1" fontId="16" fillId="0" borderId="2" xfId="3" applyNumberFormat="1" applyFont="1" applyFill="1" applyBorder="1" applyAlignment="1">
      <alignment horizontal="center" wrapText="1"/>
    </xf>
    <xf numFmtId="1" fontId="16" fillId="0" borderId="24" xfId="3" applyNumberFormat="1" applyFont="1" applyFill="1" applyBorder="1" applyAlignment="1">
      <alignment horizontal="center" wrapText="1"/>
    </xf>
    <xf numFmtId="1" fontId="16" fillId="0" borderId="25" xfId="3" applyNumberFormat="1" applyFont="1" applyFill="1" applyBorder="1" applyAlignment="1">
      <alignment horizontal="center" wrapText="1"/>
    </xf>
    <xf numFmtId="1" fontId="16" fillId="0" borderId="22" xfId="3" applyNumberFormat="1" applyFont="1" applyFill="1" applyBorder="1" applyAlignment="1">
      <alignment horizontal="center" wrapText="1"/>
    </xf>
    <xf numFmtId="1" fontId="16" fillId="0" borderId="20" xfId="3" applyNumberFormat="1" applyFont="1" applyFill="1" applyBorder="1" applyAlignment="1">
      <alignment horizontal="center" wrapText="1"/>
    </xf>
    <xf numFmtId="1" fontId="16" fillId="0" borderId="28" xfId="3" applyNumberFormat="1" applyFont="1" applyFill="1" applyBorder="1" applyAlignment="1">
      <alignment horizontal="center" wrapText="1"/>
    </xf>
    <xf numFmtId="1" fontId="18" fillId="0" borderId="19" xfId="3" applyNumberFormat="1" applyFont="1" applyFill="1" applyBorder="1" applyAlignment="1">
      <alignment horizontal="center" wrapText="1"/>
    </xf>
    <xf numFmtId="1" fontId="16" fillId="0" borderId="6" xfId="3" applyNumberFormat="1" applyFont="1" applyFill="1" applyBorder="1" applyAlignment="1">
      <alignment horizontal="center" wrapText="1"/>
    </xf>
    <xf numFmtId="1" fontId="16" fillId="0" borderId="30" xfId="3" applyNumberFormat="1" applyFont="1" applyFill="1" applyBorder="1" applyAlignment="1">
      <alignment horizontal="center" wrapText="1"/>
    </xf>
  </cellXfs>
  <cellStyles count="214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Normal" xfId="0" builtinId="0"/>
    <cellStyle name="Normal 2 2" xfId="4"/>
    <cellStyle name="Normal 3" xfId="2"/>
    <cellStyle name="Normal 6" xfId="3"/>
    <cellStyle name="Normal 9" xfId="1"/>
    <cellStyle name="Normal 9 2" xfId="2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65"/>
  <sheetViews>
    <sheetView showGridLines="0" tabSelected="1" topLeftCell="B1" zoomScale="90" zoomScaleNormal="90" workbookViewId="0">
      <selection activeCell="B1" sqref="B1"/>
    </sheetView>
  </sheetViews>
  <sheetFormatPr defaultColWidth="12.1640625" defaultRowHeight="15" customHeight="1" x14ac:dyDescent="0.2"/>
  <cols>
    <col min="1" max="1" width="16" style="10" customWidth="1"/>
    <col min="2" max="2" width="21.83203125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15" customHeight="1" x14ac:dyDescent="0.25">
      <c r="A2" s="9"/>
      <c r="B2" s="36" t="str">
        <f>CONCATENATE("Number and percentage of public school students enrolled in Algebra I in grade 9 or 10",A7, ", by race/ethnicity, disability status, and English proficiency, by state: School Year 2013-14")</f>
        <v>Number and percentage of public school students enrolled in Algebra I in grade 9 or 10, by race/ethnicity, disability status, and English proficiency, by state: School Year 2013-14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85" t="s">
        <v>0</v>
      </c>
      <c r="C4" s="87" t="s">
        <v>12</v>
      </c>
      <c r="D4" s="89" t="s">
        <v>10</v>
      </c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1"/>
      <c r="R4" s="92" t="s">
        <v>17</v>
      </c>
      <c r="S4" s="93"/>
      <c r="T4" s="92" t="s">
        <v>13</v>
      </c>
      <c r="U4" s="93"/>
      <c r="V4" s="96" t="s">
        <v>16</v>
      </c>
      <c r="W4" s="98" t="s">
        <v>14</v>
      </c>
    </row>
    <row r="5" spans="1:23" s="12" customFormat="1" ht="24.95" customHeight="1" x14ac:dyDescent="0.2">
      <c r="A5" s="11"/>
      <c r="B5" s="86"/>
      <c r="C5" s="88"/>
      <c r="D5" s="100" t="s">
        <v>1</v>
      </c>
      <c r="E5" s="81"/>
      <c r="F5" s="101" t="s">
        <v>2</v>
      </c>
      <c r="G5" s="81"/>
      <c r="H5" s="80" t="s">
        <v>3</v>
      </c>
      <c r="I5" s="81"/>
      <c r="J5" s="80" t="s">
        <v>4</v>
      </c>
      <c r="K5" s="81"/>
      <c r="L5" s="80" t="s">
        <v>5</v>
      </c>
      <c r="M5" s="81"/>
      <c r="N5" s="80" t="s">
        <v>6</v>
      </c>
      <c r="O5" s="81"/>
      <c r="P5" s="80" t="s">
        <v>7</v>
      </c>
      <c r="Q5" s="82"/>
      <c r="R5" s="94"/>
      <c r="S5" s="95"/>
      <c r="T5" s="94"/>
      <c r="U5" s="95"/>
      <c r="V5" s="97"/>
      <c r="W5" s="99"/>
    </row>
    <row r="6" spans="1:23" s="12" customFormat="1" ht="15" customHeight="1" thickBot="1" x14ac:dyDescent="0.25">
      <c r="A6" s="11"/>
      <c r="B6" s="13"/>
      <c r="C6" s="30"/>
      <c r="D6" s="14" t="s">
        <v>8</v>
      </c>
      <c r="E6" s="15" t="s">
        <v>15</v>
      </c>
      <c r="F6" s="16" t="s">
        <v>8</v>
      </c>
      <c r="G6" s="15" t="s">
        <v>15</v>
      </c>
      <c r="H6" s="16" t="s">
        <v>8</v>
      </c>
      <c r="I6" s="15" t="s">
        <v>15</v>
      </c>
      <c r="J6" s="16" t="s">
        <v>8</v>
      </c>
      <c r="K6" s="43" t="s">
        <v>15</v>
      </c>
      <c r="L6" s="16" t="s">
        <v>8</v>
      </c>
      <c r="M6" s="15" t="s">
        <v>15</v>
      </c>
      <c r="N6" s="16" t="s">
        <v>8</v>
      </c>
      <c r="O6" s="15" t="s">
        <v>15</v>
      </c>
      <c r="P6" s="16" t="s">
        <v>8</v>
      </c>
      <c r="Q6" s="17" t="s">
        <v>15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3" s="22" customFormat="1" ht="15" customHeight="1" x14ac:dyDescent="0.2">
      <c r="A7" s="42"/>
      <c r="B7" s="37" t="s">
        <v>11</v>
      </c>
      <c r="C7" s="44">
        <v>2874156</v>
      </c>
      <c r="D7" s="45">
        <v>36220</v>
      </c>
      <c r="E7" s="46">
        <v>1.3</v>
      </c>
      <c r="F7" s="47">
        <v>80874</v>
      </c>
      <c r="G7" s="46">
        <v>2.8</v>
      </c>
      <c r="H7" s="47">
        <v>769059</v>
      </c>
      <c r="I7" s="46">
        <v>26.8</v>
      </c>
      <c r="J7" s="47">
        <v>543000</v>
      </c>
      <c r="K7" s="46">
        <v>18.899999999999999</v>
      </c>
      <c r="L7" s="47">
        <v>1363712</v>
      </c>
      <c r="M7" s="46">
        <v>47.4</v>
      </c>
      <c r="N7" s="48">
        <v>12243</v>
      </c>
      <c r="O7" s="46">
        <v>0.4</v>
      </c>
      <c r="P7" s="49">
        <v>69048</v>
      </c>
      <c r="Q7" s="50">
        <v>2.4</v>
      </c>
      <c r="R7" s="51">
        <v>378036</v>
      </c>
      <c r="S7" s="50">
        <v>13.2</v>
      </c>
      <c r="T7" s="51">
        <v>219956</v>
      </c>
      <c r="U7" s="52">
        <v>7.7</v>
      </c>
      <c r="V7" s="53">
        <v>25142</v>
      </c>
      <c r="W7" s="54">
        <v>99.8</v>
      </c>
    </row>
    <row r="8" spans="1:23" s="22" customFormat="1" ht="15" customHeight="1" x14ac:dyDescent="0.2">
      <c r="A8" s="23"/>
      <c r="B8" s="23" t="s">
        <v>20</v>
      </c>
      <c r="C8" s="55">
        <v>48591</v>
      </c>
      <c r="D8" s="56">
        <v>426</v>
      </c>
      <c r="E8" s="57">
        <v>0.9</v>
      </c>
      <c r="F8" s="24">
        <v>367</v>
      </c>
      <c r="G8" s="57">
        <v>0.8</v>
      </c>
      <c r="H8" s="26">
        <v>1921</v>
      </c>
      <c r="I8" s="57">
        <v>4</v>
      </c>
      <c r="J8" s="24">
        <v>17975</v>
      </c>
      <c r="K8" s="57">
        <v>37</v>
      </c>
      <c r="L8" s="24">
        <v>27354</v>
      </c>
      <c r="M8" s="57">
        <v>56.3</v>
      </c>
      <c r="N8" s="24">
        <v>32</v>
      </c>
      <c r="O8" s="57">
        <v>0.1</v>
      </c>
      <c r="P8" s="58">
        <v>516</v>
      </c>
      <c r="Q8" s="59">
        <v>1.1000000000000001</v>
      </c>
      <c r="R8" s="56">
        <v>4849</v>
      </c>
      <c r="S8" s="59">
        <v>10</v>
      </c>
      <c r="T8" s="60">
        <v>875</v>
      </c>
      <c r="U8" s="25">
        <v>1.8</v>
      </c>
      <c r="V8" s="61">
        <v>427</v>
      </c>
      <c r="W8" s="62">
        <v>100</v>
      </c>
    </row>
    <row r="9" spans="1:23" s="22" customFormat="1" ht="15" customHeight="1" x14ac:dyDescent="0.2">
      <c r="A9" s="23"/>
      <c r="B9" s="38" t="s">
        <v>19</v>
      </c>
      <c r="C9" s="44">
        <v>6735</v>
      </c>
      <c r="D9" s="45">
        <v>1854</v>
      </c>
      <c r="E9" s="46">
        <v>27.5</v>
      </c>
      <c r="F9" s="47">
        <v>432</v>
      </c>
      <c r="G9" s="46">
        <v>6.4</v>
      </c>
      <c r="H9" s="47">
        <v>463</v>
      </c>
      <c r="I9" s="46">
        <v>6.9</v>
      </c>
      <c r="J9" s="48">
        <v>232</v>
      </c>
      <c r="K9" s="46">
        <v>3.4</v>
      </c>
      <c r="L9" s="48">
        <v>3061</v>
      </c>
      <c r="M9" s="46">
        <v>45.4</v>
      </c>
      <c r="N9" s="47">
        <v>176</v>
      </c>
      <c r="O9" s="46">
        <v>2.6</v>
      </c>
      <c r="P9" s="63">
        <v>517</v>
      </c>
      <c r="Q9" s="50">
        <v>7.7</v>
      </c>
      <c r="R9" s="64">
        <v>543</v>
      </c>
      <c r="S9" s="50">
        <v>8.1</v>
      </c>
      <c r="T9" s="64">
        <v>677</v>
      </c>
      <c r="U9" s="52">
        <v>10.1</v>
      </c>
      <c r="V9" s="53">
        <v>268</v>
      </c>
      <c r="W9" s="54">
        <v>100</v>
      </c>
    </row>
    <row r="10" spans="1:23" s="22" customFormat="1" ht="15" customHeight="1" x14ac:dyDescent="0.2">
      <c r="A10" s="23"/>
      <c r="B10" s="23" t="s">
        <v>22</v>
      </c>
      <c r="C10" s="55">
        <v>68743</v>
      </c>
      <c r="D10" s="60">
        <v>4047</v>
      </c>
      <c r="E10" s="57">
        <v>5.9</v>
      </c>
      <c r="F10" s="24">
        <v>1169</v>
      </c>
      <c r="G10" s="57">
        <v>1.7</v>
      </c>
      <c r="H10" s="26">
        <v>32452</v>
      </c>
      <c r="I10" s="57">
        <v>47.2</v>
      </c>
      <c r="J10" s="24">
        <v>4070</v>
      </c>
      <c r="K10" s="57">
        <v>5.9</v>
      </c>
      <c r="L10" s="26">
        <v>25558</v>
      </c>
      <c r="M10" s="57">
        <v>37.200000000000003</v>
      </c>
      <c r="N10" s="26">
        <v>273</v>
      </c>
      <c r="O10" s="57">
        <v>0.4</v>
      </c>
      <c r="P10" s="65">
        <v>1174</v>
      </c>
      <c r="Q10" s="59">
        <v>1.7</v>
      </c>
      <c r="R10" s="60">
        <v>6355</v>
      </c>
      <c r="S10" s="59">
        <v>9.1999999999999993</v>
      </c>
      <c r="T10" s="60">
        <v>1733</v>
      </c>
      <c r="U10" s="25">
        <v>2.5</v>
      </c>
      <c r="V10" s="61">
        <v>514</v>
      </c>
      <c r="W10" s="62">
        <v>100</v>
      </c>
    </row>
    <row r="11" spans="1:23" s="22" customFormat="1" ht="15" customHeight="1" x14ac:dyDescent="0.2">
      <c r="A11" s="23"/>
      <c r="B11" s="38" t="s">
        <v>21</v>
      </c>
      <c r="C11" s="44">
        <v>26819</v>
      </c>
      <c r="D11" s="45">
        <v>181</v>
      </c>
      <c r="E11" s="46">
        <v>0.7</v>
      </c>
      <c r="F11" s="48">
        <v>310</v>
      </c>
      <c r="G11" s="46">
        <v>1.2</v>
      </c>
      <c r="H11" s="47">
        <v>3040</v>
      </c>
      <c r="I11" s="46">
        <v>11.3</v>
      </c>
      <c r="J11" s="47">
        <v>5847</v>
      </c>
      <c r="K11" s="46">
        <v>21.8</v>
      </c>
      <c r="L11" s="47">
        <v>16996</v>
      </c>
      <c r="M11" s="46">
        <v>63.4</v>
      </c>
      <c r="N11" s="47">
        <v>195</v>
      </c>
      <c r="O11" s="46">
        <v>0.7</v>
      </c>
      <c r="P11" s="63">
        <v>250</v>
      </c>
      <c r="Q11" s="50">
        <v>0.9</v>
      </c>
      <c r="R11" s="64">
        <v>1323</v>
      </c>
      <c r="S11" s="50">
        <v>4.9000000000000004</v>
      </c>
      <c r="T11" s="45">
        <v>2153</v>
      </c>
      <c r="U11" s="52">
        <v>8</v>
      </c>
      <c r="V11" s="53">
        <v>330</v>
      </c>
      <c r="W11" s="54">
        <v>99.4</v>
      </c>
    </row>
    <row r="12" spans="1:23" s="22" customFormat="1" ht="15" customHeight="1" x14ac:dyDescent="0.2">
      <c r="A12" s="23"/>
      <c r="B12" s="23" t="s">
        <v>23</v>
      </c>
      <c r="C12" s="55">
        <v>344954</v>
      </c>
      <c r="D12" s="56">
        <v>2865</v>
      </c>
      <c r="E12" s="57">
        <v>0.8</v>
      </c>
      <c r="F12" s="26">
        <v>16166</v>
      </c>
      <c r="G12" s="57">
        <v>4.7</v>
      </c>
      <c r="H12" s="24">
        <v>209363</v>
      </c>
      <c r="I12" s="57">
        <v>60.7</v>
      </c>
      <c r="J12" s="24">
        <v>27111</v>
      </c>
      <c r="K12" s="57">
        <v>7.9</v>
      </c>
      <c r="L12" s="24">
        <v>78677</v>
      </c>
      <c r="M12" s="57">
        <v>22.8</v>
      </c>
      <c r="N12" s="26">
        <v>2318</v>
      </c>
      <c r="O12" s="57">
        <v>0.7</v>
      </c>
      <c r="P12" s="58">
        <v>8454</v>
      </c>
      <c r="Q12" s="59">
        <v>2.5</v>
      </c>
      <c r="R12" s="60">
        <v>40491</v>
      </c>
      <c r="S12" s="59">
        <v>11.7</v>
      </c>
      <c r="T12" s="56">
        <v>66521</v>
      </c>
      <c r="U12" s="25">
        <v>19.3</v>
      </c>
      <c r="V12" s="61">
        <v>2429</v>
      </c>
      <c r="W12" s="62">
        <v>100</v>
      </c>
    </row>
    <row r="13" spans="1:23" s="22" customFormat="1" ht="15" customHeight="1" x14ac:dyDescent="0.2">
      <c r="A13" s="23"/>
      <c r="B13" s="38" t="s">
        <v>24</v>
      </c>
      <c r="C13" s="44">
        <v>43455</v>
      </c>
      <c r="D13" s="45">
        <v>387</v>
      </c>
      <c r="E13" s="46">
        <v>0.9</v>
      </c>
      <c r="F13" s="48">
        <v>923</v>
      </c>
      <c r="G13" s="46">
        <v>2.1</v>
      </c>
      <c r="H13" s="47">
        <v>16742</v>
      </c>
      <c r="I13" s="46">
        <v>38.5</v>
      </c>
      <c r="J13" s="48">
        <v>2510</v>
      </c>
      <c r="K13" s="46">
        <v>5.8</v>
      </c>
      <c r="L13" s="47">
        <v>21543</v>
      </c>
      <c r="M13" s="46">
        <v>49.6</v>
      </c>
      <c r="N13" s="47">
        <v>114</v>
      </c>
      <c r="O13" s="46">
        <v>0.3</v>
      </c>
      <c r="P13" s="49">
        <v>1236</v>
      </c>
      <c r="Q13" s="50">
        <v>2.8</v>
      </c>
      <c r="R13" s="45">
        <v>4593</v>
      </c>
      <c r="S13" s="50">
        <v>10.6</v>
      </c>
      <c r="T13" s="64">
        <v>5497</v>
      </c>
      <c r="U13" s="52">
        <v>12.6</v>
      </c>
      <c r="V13" s="53">
        <v>485</v>
      </c>
      <c r="W13" s="54">
        <v>100</v>
      </c>
    </row>
    <row r="14" spans="1:23" s="22" customFormat="1" ht="15" customHeight="1" x14ac:dyDescent="0.2">
      <c r="A14" s="23"/>
      <c r="B14" s="23" t="s">
        <v>25</v>
      </c>
      <c r="C14" s="66">
        <v>30247</v>
      </c>
      <c r="D14" s="56">
        <v>88</v>
      </c>
      <c r="E14" s="57">
        <v>0.3</v>
      </c>
      <c r="F14" s="24">
        <v>822</v>
      </c>
      <c r="G14" s="57">
        <v>2.7</v>
      </c>
      <c r="H14" s="26">
        <v>7392</v>
      </c>
      <c r="I14" s="57">
        <v>24.4</v>
      </c>
      <c r="J14" s="26">
        <v>5079</v>
      </c>
      <c r="K14" s="57">
        <v>16.8</v>
      </c>
      <c r="L14" s="26">
        <v>16235</v>
      </c>
      <c r="M14" s="57">
        <v>53.7</v>
      </c>
      <c r="N14" s="24">
        <v>21</v>
      </c>
      <c r="O14" s="57">
        <v>0.1</v>
      </c>
      <c r="P14" s="65">
        <v>610</v>
      </c>
      <c r="Q14" s="59" t="s">
        <v>72</v>
      </c>
      <c r="R14" s="60">
        <v>4445</v>
      </c>
      <c r="S14" s="59">
        <v>14.7</v>
      </c>
      <c r="T14" s="56">
        <v>1833</v>
      </c>
      <c r="U14" s="25">
        <v>6.1</v>
      </c>
      <c r="V14" s="61">
        <v>259</v>
      </c>
      <c r="W14" s="62">
        <v>99.6</v>
      </c>
    </row>
    <row r="15" spans="1:23" s="22" customFormat="1" ht="15" customHeight="1" x14ac:dyDescent="0.2">
      <c r="A15" s="23"/>
      <c r="B15" s="38" t="s">
        <v>27</v>
      </c>
      <c r="C15" s="67">
        <v>7033</v>
      </c>
      <c r="D15" s="45">
        <v>27</v>
      </c>
      <c r="E15" s="46">
        <v>0.4</v>
      </c>
      <c r="F15" s="47">
        <v>117</v>
      </c>
      <c r="G15" s="46">
        <v>1.7</v>
      </c>
      <c r="H15" s="47">
        <v>904</v>
      </c>
      <c r="I15" s="46">
        <v>12.9</v>
      </c>
      <c r="J15" s="48">
        <v>2667</v>
      </c>
      <c r="K15" s="46">
        <v>37.9</v>
      </c>
      <c r="L15" s="47">
        <v>3160</v>
      </c>
      <c r="M15" s="46">
        <v>44.9</v>
      </c>
      <c r="N15" s="48">
        <v>11</v>
      </c>
      <c r="O15" s="46">
        <v>0.2</v>
      </c>
      <c r="P15" s="49">
        <v>147</v>
      </c>
      <c r="Q15" s="50">
        <v>2.1</v>
      </c>
      <c r="R15" s="64">
        <v>1026</v>
      </c>
      <c r="S15" s="50">
        <v>14.6</v>
      </c>
      <c r="T15" s="45">
        <v>230</v>
      </c>
      <c r="U15" s="52">
        <v>3.3</v>
      </c>
      <c r="V15" s="53">
        <v>62</v>
      </c>
      <c r="W15" s="54">
        <v>98.4</v>
      </c>
    </row>
    <row r="16" spans="1:23" s="22" customFormat="1" ht="15" customHeight="1" x14ac:dyDescent="0.2">
      <c r="A16" s="23"/>
      <c r="B16" s="23" t="s">
        <v>26</v>
      </c>
      <c r="C16" s="66">
        <v>3603</v>
      </c>
      <c r="D16" s="60">
        <v>5</v>
      </c>
      <c r="E16" s="57">
        <v>0.1</v>
      </c>
      <c r="F16" s="26">
        <v>25</v>
      </c>
      <c r="G16" s="57">
        <v>0.7</v>
      </c>
      <c r="H16" s="24">
        <v>487</v>
      </c>
      <c r="I16" s="57">
        <v>13.5</v>
      </c>
      <c r="J16" s="26">
        <v>3024</v>
      </c>
      <c r="K16" s="57">
        <v>83.9</v>
      </c>
      <c r="L16" s="24">
        <v>40</v>
      </c>
      <c r="M16" s="57">
        <v>1.1000000000000001</v>
      </c>
      <c r="N16" s="26" t="s">
        <v>72</v>
      </c>
      <c r="O16" s="57">
        <v>0.1</v>
      </c>
      <c r="P16" s="65">
        <v>19</v>
      </c>
      <c r="Q16" s="59">
        <v>0.5</v>
      </c>
      <c r="R16" s="56">
        <v>757</v>
      </c>
      <c r="S16" s="59">
        <v>21</v>
      </c>
      <c r="T16" s="56">
        <v>331</v>
      </c>
      <c r="U16" s="25">
        <v>9.1999999999999993</v>
      </c>
      <c r="V16" s="61">
        <v>39</v>
      </c>
      <c r="W16" s="62">
        <v>100</v>
      </c>
    </row>
    <row r="17" spans="1:23" s="22" customFormat="1" ht="15" customHeight="1" x14ac:dyDescent="0.2">
      <c r="A17" s="23"/>
      <c r="B17" s="38" t="s">
        <v>28</v>
      </c>
      <c r="C17" s="44">
        <v>148119</v>
      </c>
      <c r="D17" s="45">
        <v>616</v>
      </c>
      <c r="E17" s="46">
        <v>0.4</v>
      </c>
      <c r="F17" s="48">
        <v>1873</v>
      </c>
      <c r="G17" s="46">
        <v>1.3</v>
      </c>
      <c r="H17" s="47">
        <v>44216</v>
      </c>
      <c r="I17" s="46">
        <v>29.9</v>
      </c>
      <c r="J17" s="48">
        <v>40406</v>
      </c>
      <c r="K17" s="46">
        <v>27.3</v>
      </c>
      <c r="L17" s="48">
        <v>56735</v>
      </c>
      <c r="M17" s="46">
        <v>38.299999999999997</v>
      </c>
      <c r="N17" s="48">
        <v>173</v>
      </c>
      <c r="O17" s="46">
        <v>0.1</v>
      </c>
      <c r="P17" s="63">
        <v>4100</v>
      </c>
      <c r="Q17" s="50">
        <v>2.8</v>
      </c>
      <c r="R17" s="45">
        <v>24163</v>
      </c>
      <c r="S17" s="50">
        <v>16.3</v>
      </c>
      <c r="T17" s="45">
        <v>11106</v>
      </c>
      <c r="U17" s="52">
        <v>7.5</v>
      </c>
      <c r="V17" s="53">
        <v>1060</v>
      </c>
      <c r="W17" s="54">
        <v>100</v>
      </c>
    </row>
    <row r="18" spans="1:23" s="22" customFormat="1" ht="15" customHeight="1" x14ac:dyDescent="0.2">
      <c r="A18" s="23"/>
      <c r="B18" s="23" t="s">
        <v>29</v>
      </c>
      <c r="C18" s="55">
        <v>133100</v>
      </c>
      <c r="D18" s="60">
        <v>309</v>
      </c>
      <c r="E18" s="57">
        <v>0.2</v>
      </c>
      <c r="F18" s="24">
        <v>3687</v>
      </c>
      <c r="G18" s="57">
        <v>2.8</v>
      </c>
      <c r="H18" s="24">
        <v>16796</v>
      </c>
      <c r="I18" s="57">
        <v>12.6</v>
      </c>
      <c r="J18" s="24">
        <v>51456</v>
      </c>
      <c r="K18" s="57">
        <v>38.700000000000003</v>
      </c>
      <c r="L18" s="24">
        <v>56885</v>
      </c>
      <c r="M18" s="57">
        <v>42.7</v>
      </c>
      <c r="N18" s="24">
        <v>143</v>
      </c>
      <c r="O18" s="57">
        <v>0.1</v>
      </c>
      <c r="P18" s="65">
        <v>3824</v>
      </c>
      <c r="Q18" s="59">
        <v>2.9</v>
      </c>
      <c r="R18" s="60">
        <v>15996</v>
      </c>
      <c r="S18" s="59">
        <v>12</v>
      </c>
      <c r="T18" s="56">
        <v>5212</v>
      </c>
      <c r="U18" s="25">
        <v>3.9</v>
      </c>
      <c r="V18" s="61">
        <v>602</v>
      </c>
      <c r="W18" s="62">
        <v>99.8</v>
      </c>
    </row>
    <row r="19" spans="1:23" s="22" customFormat="1" ht="15" customHeight="1" x14ac:dyDescent="0.2">
      <c r="A19" s="23"/>
      <c r="B19" s="38" t="s">
        <v>30</v>
      </c>
      <c r="C19" s="44">
        <v>11883</v>
      </c>
      <c r="D19" s="45">
        <v>70</v>
      </c>
      <c r="E19" s="46">
        <v>0.6</v>
      </c>
      <c r="F19" s="47">
        <v>3856</v>
      </c>
      <c r="G19" s="46">
        <v>32.4</v>
      </c>
      <c r="H19" s="47">
        <v>869</v>
      </c>
      <c r="I19" s="46">
        <v>7.3</v>
      </c>
      <c r="J19" s="47">
        <v>244</v>
      </c>
      <c r="K19" s="46">
        <v>2.1</v>
      </c>
      <c r="L19" s="47">
        <v>1363</v>
      </c>
      <c r="M19" s="46">
        <v>11.5</v>
      </c>
      <c r="N19" s="47">
        <v>4628</v>
      </c>
      <c r="O19" s="46">
        <v>38.9</v>
      </c>
      <c r="P19" s="49">
        <v>853</v>
      </c>
      <c r="Q19" s="50">
        <v>7.2</v>
      </c>
      <c r="R19" s="45">
        <v>1534</v>
      </c>
      <c r="S19" s="50">
        <v>12.9</v>
      </c>
      <c r="T19" s="45">
        <v>1526</v>
      </c>
      <c r="U19" s="52">
        <v>12.8</v>
      </c>
      <c r="V19" s="53">
        <v>67</v>
      </c>
      <c r="W19" s="54">
        <v>100</v>
      </c>
    </row>
    <row r="20" spans="1:23" s="22" customFormat="1" ht="15" customHeight="1" x14ac:dyDescent="0.2">
      <c r="A20" s="23"/>
      <c r="B20" s="23" t="s">
        <v>32</v>
      </c>
      <c r="C20" s="66">
        <v>15883</v>
      </c>
      <c r="D20" s="60">
        <v>268</v>
      </c>
      <c r="E20" s="57">
        <v>1.7</v>
      </c>
      <c r="F20" s="26">
        <v>174</v>
      </c>
      <c r="G20" s="57">
        <v>1.1000000000000001</v>
      </c>
      <c r="H20" s="24">
        <v>2837</v>
      </c>
      <c r="I20" s="57">
        <v>17.899999999999999</v>
      </c>
      <c r="J20" s="26">
        <v>238</v>
      </c>
      <c r="K20" s="57">
        <v>1.5</v>
      </c>
      <c r="L20" s="26">
        <v>11987</v>
      </c>
      <c r="M20" s="57">
        <v>75.5</v>
      </c>
      <c r="N20" s="26">
        <v>67</v>
      </c>
      <c r="O20" s="57">
        <v>0.4</v>
      </c>
      <c r="P20" s="65">
        <v>312</v>
      </c>
      <c r="Q20" s="59" t="s">
        <v>72</v>
      </c>
      <c r="R20" s="60">
        <v>961</v>
      </c>
      <c r="S20" s="59">
        <v>6.1</v>
      </c>
      <c r="T20" s="56">
        <v>719</v>
      </c>
      <c r="U20" s="25">
        <v>4.5</v>
      </c>
      <c r="V20" s="61">
        <v>232</v>
      </c>
      <c r="W20" s="62">
        <v>100</v>
      </c>
    </row>
    <row r="21" spans="1:23" s="22" customFormat="1" ht="15" customHeight="1" x14ac:dyDescent="0.2">
      <c r="A21" s="23"/>
      <c r="B21" s="38" t="s">
        <v>33</v>
      </c>
      <c r="C21" s="44">
        <v>125278</v>
      </c>
      <c r="D21" s="64">
        <v>390</v>
      </c>
      <c r="E21" s="46">
        <v>0.3</v>
      </c>
      <c r="F21" s="47">
        <v>3229</v>
      </c>
      <c r="G21" s="46">
        <v>2.6</v>
      </c>
      <c r="H21" s="48">
        <v>34376</v>
      </c>
      <c r="I21" s="46">
        <v>27.4</v>
      </c>
      <c r="J21" s="47">
        <v>28078</v>
      </c>
      <c r="K21" s="46">
        <v>22.4</v>
      </c>
      <c r="L21" s="47">
        <v>56018</v>
      </c>
      <c r="M21" s="46">
        <v>44.7</v>
      </c>
      <c r="N21" s="47">
        <v>160</v>
      </c>
      <c r="O21" s="46">
        <v>0.1</v>
      </c>
      <c r="P21" s="63">
        <v>3027</v>
      </c>
      <c r="Q21" s="50">
        <v>2.4</v>
      </c>
      <c r="R21" s="45">
        <v>16270</v>
      </c>
      <c r="S21" s="50">
        <v>13</v>
      </c>
      <c r="T21" s="64">
        <v>7136</v>
      </c>
      <c r="U21" s="52">
        <v>5.7</v>
      </c>
      <c r="V21" s="53">
        <v>882</v>
      </c>
      <c r="W21" s="54">
        <v>100</v>
      </c>
    </row>
    <row r="22" spans="1:23" s="22" customFormat="1" ht="15" customHeight="1" x14ac:dyDescent="0.2">
      <c r="A22" s="23"/>
      <c r="B22" s="23" t="s">
        <v>34</v>
      </c>
      <c r="C22" s="55">
        <v>71410</v>
      </c>
      <c r="D22" s="56">
        <v>189</v>
      </c>
      <c r="E22" s="57">
        <v>0.3</v>
      </c>
      <c r="F22" s="26">
        <v>879</v>
      </c>
      <c r="G22" s="57">
        <v>1.2</v>
      </c>
      <c r="H22" s="26">
        <v>7363</v>
      </c>
      <c r="I22" s="57">
        <v>10.3</v>
      </c>
      <c r="J22" s="24">
        <v>10853</v>
      </c>
      <c r="K22" s="57">
        <v>15.2</v>
      </c>
      <c r="L22" s="24">
        <v>49155</v>
      </c>
      <c r="M22" s="57">
        <v>68.8</v>
      </c>
      <c r="N22" s="24">
        <v>31</v>
      </c>
      <c r="O22" s="57">
        <v>0</v>
      </c>
      <c r="P22" s="58">
        <v>2940</v>
      </c>
      <c r="Q22" s="59">
        <v>4.0999999999999996</v>
      </c>
      <c r="R22" s="60">
        <v>10527</v>
      </c>
      <c r="S22" s="59">
        <v>14.7</v>
      </c>
      <c r="T22" s="60">
        <v>3435</v>
      </c>
      <c r="U22" s="25">
        <v>4.8</v>
      </c>
      <c r="V22" s="61">
        <v>425</v>
      </c>
      <c r="W22" s="62">
        <v>100</v>
      </c>
    </row>
    <row r="23" spans="1:23" s="22" customFormat="1" ht="15" customHeight="1" x14ac:dyDescent="0.2">
      <c r="A23" s="23"/>
      <c r="B23" s="38" t="s">
        <v>31</v>
      </c>
      <c r="C23" s="44">
        <v>29180</v>
      </c>
      <c r="D23" s="45">
        <v>119</v>
      </c>
      <c r="E23" s="46">
        <v>0.4</v>
      </c>
      <c r="F23" s="47">
        <v>602</v>
      </c>
      <c r="G23" s="46">
        <v>2.1</v>
      </c>
      <c r="H23" s="47">
        <v>2995</v>
      </c>
      <c r="I23" s="46">
        <v>10.3</v>
      </c>
      <c r="J23" s="47">
        <v>2076</v>
      </c>
      <c r="K23" s="46">
        <v>7.1</v>
      </c>
      <c r="L23" s="47">
        <v>22501</v>
      </c>
      <c r="M23" s="46">
        <v>77.099999999999994</v>
      </c>
      <c r="N23" s="47">
        <v>57</v>
      </c>
      <c r="O23" s="46">
        <v>0.2</v>
      </c>
      <c r="P23" s="63">
        <v>830</v>
      </c>
      <c r="Q23" s="50">
        <v>2.8</v>
      </c>
      <c r="R23" s="64">
        <v>3469</v>
      </c>
      <c r="S23" s="50">
        <v>11.9</v>
      </c>
      <c r="T23" s="45">
        <v>1000</v>
      </c>
      <c r="U23" s="52">
        <v>3.4</v>
      </c>
      <c r="V23" s="53">
        <v>386</v>
      </c>
      <c r="W23" s="54">
        <v>100</v>
      </c>
    </row>
    <row r="24" spans="1:23" s="22" customFormat="1" ht="15" customHeight="1" x14ac:dyDescent="0.2">
      <c r="A24" s="23"/>
      <c r="B24" s="23" t="s">
        <v>35</v>
      </c>
      <c r="C24" s="55">
        <v>26199</v>
      </c>
      <c r="D24" s="60">
        <v>403</v>
      </c>
      <c r="E24" s="57">
        <v>1.5</v>
      </c>
      <c r="F24" s="24">
        <v>312</v>
      </c>
      <c r="G24" s="57">
        <v>1.2</v>
      </c>
      <c r="H24" s="26">
        <v>4987</v>
      </c>
      <c r="I24" s="57">
        <v>19</v>
      </c>
      <c r="J24" s="24">
        <v>2230</v>
      </c>
      <c r="K24" s="57">
        <v>8.5</v>
      </c>
      <c r="L24" s="24">
        <v>17096</v>
      </c>
      <c r="M24" s="57">
        <v>65.3</v>
      </c>
      <c r="N24" s="24">
        <v>55</v>
      </c>
      <c r="O24" s="57">
        <v>0.2</v>
      </c>
      <c r="P24" s="58">
        <v>1116</v>
      </c>
      <c r="Q24" s="59">
        <v>4.3</v>
      </c>
      <c r="R24" s="60">
        <v>3124</v>
      </c>
      <c r="S24" s="59">
        <v>11.9</v>
      </c>
      <c r="T24" s="56">
        <v>2370</v>
      </c>
      <c r="U24" s="25">
        <v>9</v>
      </c>
      <c r="V24" s="61">
        <v>389</v>
      </c>
      <c r="W24" s="62">
        <v>100</v>
      </c>
    </row>
    <row r="25" spans="1:23" s="22" customFormat="1" ht="15" customHeight="1" x14ac:dyDescent="0.2">
      <c r="A25" s="23"/>
      <c r="B25" s="38" t="s">
        <v>36</v>
      </c>
      <c r="C25" s="67">
        <v>43011</v>
      </c>
      <c r="D25" s="45">
        <v>60</v>
      </c>
      <c r="E25" s="46">
        <v>0.1</v>
      </c>
      <c r="F25" s="47">
        <v>390</v>
      </c>
      <c r="G25" s="46">
        <v>0.9</v>
      </c>
      <c r="H25" s="47">
        <v>1866</v>
      </c>
      <c r="I25" s="46">
        <v>4.3</v>
      </c>
      <c r="J25" s="47">
        <v>5400</v>
      </c>
      <c r="K25" s="46">
        <v>12.6</v>
      </c>
      <c r="L25" s="48">
        <v>34243</v>
      </c>
      <c r="M25" s="46">
        <v>79.599999999999994</v>
      </c>
      <c r="N25" s="47">
        <v>41</v>
      </c>
      <c r="O25" s="46">
        <v>0.1</v>
      </c>
      <c r="P25" s="63">
        <v>1011</v>
      </c>
      <c r="Q25" s="50">
        <v>2.4</v>
      </c>
      <c r="R25" s="45">
        <v>4911</v>
      </c>
      <c r="S25" s="50">
        <v>11.4</v>
      </c>
      <c r="T25" s="45">
        <v>904</v>
      </c>
      <c r="U25" s="52">
        <v>2.1</v>
      </c>
      <c r="V25" s="53">
        <v>406</v>
      </c>
      <c r="W25" s="54">
        <v>100</v>
      </c>
    </row>
    <row r="26" spans="1:23" s="22" customFormat="1" ht="15" customHeight="1" x14ac:dyDescent="0.2">
      <c r="A26" s="23"/>
      <c r="B26" s="23" t="s">
        <v>37</v>
      </c>
      <c r="C26" s="55">
        <v>49154</v>
      </c>
      <c r="D26" s="56">
        <v>429</v>
      </c>
      <c r="E26" s="57">
        <v>0.9</v>
      </c>
      <c r="F26" s="26">
        <v>561</v>
      </c>
      <c r="G26" s="57">
        <v>1.1000000000000001</v>
      </c>
      <c r="H26" s="26">
        <v>2053</v>
      </c>
      <c r="I26" s="57">
        <v>4.2</v>
      </c>
      <c r="J26" s="24">
        <v>22475</v>
      </c>
      <c r="K26" s="57">
        <v>45.7</v>
      </c>
      <c r="L26" s="24">
        <v>23131</v>
      </c>
      <c r="M26" s="57">
        <v>47.1</v>
      </c>
      <c r="N26" s="26">
        <v>29</v>
      </c>
      <c r="O26" s="57">
        <v>0.1</v>
      </c>
      <c r="P26" s="58">
        <v>476</v>
      </c>
      <c r="Q26" s="59" t="s">
        <v>72</v>
      </c>
      <c r="R26" s="56">
        <v>4394</v>
      </c>
      <c r="S26" s="59">
        <v>8.9</v>
      </c>
      <c r="T26" s="56">
        <v>902</v>
      </c>
      <c r="U26" s="25">
        <v>1.8</v>
      </c>
      <c r="V26" s="61">
        <v>364</v>
      </c>
      <c r="W26" s="62">
        <v>100</v>
      </c>
    </row>
    <row r="27" spans="1:23" s="22" customFormat="1" ht="15" customHeight="1" x14ac:dyDescent="0.2">
      <c r="A27" s="23"/>
      <c r="B27" s="38" t="s">
        <v>40</v>
      </c>
      <c r="C27" s="67">
        <v>9422</v>
      </c>
      <c r="D27" s="64">
        <v>90</v>
      </c>
      <c r="E27" s="46" t="s">
        <v>72</v>
      </c>
      <c r="F27" s="47">
        <v>122</v>
      </c>
      <c r="G27" s="46">
        <v>1.3</v>
      </c>
      <c r="H27" s="47">
        <v>171</v>
      </c>
      <c r="I27" s="46">
        <v>1.8</v>
      </c>
      <c r="J27" s="47">
        <v>407</v>
      </c>
      <c r="K27" s="46">
        <v>4.3</v>
      </c>
      <c r="L27" s="48">
        <v>8492</v>
      </c>
      <c r="M27" s="46">
        <v>90.1</v>
      </c>
      <c r="N27" s="47">
        <v>6</v>
      </c>
      <c r="O27" s="46">
        <v>0.1</v>
      </c>
      <c r="P27" s="63">
        <v>134</v>
      </c>
      <c r="Q27" s="50">
        <v>1.4</v>
      </c>
      <c r="R27" s="64">
        <v>1444</v>
      </c>
      <c r="S27" s="50">
        <v>15.3</v>
      </c>
      <c r="T27" s="45">
        <v>436</v>
      </c>
      <c r="U27" s="52">
        <v>4.5999999999999996</v>
      </c>
      <c r="V27" s="53">
        <v>126</v>
      </c>
      <c r="W27" s="54">
        <v>100</v>
      </c>
    </row>
    <row r="28" spans="1:23" s="22" customFormat="1" ht="15" customHeight="1" x14ac:dyDescent="0.2">
      <c r="A28" s="23"/>
      <c r="B28" s="23" t="s">
        <v>39</v>
      </c>
      <c r="C28" s="66">
        <v>44963</v>
      </c>
      <c r="D28" s="60">
        <v>139</v>
      </c>
      <c r="E28" s="57">
        <v>0.3</v>
      </c>
      <c r="F28" s="24">
        <v>1118</v>
      </c>
      <c r="G28" s="57">
        <v>2.5</v>
      </c>
      <c r="H28" s="24">
        <v>6953</v>
      </c>
      <c r="I28" s="57">
        <v>15.5</v>
      </c>
      <c r="J28" s="24">
        <v>20392</v>
      </c>
      <c r="K28" s="57">
        <v>45.4</v>
      </c>
      <c r="L28" s="26">
        <v>14978</v>
      </c>
      <c r="M28" s="57">
        <v>33.299999999999997</v>
      </c>
      <c r="N28" s="24">
        <v>51</v>
      </c>
      <c r="O28" s="57">
        <v>0.1</v>
      </c>
      <c r="P28" s="65">
        <v>1332</v>
      </c>
      <c r="Q28" s="59" t="s">
        <v>72</v>
      </c>
      <c r="R28" s="56">
        <v>7931</v>
      </c>
      <c r="S28" s="59">
        <v>17.600000000000001</v>
      </c>
      <c r="T28" s="60">
        <v>2811</v>
      </c>
      <c r="U28" s="25">
        <v>6.3</v>
      </c>
      <c r="V28" s="61">
        <v>279</v>
      </c>
      <c r="W28" s="62">
        <v>100</v>
      </c>
    </row>
    <row r="29" spans="1:23" s="22" customFormat="1" ht="15" customHeight="1" x14ac:dyDescent="0.2">
      <c r="A29" s="23"/>
      <c r="B29" s="38" t="s">
        <v>38</v>
      </c>
      <c r="C29" s="44">
        <v>50051</v>
      </c>
      <c r="D29" s="45">
        <v>137</v>
      </c>
      <c r="E29" s="46">
        <v>0.3</v>
      </c>
      <c r="F29" s="47">
        <v>1838</v>
      </c>
      <c r="G29" s="46">
        <v>3.7</v>
      </c>
      <c r="H29" s="48">
        <v>9730</v>
      </c>
      <c r="I29" s="46">
        <v>19.399999999999999</v>
      </c>
      <c r="J29" s="47">
        <v>5103</v>
      </c>
      <c r="K29" s="46">
        <v>10.199999999999999</v>
      </c>
      <c r="L29" s="48">
        <v>31767</v>
      </c>
      <c r="M29" s="46">
        <v>63.5</v>
      </c>
      <c r="N29" s="47">
        <v>38</v>
      </c>
      <c r="O29" s="46">
        <v>0.1</v>
      </c>
      <c r="P29" s="63">
        <v>1438</v>
      </c>
      <c r="Q29" s="50">
        <v>2.9</v>
      </c>
      <c r="R29" s="45">
        <v>9688</v>
      </c>
      <c r="S29" s="50">
        <v>19.399999999999999</v>
      </c>
      <c r="T29" s="45">
        <v>3995</v>
      </c>
      <c r="U29" s="52">
        <v>8</v>
      </c>
      <c r="V29" s="53">
        <v>390</v>
      </c>
      <c r="W29" s="54">
        <v>99.2</v>
      </c>
    </row>
    <row r="30" spans="1:23" s="22" customFormat="1" ht="15" customHeight="1" x14ac:dyDescent="0.2">
      <c r="A30" s="23"/>
      <c r="B30" s="23" t="s">
        <v>41</v>
      </c>
      <c r="C30" s="55">
        <v>97703</v>
      </c>
      <c r="D30" s="60">
        <v>935</v>
      </c>
      <c r="E30" s="57" t="s">
        <v>72</v>
      </c>
      <c r="F30" s="26">
        <v>1604</v>
      </c>
      <c r="G30" s="57">
        <v>1.6</v>
      </c>
      <c r="H30" s="24">
        <v>6226</v>
      </c>
      <c r="I30" s="57">
        <v>6.4</v>
      </c>
      <c r="J30" s="24">
        <v>22453</v>
      </c>
      <c r="K30" s="57">
        <v>23</v>
      </c>
      <c r="L30" s="24">
        <v>64024</v>
      </c>
      <c r="M30" s="57">
        <v>65.5</v>
      </c>
      <c r="N30" s="24">
        <v>79</v>
      </c>
      <c r="O30" s="57">
        <v>0.1</v>
      </c>
      <c r="P30" s="65">
        <v>2382</v>
      </c>
      <c r="Q30" s="59">
        <v>2.4</v>
      </c>
      <c r="R30" s="56">
        <v>11707</v>
      </c>
      <c r="S30" s="59">
        <v>12</v>
      </c>
      <c r="T30" s="60">
        <v>4100</v>
      </c>
      <c r="U30" s="25">
        <v>4.2</v>
      </c>
      <c r="V30" s="61">
        <v>1156</v>
      </c>
      <c r="W30" s="62">
        <v>99.9</v>
      </c>
    </row>
    <row r="31" spans="1:23" s="22" customFormat="1" ht="15" customHeight="1" x14ac:dyDescent="0.2">
      <c r="A31" s="23"/>
      <c r="B31" s="38" t="s">
        <v>42</v>
      </c>
      <c r="C31" s="67">
        <v>35405</v>
      </c>
      <c r="D31" s="45">
        <v>911</v>
      </c>
      <c r="E31" s="46">
        <v>2.6</v>
      </c>
      <c r="F31" s="48">
        <v>2229</v>
      </c>
      <c r="G31" s="46">
        <v>6.3</v>
      </c>
      <c r="H31" s="47">
        <v>3262</v>
      </c>
      <c r="I31" s="46">
        <v>9.1999999999999993</v>
      </c>
      <c r="J31" s="48">
        <v>4859</v>
      </c>
      <c r="K31" s="46">
        <v>13.7</v>
      </c>
      <c r="L31" s="47">
        <v>23289</v>
      </c>
      <c r="M31" s="46">
        <v>65.8</v>
      </c>
      <c r="N31" s="47">
        <v>17</v>
      </c>
      <c r="O31" s="46">
        <v>0</v>
      </c>
      <c r="P31" s="49">
        <v>838</v>
      </c>
      <c r="Q31" s="50">
        <v>2.4</v>
      </c>
      <c r="R31" s="45">
        <v>4620</v>
      </c>
      <c r="S31" s="50">
        <v>13</v>
      </c>
      <c r="T31" s="64">
        <v>2870</v>
      </c>
      <c r="U31" s="52">
        <v>8.1</v>
      </c>
      <c r="V31" s="53">
        <v>731</v>
      </c>
      <c r="W31" s="54">
        <v>100</v>
      </c>
    </row>
    <row r="32" spans="1:23" s="22" customFormat="1" ht="15" customHeight="1" x14ac:dyDescent="0.2">
      <c r="A32" s="23"/>
      <c r="B32" s="23" t="s">
        <v>44</v>
      </c>
      <c r="C32" s="55">
        <v>30295</v>
      </c>
      <c r="D32" s="56">
        <v>63</v>
      </c>
      <c r="E32" s="57">
        <v>0.2</v>
      </c>
      <c r="F32" s="24">
        <v>244</v>
      </c>
      <c r="G32" s="57">
        <v>0.8</v>
      </c>
      <c r="H32" s="24">
        <v>851</v>
      </c>
      <c r="I32" s="57">
        <v>2.8</v>
      </c>
      <c r="J32" s="24">
        <v>15222</v>
      </c>
      <c r="K32" s="57">
        <v>50.2</v>
      </c>
      <c r="L32" s="26">
        <v>13876</v>
      </c>
      <c r="M32" s="57">
        <v>45.8</v>
      </c>
      <c r="N32" s="26">
        <v>7</v>
      </c>
      <c r="O32" s="57">
        <v>0</v>
      </c>
      <c r="P32" s="58">
        <v>32</v>
      </c>
      <c r="Q32" s="59">
        <v>0.1</v>
      </c>
      <c r="R32" s="60">
        <v>2032</v>
      </c>
      <c r="S32" s="59">
        <v>6.7</v>
      </c>
      <c r="T32" s="56">
        <v>303</v>
      </c>
      <c r="U32" s="25" t="s">
        <v>72</v>
      </c>
      <c r="V32" s="61">
        <v>303</v>
      </c>
      <c r="W32" s="62">
        <v>100</v>
      </c>
    </row>
    <row r="33" spans="1:23" s="22" customFormat="1" ht="15" customHeight="1" x14ac:dyDescent="0.2">
      <c r="A33" s="23"/>
      <c r="B33" s="38" t="s">
        <v>43</v>
      </c>
      <c r="C33" s="44">
        <v>51237</v>
      </c>
      <c r="D33" s="64">
        <v>204</v>
      </c>
      <c r="E33" s="46">
        <v>0.4</v>
      </c>
      <c r="F33" s="47">
        <v>546</v>
      </c>
      <c r="G33" s="46">
        <v>1.1000000000000001</v>
      </c>
      <c r="H33" s="48">
        <v>2431</v>
      </c>
      <c r="I33" s="46">
        <v>4.7</v>
      </c>
      <c r="J33" s="47">
        <v>8927</v>
      </c>
      <c r="K33" s="46">
        <v>17.399999999999999</v>
      </c>
      <c r="L33" s="47">
        <v>38062</v>
      </c>
      <c r="M33" s="46">
        <v>74.3</v>
      </c>
      <c r="N33" s="48">
        <v>104</v>
      </c>
      <c r="O33" s="46">
        <v>0.2</v>
      </c>
      <c r="P33" s="63">
        <v>963</v>
      </c>
      <c r="Q33" s="50">
        <v>1.9</v>
      </c>
      <c r="R33" s="64">
        <v>5543</v>
      </c>
      <c r="S33" s="50">
        <v>10.8</v>
      </c>
      <c r="T33" s="64">
        <v>1061</v>
      </c>
      <c r="U33" s="52">
        <v>2.1</v>
      </c>
      <c r="V33" s="53">
        <v>673</v>
      </c>
      <c r="W33" s="54">
        <v>100</v>
      </c>
    </row>
    <row r="34" spans="1:23" s="22" customFormat="1" ht="15" customHeight="1" x14ac:dyDescent="0.2">
      <c r="A34" s="23"/>
      <c r="B34" s="23" t="s">
        <v>45</v>
      </c>
      <c r="C34" s="66">
        <v>9737</v>
      </c>
      <c r="D34" s="56">
        <v>1131</v>
      </c>
      <c r="E34" s="57">
        <v>11.6</v>
      </c>
      <c r="F34" s="24">
        <v>82</v>
      </c>
      <c r="G34" s="57">
        <v>0.8</v>
      </c>
      <c r="H34" s="26">
        <v>363</v>
      </c>
      <c r="I34" s="57">
        <v>3.7</v>
      </c>
      <c r="J34" s="24">
        <v>120</v>
      </c>
      <c r="K34" s="57">
        <v>1.2</v>
      </c>
      <c r="L34" s="26">
        <v>7891</v>
      </c>
      <c r="M34" s="57">
        <v>81</v>
      </c>
      <c r="N34" s="26">
        <v>25</v>
      </c>
      <c r="O34" s="57">
        <v>0.3</v>
      </c>
      <c r="P34" s="65">
        <v>125</v>
      </c>
      <c r="Q34" s="59">
        <v>1.3</v>
      </c>
      <c r="R34" s="60">
        <v>692</v>
      </c>
      <c r="S34" s="59">
        <v>7.1</v>
      </c>
      <c r="T34" s="60">
        <v>107</v>
      </c>
      <c r="U34" s="25">
        <v>1.1000000000000001</v>
      </c>
      <c r="V34" s="61">
        <v>177</v>
      </c>
      <c r="W34" s="62">
        <v>100</v>
      </c>
    </row>
    <row r="35" spans="1:23" s="22" customFormat="1" ht="15" customHeight="1" x14ac:dyDescent="0.2">
      <c r="A35" s="23"/>
      <c r="B35" s="38" t="s">
        <v>48</v>
      </c>
      <c r="C35" s="67">
        <v>16312</v>
      </c>
      <c r="D35" s="64">
        <v>231</v>
      </c>
      <c r="E35" s="46">
        <v>1.4</v>
      </c>
      <c r="F35" s="47">
        <v>280</v>
      </c>
      <c r="G35" s="46">
        <v>1.7</v>
      </c>
      <c r="H35" s="48">
        <v>3280</v>
      </c>
      <c r="I35" s="46">
        <v>20.100000000000001</v>
      </c>
      <c r="J35" s="47">
        <v>1285</v>
      </c>
      <c r="K35" s="46">
        <v>7.9</v>
      </c>
      <c r="L35" s="48">
        <v>10795</v>
      </c>
      <c r="M35" s="46">
        <v>66.2</v>
      </c>
      <c r="N35" s="47">
        <v>19</v>
      </c>
      <c r="O35" s="46">
        <v>0.1</v>
      </c>
      <c r="P35" s="63">
        <v>422</v>
      </c>
      <c r="Q35" s="50">
        <v>2.6</v>
      </c>
      <c r="R35" s="64">
        <v>2206</v>
      </c>
      <c r="S35" s="50">
        <v>13.5</v>
      </c>
      <c r="T35" s="64">
        <v>501</v>
      </c>
      <c r="U35" s="52">
        <v>3.1</v>
      </c>
      <c r="V35" s="53">
        <v>314</v>
      </c>
      <c r="W35" s="54">
        <v>100</v>
      </c>
    </row>
    <row r="36" spans="1:23" s="22" customFormat="1" ht="15" customHeight="1" x14ac:dyDescent="0.2">
      <c r="A36" s="23"/>
      <c r="B36" s="23" t="s">
        <v>52</v>
      </c>
      <c r="C36" s="66">
        <v>26051</v>
      </c>
      <c r="D36" s="60">
        <v>321</v>
      </c>
      <c r="E36" s="57">
        <v>1.2</v>
      </c>
      <c r="F36" s="24">
        <v>1282</v>
      </c>
      <c r="G36" s="57">
        <v>4.9000000000000004</v>
      </c>
      <c r="H36" s="24">
        <v>11556</v>
      </c>
      <c r="I36" s="57">
        <v>44.4</v>
      </c>
      <c r="J36" s="26">
        <v>2637</v>
      </c>
      <c r="K36" s="57">
        <v>10.1</v>
      </c>
      <c r="L36" s="26">
        <v>8647</v>
      </c>
      <c r="M36" s="57">
        <v>33.200000000000003</v>
      </c>
      <c r="N36" s="24">
        <v>372</v>
      </c>
      <c r="O36" s="57">
        <v>1.4</v>
      </c>
      <c r="P36" s="58">
        <v>1236</v>
      </c>
      <c r="Q36" s="59">
        <v>4.7</v>
      </c>
      <c r="R36" s="60">
        <v>2074</v>
      </c>
      <c r="S36" s="59">
        <v>8</v>
      </c>
      <c r="T36" s="56">
        <v>2247</v>
      </c>
      <c r="U36" s="25">
        <v>8.6</v>
      </c>
      <c r="V36" s="61">
        <v>149</v>
      </c>
      <c r="W36" s="62">
        <v>100</v>
      </c>
    </row>
    <row r="37" spans="1:23" s="22" customFormat="1" ht="15" customHeight="1" x14ac:dyDescent="0.2">
      <c r="A37" s="23"/>
      <c r="B37" s="38" t="s">
        <v>49</v>
      </c>
      <c r="C37" s="44">
        <v>11825</v>
      </c>
      <c r="D37" s="45">
        <v>42</v>
      </c>
      <c r="E37" s="46">
        <v>0.4</v>
      </c>
      <c r="F37" s="47">
        <v>282</v>
      </c>
      <c r="G37" s="46">
        <v>2.4</v>
      </c>
      <c r="H37" s="47">
        <v>537</v>
      </c>
      <c r="I37" s="46">
        <v>4.5</v>
      </c>
      <c r="J37" s="47">
        <v>275</v>
      </c>
      <c r="K37" s="46">
        <v>2.2999999999999998</v>
      </c>
      <c r="L37" s="47">
        <v>10576</v>
      </c>
      <c r="M37" s="46">
        <v>89.4</v>
      </c>
      <c r="N37" s="48">
        <v>6</v>
      </c>
      <c r="O37" s="46">
        <v>0.1</v>
      </c>
      <c r="P37" s="63">
        <v>107</v>
      </c>
      <c r="Q37" s="50">
        <v>0.9</v>
      </c>
      <c r="R37" s="64">
        <v>1459</v>
      </c>
      <c r="S37" s="50">
        <v>12.3</v>
      </c>
      <c r="T37" s="45">
        <v>234</v>
      </c>
      <c r="U37" s="52" t="s">
        <v>72</v>
      </c>
      <c r="V37" s="53">
        <v>93</v>
      </c>
      <c r="W37" s="54">
        <v>100</v>
      </c>
    </row>
    <row r="38" spans="1:23" s="22" customFormat="1" ht="15" customHeight="1" x14ac:dyDescent="0.2">
      <c r="A38" s="23"/>
      <c r="B38" s="23" t="s">
        <v>50</v>
      </c>
      <c r="C38" s="55">
        <v>72345</v>
      </c>
      <c r="D38" s="56">
        <v>108</v>
      </c>
      <c r="E38" s="57">
        <v>0.1</v>
      </c>
      <c r="F38" s="24">
        <v>3582</v>
      </c>
      <c r="G38" s="57">
        <v>5</v>
      </c>
      <c r="H38" s="24">
        <v>19272</v>
      </c>
      <c r="I38" s="57">
        <v>26.6</v>
      </c>
      <c r="J38" s="24">
        <v>14251</v>
      </c>
      <c r="K38" s="57">
        <v>19.7</v>
      </c>
      <c r="L38" s="24">
        <v>34168</v>
      </c>
      <c r="M38" s="57">
        <v>47.2</v>
      </c>
      <c r="N38" s="24">
        <v>141</v>
      </c>
      <c r="O38" s="57">
        <v>0.2</v>
      </c>
      <c r="P38" s="65">
        <v>823</v>
      </c>
      <c r="Q38" s="59">
        <v>1.1000000000000001</v>
      </c>
      <c r="R38" s="60">
        <v>11335</v>
      </c>
      <c r="S38" s="59">
        <v>15.7</v>
      </c>
      <c r="T38" s="56">
        <v>2751</v>
      </c>
      <c r="U38" s="25">
        <v>3.8</v>
      </c>
      <c r="V38" s="61">
        <v>474</v>
      </c>
      <c r="W38" s="62">
        <v>100</v>
      </c>
    </row>
    <row r="39" spans="1:23" s="22" customFormat="1" ht="15" customHeight="1" x14ac:dyDescent="0.2">
      <c r="A39" s="23"/>
      <c r="B39" s="38" t="s">
        <v>51</v>
      </c>
      <c r="C39" s="44">
        <v>22973</v>
      </c>
      <c r="D39" s="64">
        <v>2584</v>
      </c>
      <c r="E39" s="46">
        <v>11.2</v>
      </c>
      <c r="F39" s="47">
        <v>197</v>
      </c>
      <c r="G39" s="46">
        <v>0.9</v>
      </c>
      <c r="H39" s="48">
        <v>14434</v>
      </c>
      <c r="I39" s="46">
        <v>62.8</v>
      </c>
      <c r="J39" s="47">
        <v>435</v>
      </c>
      <c r="K39" s="46">
        <v>1.9</v>
      </c>
      <c r="L39" s="48">
        <v>4917</v>
      </c>
      <c r="M39" s="46">
        <v>21.4</v>
      </c>
      <c r="N39" s="47">
        <v>20</v>
      </c>
      <c r="O39" s="46">
        <v>0.1</v>
      </c>
      <c r="P39" s="63">
        <v>386</v>
      </c>
      <c r="Q39" s="50">
        <v>1.7</v>
      </c>
      <c r="R39" s="45">
        <v>2834</v>
      </c>
      <c r="S39" s="50">
        <v>12.3</v>
      </c>
      <c r="T39" s="45">
        <v>3382</v>
      </c>
      <c r="U39" s="52">
        <v>14.7</v>
      </c>
      <c r="V39" s="53">
        <v>231</v>
      </c>
      <c r="W39" s="54">
        <v>100</v>
      </c>
    </row>
    <row r="40" spans="1:23" s="22" customFormat="1" ht="15" customHeight="1" x14ac:dyDescent="0.2">
      <c r="A40" s="23"/>
      <c r="B40" s="23" t="s">
        <v>53</v>
      </c>
      <c r="C40" s="66">
        <v>196183</v>
      </c>
      <c r="D40" s="56">
        <v>1265</v>
      </c>
      <c r="E40" s="57">
        <v>0.6</v>
      </c>
      <c r="F40" s="24">
        <v>12296</v>
      </c>
      <c r="G40" s="57">
        <v>6.3</v>
      </c>
      <c r="H40" s="24">
        <v>58181</v>
      </c>
      <c r="I40" s="57">
        <v>29.7</v>
      </c>
      <c r="J40" s="26">
        <v>47819</v>
      </c>
      <c r="K40" s="57">
        <v>24.4</v>
      </c>
      <c r="L40" s="26">
        <v>74757</v>
      </c>
      <c r="M40" s="57">
        <v>38.1</v>
      </c>
      <c r="N40" s="24">
        <v>377</v>
      </c>
      <c r="O40" s="57">
        <v>0.2</v>
      </c>
      <c r="P40" s="65">
        <v>1488</v>
      </c>
      <c r="Q40" s="59">
        <v>0.8</v>
      </c>
      <c r="R40" s="60">
        <v>40768</v>
      </c>
      <c r="S40" s="59">
        <v>20.8</v>
      </c>
      <c r="T40" s="56">
        <v>21080</v>
      </c>
      <c r="U40" s="25">
        <v>10.7</v>
      </c>
      <c r="V40" s="61">
        <v>1452</v>
      </c>
      <c r="W40" s="62">
        <v>100</v>
      </c>
    </row>
    <row r="41" spans="1:23" s="22" customFormat="1" ht="15" customHeight="1" x14ac:dyDescent="0.2">
      <c r="A41" s="23"/>
      <c r="B41" s="38" t="s">
        <v>46</v>
      </c>
      <c r="C41" s="44">
        <v>62702</v>
      </c>
      <c r="D41" s="64">
        <v>1258</v>
      </c>
      <c r="E41" s="46" t="s">
        <v>72</v>
      </c>
      <c r="F41" s="47">
        <v>1004</v>
      </c>
      <c r="G41" s="46">
        <v>1.6</v>
      </c>
      <c r="H41" s="47">
        <v>8539</v>
      </c>
      <c r="I41" s="46">
        <v>13.6</v>
      </c>
      <c r="J41" s="47">
        <v>19476</v>
      </c>
      <c r="K41" s="46">
        <v>31.1</v>
      </c>
      <c r="L41" s="48">
        <v>30156</v>
      </c>
      <c r="M41" s="46">
        <v>48.1</v>
      </c>
      <c r="N41" s="48">
        <v>83</v>
      </c>
      <c r="O41" s="46">
        <v>0.1</v>
      </c>
      <c r="P41" s="49">
        <v>2186</v>
      </c>
      <c r="Q41" s="50">
        <v>3.5</v>
      </c>
      <c r="R41" s="45">
        <v>9205</v>
      </c>
      <c r="S41" s="50">
        <v>14.7</v>
      </c>
      <c r="T41" s="64">
        <v>3724</v>
      </c>
      <c r="U41" s="52">
        <v>5.9</v>
      </c>
      <c r="V41" s="53">
        <v>654</v>
      </c>
      <c r="W41" s="54">
        <v>100</v>
      </c>
    </row>
    <row r="42" spans="1:23" s="22" customFormat="1" ht="15" customHeight="1" x14ac:dyDescent="0.2">
      <c r="A42" s="23"/>
      <c r="B42" s="23" t="s">
        <v>47</v>
      </c>
      <c r="C42" s="66">
        <v>5483</v>
      </c>
      <c r="D42" s="56">
        <v>486</v>
      </c>
      <c r="E42" s="57">
        <v>8.9</v>
      </c>
      <c r="F42" s="24">
        <v>85</v>
      </c>
      <c r="G42" s="57">
        <v>1.6</v>
      </c>
      <c r="H42" s="24">
        <v>156</v>
      </c>
      <c r="I42" s="57">
        <v>2.8</v>
      </c>
      <c r="J42" s="26">
        <v>214</v>
      </c>
      <c r="K42" s="57">
        <v>3.9</v>
      </c>
      <c r="L42" s="26">
        <v>4513</v>
      </c>
      <c r="M42" s="57">
        <v>82.3</v>
      </c>
      <c r="N42" s="26">
        <v>14</v>
      </c>
      <c r="O42" s="57">
        <v>0.3</v>
      </c>
      <c r="P42" s="65">
        <v>15</v>
      </c>
      <c r="Q42" s="59">
        <v>0.3</v>
      </c>
      <c r="R42" s="60">
        <v>528</v>
      </c>
      <c r="S42" s="59">
        <v>9.6</v>
      </c>
      <c r="T42" s="56">
        <v>151</v>
      </c>
      <c r="U42" s="25">
        <v>2.8</v>
      </c>
      <c r="V42" s="61">
        <v>167</v>
      </c>
      <c r="W42" s="62">
        <v>100</v>
      </c>
    </row>
    <row r="43" spans="1:23" s="22" customFormat="1" ht="15" customHeight="1" x14ac:dyDescent="0.2">
      <c r="A43" s="23"/>
      <c r="B43" s="38" t="s">
        <v>54</v>
      </c>
      <c r="C43" s="44">
        <v>101954</v>
      </c>
      <c r="D43" s="45">
        <v>165</v>
      </c>
      <c r="E43" s="46">
        <v>0.2</v>
      </c>
      <c r="F43" s="47">
        <v>1254</v>
      </c>
      <c r="G43" s="46">
        <v>1.2</v>
      </c>
      <c r="H43" s="48">
        <v>4699</v>
      </c>
      <c r="I43" s="46">
        <v>4.5999999999999996</v>
      </c>
      <c r="J43" s="47">
        <v>20175</v>
      </c>
      <c r="K43" s="46">
        <v>19.8</v>
      </c>
      <c r="L43" s="47">
        <v>71160</v>
      </c>
      <c r="M43" s="46">
        <v>69.8</v>
      </c>
      <c r="N43" s="47">
        <v>58</v>
      </c>
      <c r="O43" s="46">
        <v>0.1</v>
      </c>
      <c r="P43" s="49">
        <v>4443</v>
      </c>
      <c r="Q43" s="50">
        <v>4.4000000000000004</v>
      </c>
      <c r="R43" s="64">
        <v>16212</v>
      </c>
      <c r="S43" s="50">
        <v>15.9</v>
      </c>
      <c r="T43" s="64">
        <v>2020</v>
      </c>
      <c r="U43" s="52" t="s">
        <v>72</v>
      </c>
      <c r="V43" s="53">
        <v>977</v>
      </c>
      <c r="W43" s="54">
        <v>99.9</v>
      </c>
    </row>
    <row r="44" spans="1:23" s="22" customFormat="1" ht="15" customHeight="1" x14ac:dyDescent="0.2">
      <c r="A44" s="23"/>
      <c r="B44" s="23" t="s">
        <v>55</v>
      </c>
      <c r="C44" s="55">
        <v>40065</v>
      </c>
      <c r="D44" s="56">
        <v>7225</v>
      </c>
      <c r="E44" s="57">
        <v>18</v>
      </c>
      <c r="F44" s="26">
        <v>505</v>
      </c>
      <c r="G44" s="57">
        <v>1.3</v>
      </c>
      <c r="H44" s="24">
        <v>5326</v>
      </c>
      <c r="I44" s="57">
        <v>13.3</v>
      </c>
      <c r="J44" s="24">
        <v>3854</v>
      </c>
      <c r="K44" s="57">
        <v>9.6</v>
      </c>
      <c r="L44" s="24">
        <v>21115</v>
      </c>
      <c r="M44" s="57">
        <v>52.7</v>
      </c>
      <c r="N44" s="26">
        <v>108</v>
      </c>
      <c r="O44" s="57">
        <v>0.3</v>
      </c>
      <c r="P44" s="58">
        <v>1932</v>
      </c>
      <c r="Q44" s="59">
        <v>4.8</v>
      </c>
      <c r="R44" s="60">
        <v>6014</v>
      </c>
      <c r="S44" s="59">
        <v>15</v>
      </c>
      <c r="T44" s="60">
        <v>1848</v>
      </c>
      <c r="U44" s="25">
        <v>4.5999999999999996</v>
      </c>
      <c r="V44" s="61">
        <v>547</v>
      </c>
      <c r="W44" s="62">
        <v>100</v>
      </c>
    </row>
    <row r="45" spans="1:23" s="22" customFormat="1" ht="15" customHeight="1" x14ac:dyDescent="0.2">
      <c r="A45" s="23"/>
      <c r="B45" s="38" t="s">
        <v>56</v>
      </c>
      <c r="C45" s="44">
        <v>35094</v>
      </c>
      <c r="D45" s="64">
        <v>720</v>
      </c>
      <c r="E45" s="46">
        <v>2.1</v>
      </c>
      <c r="F45" s="47">
        <v>795</v>
      </c>
      <c r="G45" s="46">
        <v>2.2999999999999998</v>
      </c>
      <c r="H45" s="48">
        <v>8703</v>
      </c>
      <c r="I45" s="46">
        <v>24.8</v>
      </c>
      <c r="J45" s="47">
        <v>977</v>
      </c>
      <c r="K45" s="46">
        <v>2.8</v>
      </c>
      <c r="L45" s="48">
        <v>21917</v>
      </c>
      <c r="M45" s="46">
        <v>62.5</v>
      </c>
      <c r="N45" s="47">
        <v>277</v>
      </c>
      <c r="O45" s="46">
        <v>0.8</v>
      </c>
      <c r="P45" s="49">
        <v>1705</v>
      </c>
      <c r="Q45" s="50">
        <v>4.9000000000000004</v>
      </c>
      <c r="R45" s="45">
        <v>4321</v>
      </c>
      <c r="S45" s="50">
        <v>12.3</v>
      </c>
      <c r="T45" s="64">
        <v>1176</v>
      </c>
      <c r="U45" s="52">
        <v>3.4</v>
      </c>
      <c r="V45" s="53">
        <v>367</v>
      </c>
      <c r="W45" s="54">
        <v>100</v>
      </c>
    </row>
    <row r="46" spans="1:23" s="22" customFormat="1" ht="15" customHeight="1" x14ac:dyDescent="0.2">
      <c r="A46" s="23"/>
      <c r="B46" s="23" t="s">
        <v>57</v>
      </c>
      <c r="C46" s="55">
        <v>92236</v>
      </c>
      <c r="D46" s="56">
        <v>145</v>
      </c>
      <c r="E46" s="57">
        <v>0.2</v>
      </c>
      <c r="F46" s="24">
        <v>2134</v>
      </c>
      <c r="G46" s="57">
        <v>2.2999999999999998</v>
      </c>
      <c r="H46" s="24">
        <v>10868</v>
      </c>
      <c r="I46" s="57">
        <v>11.8</v>
      </c>
      <c r="J46" s="24">
        <v>18297</v>
      </c>
      <c r="K46" s="57">
        <v>19.8</v>
      </c>
      <c r="L46" s="26">
        <v>58859</v>
      </c>
      <c r="M46" s="57">
        <v>63.8</v>
      </c>
      <c r="N46" s="26">
        <v>50</v>
      </c>
      <c r="O46" s="57">
        <v>0.1</v>
      </c>
      <c r="P46" s="58">
        <v>1883</v>
      </c>
      <c r="Q46" s="59" t="s">
        <v>72</v>
      </c>
      <c r="R46" s="56">
        <v>15146</v>
      </c>
      <c r="S46" s="59">
        <v>16.399999999999999</v>
      </c>
      <c r="T46" s="56">
        <v>3288</v>
      </c>
      <c r="U46" s="25">
        <v>3.6</v>
      </c>
      <c r="V46" s="61">
        <v>805</v>
      </c>
      <c r="W46" s="62">
        <v>99.9</v>
      </c>
    </row>
    <row r="47" spans="1:23" s="22" customFormat="1" ht="15" customHeight="1" x14ac:dyDescent="0.2">
      <c r="A47" s="23"/>
      <c r="B47" s="38" t="s">
        <v>58</v>
      </c>
      <c r="C47" s="67">
        <v>8867</v>
      </c>
      <c r="D47" s="45">
        <v>80</v>
      </c>
      <c r="E47" s="46">
        <v>0.9</v>
      </c>
      <c r="F47" s="48">
        <v>257</v>
      </c>
      <c r="G47" s="46">
        <v>2.9</v>
      </c>
      <c r="H47" s="48">
        <v>2552</v>
      </c>
      <c r="I47" s="46">
        <v>28.8</v>
      </c>
      <c r="J47" s="48">
        <v>944</v>
      </c>
      <c r="K47" s="46">
        <v>10.6</v>
      </c>
      <c r="L47" s="48">
        <v>4775</v>
      </c>
      <c r="M47" s="46">
        <v>53.9</v>
      </c>
      <c r="N47" s="47">
        <v>7</v>
      </c>
      <c r="O47" s="46">
        <v>0.1</v>
      </c>
      <c r="P47" s="49">
        <v>252</v>
      </c>
      <c r="Q47" s="50">
        <v>2.8</v>
      </c>
      <c r="R47" s="64">
        <v>1423</v>
      </c>
      <c r="S47" s="50">
        <v>16</v>
      </c>
      <c r="T47" s="45">
        <v>766</v>
      </c>
      <c r="U47" s="52">
        <v>8.6</v>
      </c>
      <c r="V47" s="53">
        <v>60</v>
      </c>
      <c r="W47" s="54">
        <v>100</v>
      </c>
    </row>
    <row r="48" spans="1:23" s="22" customFormat="1" ht="15" customHeight="1" x14ac:dyDescent="0.2">
      <c r="A48" s="23"/>
      <c r="B48" s="23" t="s">
        <v>59</v>
      </c>
      <c r="C48" s="55">
        <v>39841</v>
      </c>
      <c r="D48" s="60">
        <v>131</v>
      </c>
      <c r="E48" s="57">
        <v>0.3</v>
      </c>
      <c r="F48" s="24">
        <v>340</v>
      </c>
      <c r="G48" s="57">
        <v>0.9</v>
      </c>
      <c r="H48" s="26">
        <v>2519</v>
      </c>
      <c r="I48" s="57">
        <v>6.3</v>
      </c>
      <c r="J48" s="24">
        <v>16159</v>
      </c>
      <c r="K48" s="57">
        <v>40.6</v>
      </c>
      <c r="L48" s="24">
        <v>19730</v>
      </c>
      <c r="M48" s="57">
        <v>49.5</v>
      </c>
      <c r="N48" s="26">
        <v>47</v>
      </c>
      <c r="O48" s="57">
        <v>0.1</v>
      </c>
      <c r="P48" s="58">
        <v>915</v>
      </c>
      <c r="Q48" s="59">
        <v>2.2999999999999998</v>
      </c>
      <c r="R48" s="60">
        <v>4698</v>
      </c>
      <c r="S48" s="59">
        <v>11.8</v>
      </c>
      <c r="T48" s="60">
        <v>1803</v>
      </c>
      <c r="U48" s="25">
        <v>4.5</v>
      </c>
      <c r="V48" s="61">
        <v>276</v>
      </c>
      <c r="W48" s="62">
        <v>100</v>
      </c>
    </row>
    <row r="49" spans="1:23" s="22" customFormat="1" ht="15" customHeight="1" x14ac:dyDescent="0.2">
      <c r="A49" s="23"/>
      <c r="B49" s="38" t="s">
        <v>60</v>
      </c>
      <c r="C49" s="67">
        <v>8127</v>
      </c>
      <c r="D49" s="45">
        <v>1070</v>
      </c>
      <c r="E49" s="46">
        <v>13.2</v>
      </c>
      <c r="F49" s="47">
        <v>133</v>
      </c>
      <c r="G49" s="46">
        <v>1.6</v>
      </c>
      <c r="H49" s="47">
        <v>361</v>
      </c>
      <c r="I49" s="46">
        <v>4.4000000000000004</v>
      </c>
      <c r="J49" s="47">
        <v>228</v>
      </c>
      <c r="K49" s="46">
        <v>2.8</v>
      </c>
      <c r="L49" s="48">
        <v>6179</v>
      </c>
      <c r="M49" s="46">
        <v>76</v>
      </c>
      <c r="N49" s="48">
        <v>6</v>
      </c>
      <c r="O49" s="46">
        <v>0.1</v>
      </c>
      <c r="P49" s="49">
        <v>150</v>
      </c>
      <c r="Q49" s="50">
        <v>1.8</v>
      </c>
      <c r="R49" s="64">
        <v>698</v>
      </c>
      <c r="S49" s="50">
        <v>8.6</v>
      </c>
      <c r="T49" s="64">
        <v>194</v>
      </c>
      <c r="U49" s="52">
        <v>2.4</v>
      </c>
      <c r="V49" s="53">
        <v>195</v>
      </c>
      <c r="W49" s="54">
        <v>100</v>
      </c>
    </row>
    <row r="50" spans="1:23" s="22" customFormat="1" ht="15" customHeight="1" x14ac:dyDescent="0.2">
      <c r="A50" s="23"/>
      <c r="B50" s="23" t="s">
        <v>61</v>
      </c>
      <c r="C50" s="55">
        <v>65874</v>
      </c>
      <c r="D50" s="56">
        <v>132</v>
      </c>
      <c r="E50" s="57">
        <v>0.2</v>
      </c>
      <c r="F50" s="24">
        <v>792</v>
      </c>
      <c r="G50" s="57">
        <v>1.2</v>
      </c>
      <c r="H50" s="26">
        <v>4235</v>
      </c>
      <c r="I50" s="57">
        <v>6.4</v>
      </c>
      <c r="J50" s="24">
        <v>16673</v>
      </c>
      <c r="K50" s="57">
        <v>25.3</v>
      </c>
      <c r="L50" s="24">
        <v>43399</v>
      </c>
      <c r="M50" s="57">
        <v>65.900000000000006</v>
      </c>
      <c r="N50" s="26">
        <v>55</v>
      </c>
      <c r="O50" s="57">
        <v>0.1</v>
      </c>
      <c r="P50" s="58">
        <v>588</v>
      </c>
      <c r="Q50" s="59">
        <v>0.9</v>
      </c>
      <c r="R50" s="56">
        <v>8398</v>
      </c>
      <c r="S50" s="59">
        <v>12.7</v>
      </c>
      <c r="T50" s="56">
        <v>1213</v>
      </c>
      <c r="U50" s="25">
        <v>1.8</v>
      </c>
      <c r="V50" s="61">
        <v>397</v>
      </c>
      <c r="W50" s="62">
        <v>98.5</v>
      </c>
    </row>
    <row r="51" spans="1:23" s="22" customFormat="1" ht="15" customHeight="1" x14ac:dyDescent="0.2">
      <c r="A51" s="23"/>
      <c r="B51" s="38" t="s">
        <v>62</v>
      </c>
      <c r="C51" s="44">
        <v>293709</v>
      </c>
      <c r="D51" s="45">
        <v>1263</v>
      </c>
      <c r="E51" s="46">
        <v>0.4</v>
      </c>
      <c r="F51" s="48">
        <v>5493</v>
      </c>
      <c r="G51" s="46">
        <v>1.9</v>
      </c>
      <c r="H51" s="47">
        <v>158832</v>
      </c>
      <c r="I51" s="46">
        <v>54.1</v>
      </c>
      <c r="J51" s="47">
        <v>41151</v>
      </c>
      <c r="K51" s="46">
        <v>14</v>
      </c>
      <c r="L51" s="47">
        <v>82043</v>
      </c>
      <c r="M51" s="46">
        <v>27.9</v>
      </c>
      <c r="N51" s="48">
        <v>400</v>
      </c>
      <c r="O51" s="46">
        <v>0.1</v>
      </c>
      <c r="P51" s="49">
        <v>4527</v>
      </c>
      <c r="Q51" s="50">
        <v>1.5</v>
      </c>
      <c r="R51" s="45">
        <v>29890</v>
      </c>
      <c r="S51" s="50">
        <v>10.199999999999999</v>
      </c>
      <c r="T51" s="45">
        <v>29411</v>
      </c>
      <c r="U51" s="52">
        <v>10</v>
      </c>
      <c r="V51" s="53">
        <v>2216</v>
      </c>
      <c r="W51" s="54">
        <v>100</v>
      </c>
    </row>
    <row r="52" spans="1:23" s="22" customFormat="1" ht="15" customHeight="1" x14ac:dyDescent="0.2">
      <c r="A52" s="23"/>
      <c r="B52" s="23" t="s">
        <v>63</v>
      </c>
      <c r="C52" s="55">
        <v>26633</v>
      </c>
      <c r="D52" s="60">
        <v>433</v>
      </c>
      <c r="E52" s="57">
        <v>1.6</v>
      </c>
      <c r="F52" s="24">
        <v>562</v>
      </c>
      <c r="G52" s="57">
        <v>2.1</v>
      </c>
      <c r="H52" s="26">
        <v>5356</v>
      </c>
      <c r="I52" s="57">
        <v>20.100000000000001</v>
      </c>
      <c r="J52" s="26">
        <v>488</v>
      </c>
      <c r="K52" s="57">
        <v>1.8</v>
      </c>
      <c r="L52" s="24">
        <v>18774</v>
      </c>
      <c r="M52" s="57">
        <v>70.5</v>
      </c>
      <c r="N52" s="26">
        <v>549</v>
      </c>
      <c r="O52" s="57">
        <v>2.1</v>
      </c>
      <c r="P52" s="65">
        <v>471</v>
      </c>
      <c r="Q52" s="59">
        <v>1.8</v>
      </c>
      <c r="R52" s="56">
        <v>2187</v>
      </c>
      <c r="S52" s="59">
        <v>8.1999999999999993</v>
      </c>
      <c r="T52" s="56">
        <v>2416</v>
      </c>
      <c r="U52" s="25">
        <v>9.1</v>
      </c>
      <c r="V52" s="61">
        <v>311</v>
      </c>
      <c r="W52" s="62">
        <v>99.7</v>
      </c>
    </row>
    <row r="53" spans="1:23" s="22" customFormat="1" ht="15" customHeight="1" x14ac:dyDescent="0.2">
      <c r="A53" s="23"/>
      <c r="B53" s="38" t="s">
        <v>64</v>
      </c>
      <c r="C53" s="67">
        <v>4168</v>
      </c>
      <c r="D53" s="64">
        <v>42</v>
      </c>
      <c r="E53" s="46" t="s">
        <v>72</v>
      </c>
      <c r="F53" s="47">
        <v>70</v>
      </c>
      <c r="G53" s="46">
        <v>1.7</v>
      </c>
      <c r="H53" s="48">
        <v>49</v>
      </c>
      <c r="I53" s="46">
        <v>1.2</v>
      </c>
      <c r="J53" s="47">
        <v>113</v>
      </c>
      <c r="K53" s="46">
        <v>2.7</v>
      </c>
      <c r="L53" s="48">
        <v>3830</v>
      </c>
      <c r="M53" s="46">
        <v>91.9</v>
      </c>
      <c r="N53" s="48">
        <v>6</v>
      </c>
      <c r="O53" s="46">
        <v>0.1</v>
      </c>
      <c r="P53" s="49">
        <v>58</v>
      </c>
      <c r="Q53" s="50">
        <v>1.4</v>
      </c>
      <c r="R53" s="64">
        <v>470</v>
      </c>
      <c r="S53" s="50">
        <v>11.3</v>
      </c>
      <c r="T53" s="45">
        <v>63</v>
      </c>
      <c r="U53" s="52">
        <v>1.5</v>
      </c>
      <c r="V53" s="53">
        <v>68</v>
      </c>
      <c r="W53" s="54">
        <v>100</v>
      </c>
    </row>
    <row r="54" spans="1:23" s="22" customFormat="1" ht="15" customHeight="1" x14ac:dyDescent="0.2">
      <c r="A54" s="23"/>
      <c r="B54" s="23" t="s">
        <v>65</v>
      </c>
      <c r="C54" s="55">
        <v>60933</v>
      </c>
      <c r="D54" s="60">
        <v>246</v>
      </c>
      <c r="E54" s="57">
        <v>0.4</v>
      </c>
      <c r="F54" s="24">
        <v>1788</v>
      </c>
      <c r="G54" s="68">
        <v>2.9</v>
      </c>
      <c r="H54" s="26">
        <v>9143</v>
      </c>
      <c r="I54" s="68">
        <v>15</v>
      </c>
      <c r="J54" s="24">
        <v>18231</v>
      </c>
      <c r="K54" s="57">
        <v>29.9</v>
      </c>
      <c r="L54" s="24">
        <v>29104</v>
      </c>
      <c r="M54" s="57">
        <v>47.8</v>
      </c>
      <c r="N54" s="24">
        <v>82</v>
      </c>
      <c r="O54" s="57">
        <v>0.1</v>
      </c>
      <c r="P54" s="58">
        <v>2339</v>
      </c>
      <c r="Q54" s="59">
        <v>3.8</v>
      </c>
      <c r="R54" s="56">
        <v>11007</v>
      </c>
      <c r="S54" s="59">
        <v>18.100000000000001</v>
      </c>
      <c r="T54" s="60">
        <v>5798</v>
      </c>
      <c r="U54" s="25">
        <v>9.5</v>
      </c>
      <c r="V54" s="61">
        <v>430</v>
      </c>
      <c r="W54" s="62">
        <v>96.3</v>
      </c>
    </row>
    <row r="55" spans="1:23" s="22" customFormat="1" ht="15" customHeight="1" x14ac:dyDescent="0.2">
      <c r="A55" s="23"/>
      <c r="B55" s="38" t="s">
        <v>66</v>
      </c>
      <c r="C55" s="44">
        <v>52999</v>
      </c>
      <c r="D55" s="45">
        <v>1037</v>
      </c>
      <c r="E55" s="46" t="s">
        <v>72</v>
      </c>
      <c r="F55" s="47">
        <v>2327</v>
      </c>
      <c r="G55" s="46">
        <v>4.4000000000000004</v>
      </c>
      <c r="H55" s="48">
        <v>12631</v>
      </c>
      <c r="I55" s="46">
        <v>23.8</v>
      </c>
      <c r="J55" s="48">
        <v>3129</v>
      </c>
      <c r="K55" s="46">
        <v>5.9</v>
      </c>
      <c r="L55" s="47">
        <v>29945</v>
      </c>
      <c r="M55" s="46">
        <v>56.5</v>
      </c>
      <c r="N55" s="47">
        <v>658</v>
      </c>
      <c r="O55" s="46">
        <v>1.2</v>
      </c>
      <c r="P55" s="63">
        <v>3272</v>
      </c>
      <c r="Q55" s="50">
        <v>6.2</v>
      </c>
      <c r="R55" s="45">
        <v>5364</v>
      </c>
      <c r="S55" s="50">
        <v>10.1</v>
      </c>
      <c r="T55" s="64">
        <v>3717</v>
      </c>
      <c r="U55" s="52">
        <v>7</v>
      </c>
      <c r="V55" s="53">
        <v>670</v>
      </c>
      <c r="W55" s="54">
        <v>100</v>
      </c>
    </row>
    <row r="56" spans="1:23" s="22" customFormat="1" ht="15" customHeight="1" x14ac:dyDescent="0.2">
      <c r="A56" s="23"/>
      <c r="B56" s="23" t="s">
        <v>67</v>
      </c>
      <c r="C56" s="55">
        <v>11703</v>
      </c>
      <c r="D56" s="56">
        <v>15</v>
      </c>
      <c r="E56" s="57">
        <v>0.1</v>
      </c>
      <c r="F56" s="24">
        <v>63</v>
      </c>
      <c r="G56" s="57">
        <v>0.5</v>
      </c>
      <c r="H56" s="24">
        <v>115</v>
      </c>
      <c r="I56" s="57" t="s">
        <v>72</v>
      </c>
      <c r="J56" s="26">
        <v>726</v>
      </c>
      <c r="K56" s="57">
        <v>6.2</v>
      </c>
      <c r="L56" s="24">
        <v>10691</v>
      </c>
      <c r="M56" s="57">
        <v>91.4</v>
      </c>
      <c r="N56" s="26">
        <v>7</v>
      </c>
      <c r="O56" s="57">
        <v>0.1</v>
      </c>
      <c r="P56" s="65">
        <v>86</v>
      </c>
      <c r="Q56" s="59">
        <v>0.7</v>
      </c>
      <c r="R56" s="60">
        <v>1127</v>
      </c>
      <c r="S56" s="59">
        <v>9.6</v>
      </c>
      <c r="T56" s="60">
        <v>62</v>
      </c>
      <c r="U56" s="25">
        <v>0.5</v>
      </c>
      <c r="V56" s="61">
        <v>151</v>
      </c>
      <c r="W56" s="62">
        <v>98.7</v>
      </c>
    </row>
    <row r="57" spans="1:23" s="22" customFormat="1" ht="15" customHeight="1" x14ac:dyDescent="0.2">
      <c r="A57" s="23"/>
      <c r="B57" s="38" t="s">
        <v>68</v>
      </c>
      <c r="C57" s="44">
        <v>50406</v>
      </c>
      <c r="D57" s="45">
        <v>723</v>
      </c>
      <c r="E57" s="46">
        <v>1.4</v>
      </c>
      <c r="F57" s="48">
        <v>1622</v>
      </c>
      <c r="G57" s="46">
        <v>3.2</v>
      </c>
      <c r="H57" s="47">
        <v>5859</v>
      </c>
      <c r="I57" s="46">
        <v>11.6</v>
      </c>
      <c r="J57" s="47">
        <v>5921</v>
      </c>
      <c r="K57" s="46">
        <v>11.7</v>
      </c>
      <c r="L57" s="47">
        <v>35216</v>
      </c>
      <c r="M57" s="46">
        <v>69.900000000000006</v>
      </c>
      <c r="N57" s="47">
        <v>40</v>
      </c>
      <c r="O57" s="46">
        <v>0.1</v>
      </c>
      <c r="P57" s="63">
        <v>1025</v>
      </c>
      <c r="Q57" s="50" t="s">
        <v>72</v>
      </c>
      <c r="R57" s="64">
        <v>6709</v>
      </c>
      <c r="S57" s="50">
        <v>13.3</v>
      </c>
      <c r="T57" s="64">
        <v>2160</v>
      </c>
      <c r="U57" s="52">
        <v>4.3</v>
      </c>
      <c r="V57" s="53">
        <v>581</v>
      </c>
      <c r="W57" s="54">
        <v>100</v>
      </c>
    </row>
    <row r="58" spans="1:23" s="22" customFormat="1" ht="15" customHeight="1" thickBot="1" x14ac:dyDescent="0.25">
      <c r="A58" s="23"/>
      <c r="B58" s="27" t="s">
        <v>69</v>
      </c>
      <c r="C58" s="69">
        <v>5463</v>
      </c>
      <c r="D58" s="70">
        <v>155</v>
      </c>
      <c r="E58" s="71">
        <v>2.8</v>
      </c>
      <c r="F58" s="72">
        <v>54</v>
      </c>
      <c r="G58" s="71" t="s">
        <v>72</v>
      </c>
      <c r="H58" s="73">
        <v>747</v>
      </c>
      <c r="I58" s="71">
        <v>13.7</v>
      </c>
      <c r="J58" s="72">
        <v>88</v>
      </c>
      <c r="K58" s="71">
        <v>1.6</v>
      </c>
      <c r="L58" s="72">
        <v>4329</v>
      </c>
      <c r="M58" s="71">
        <v>79.2</v>
      </c>
      <c r="N58" s="72">
        <v>7</v>
      </c>
      <c r="O58" s="71">
        <v>0.1</v>
      </c>
      <c r="P58" s="74">
        <v>83</v>
      </c>
      <c r="Q58" s="75">
        <v>1.5</v>
      </c>
      <c r="R58" s="76">
        <v>575</v>
      </c>
      <c r="S58" s="75">
        <v>10.5</v>
      </c>
      <c r="T58" s="76">
        <v>108</v>
      </c>
      <c r="U58" s="77" t="s">
        <v>72</v>
      </c>
      <c r="V58" s="78">
        <v>96</v>
      </c>
      <c r="W58" s="79">
        <v>100</v>
      </c>
    </row>
    <row r="59" spans="1:23" s="34" customFormat="1" ht="15" customHeight="1" x14ac:dyDescent="0.2">
      <c r="A59" s="39"/>
      <c r="B59" s="23"/>
      <c r="C59" s="26"/>
      <c r="D59" s="26"/>
      <c r="E59" s="25"/>
      <c r="F59" s="24"/>
      <c r="G59" s="25"/>
      <c r="H59" s="26"/>
      <c r="I59" s="25"/>
      <c r="J59" s="24"/>
      <c r="K59" s="25"/>
      <c r="L59" s="24"/>
      <c r="M59" s="25"/>
      <c r="N59" s="24"/>
      <c r="O59" s="25"/>
      <c r="P59" s="26"/>
      <c r="Q59" s="25"/>
      <c r="R59" s="24"/>
      <c r="S59" s="25"/>
      <c r="T59" s="24"/>
      <c r="U59" s="25"/>
      <c r="V59" s="40"/>
      <c r="W59" s="41"/>
    </row>
    <row r="60" spans="1:23" s="29" customFormat="1" ht="15" customHeight="1" x14ac:dyDescent="0.2">
      <c r="A60" s="31"/>
      <c r="B60" s="32" t="str">
        <f>CONCATENATE("NOTE: Table reads (for US Totals):  Of all ",IF(ISTEXT(C7),LEFT(C7,3),TEXT(C7,"#,##0"))," public school students enrolled in Algebra I in grade 9 or 10",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2,874,156 public school students enrolled in Algebra I in grade 9 or 10, 36,220 (1.3%) were American Indian or Alaska Native, and 378,036 (13.2%) were students with disabilities served under the Individuals with Disabilities Education Act (IDEA).</v>
      </c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33"/>
      <c r="W60" s="34"/>
    </row>
    <row r="61" spans="1:23" s="22" customFormat="1" ht="15" customHeight="1" x14ac:dyDescent="0.2">
      <c r="A61" s="21"/>
      <c r="B61" s="83" t="s">
        <v>70</v>
      </c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</row>
    <row r="62" spans="1:23" s="29" customFormat="1" ht="14.1" customHeight="1" x14ac:dyDescent="0.2">
      <c r="B62" s="84" t="s">
        <v>71</v>
      </c>
      <c r="C62" s="84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</row>
    <row r="63" spans="1:23" s="29" customFormat="1" ht="15" customHeight="1" x14ac:dyDescent="0.2">
      <c r="A63" s="31"/>
      <c r="B63" s="84" t="s">
        <v>73</v>
      </c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</row>
    <row r="64" spans="1:23" s="29" customFormat="1" ht="15" customHeight="1" x14ac:dyDescent="0.2">
      <c r="A64" s="31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33"/>
      <c r="U64" s="34"/>
      <c r="V64" s="28"/>
      <c r="W64" s="28"/>
    </row>
    <row r="65" spans="1:23" s="29" customFormat="1" ht="15" customHeight="1" x14ac:dyDescent="0.2">
      <c r="A65" s="31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33"/>
      <c r="U65" s="34"/>
      <c r="V65" s="28"/>
      <c r="W65" s="28"/>
    </row>
  </sheetData>
  <sortState ref="B8:W58">
    <sortCondition ref="B8:B58"/>
  </sortState>
  <mergeCells count="17">
    <mergeCell ref="B63:W63"/>
    <mergeCell ref="B4:B5"/>
    <mergeCell ref="C4:C5"/>
    <mergeCell ref="D4:Q4"/>
    <mergeCell ref="R4:S5"/>
    <mergeCell ref="T4:U5"/>
    <mergeCell ref="V4:V5"/>
    <mergeCell ref="W4:W5"/>
    <mergeCell ref="D5:E5"/>
    <mergeCell ref="F5:G5"/>
    <mergeCell ref="H5:I5"/>
    <mergeCell ref="J5:K5"/>
    <mergeCell ref="L5:M5"/>
    <mergeCell ref="N5:O5"/>
    <mergeCell ref="P5:Q5"/>
    <mergeCell ref="B61:W61"/>
    <mergeCell ref="B62:W62"/>
  </mergeCells>
  <phoneticPr fontId="21" type="noConversion"/>
  <printOptions horizontalCentered="1"/>
  <pageMargins left="0.25" right="0.25" top="1" bottom="1" header="0.5" footer="0.5"/>
  <pageSetup paperSize="3" scale="69" orientation="landscape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65"/>
  <sheetViews>
    <sheetView showGridLines="0" zoomScale="90" zoomScaleNormal="90" workbookViewId="0"/>
  </sheetViews>
  <sheetFormatPr defaultColWidth="12.1640625" defaultRowHeight="15" customHeight="1" x14ac:dyDescent="0.2"/>
  <cols>
    <col min="1" max="1" width="16" style="10" customWidth="1"/>
    <col min="2" max="2" width="21.83203125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15" customHeight="1" x14ac:dyDescent="0.25">
      <c r="A2" s="9"/>
      <c r="B2" s="36" t="str">
        <f>CONCATENATE("Number and percentage of public school male students enrolled in Algebra I in grade 9 or 10",A7, ", by race/ethnicity, disability status, and English proficiency, by state: School Year 2013-14")</f>
        <v>Number and percentage of public school male students enrolled in Algebra I in grade 9 or 10, by race/ethnicity, disability status, and English proficiency, by state: School Year 2013-14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85" t="s">
        <v>0</v>
      </c>
      <c r="C4" s="87" t="s">
        <v>12</v>
      </c>
      <c r="D4" s="89" t="s">
        <v>10</v>
      </c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1"/>
      <c r="R4" s="92" t="s">
        <v>17</v>
      </c>
      <c r="S4" s="93"/>
      <c r="T4" s="92" t="s">
        <v>13</v>
      </c>
      <c r="U4" s="93"/>
      <c r="V4" s="96" t="s">
        <v>16</v>
      </c>
      <c r="W4" s="98" t="s">
        <v>14</v>
      </c>
    </row>
    <row r="5" spans="1:23" s="12" customFormat="1" ht="24.95" customHeight="1" x14ac:dyDescent="0.2">
      <c r="A5" s="11"/>
      <c r="B5" s="86"/>
      <c r="C5" s="88"/>
      <c r="D5" s="100" t="s">
        <v>1</v>
      </c>
      <c r="E5" s="81"/>
      <c r="F5" s="101" t="s">
        <v>2</v>
      </c>
      <c r="G5" s="81"/>
      <c r="H5" s="80" t="s">
        <v>3</v>
      </c>
      <c r="I5" s="81"/>
      <c r="J5" s="80" t="s">
        <v>4</v>
      </c>
      <c r="K5" s="81"/>
      <c r="L5" s="80" t="s">
        <v>5</v>
      </c>
      <c r="M5" s="81"/>
      <c r="N5" s="80" t="s">
        <v>6</v>
      </c>
      <c r="O5" s="81"/>
      <c r="P5" s="80" t="s">
        <v>7</v>
      </c>
      <c r="Q5" s="82"/>
      <c r="R5" s="94"/>
      <c r="S5" s="95"/>
      <c r="T5" s="94"/>
      <c r="U5" s="95"/>
      <c r="V5" s="97"/>
      <c r="W5" s="99"/>
    </row>
    <row r="6" spans="1:23" s="12" customFormat="1" ht="15" customHeight="1" thickBot="1" x14ac:dyDescent="0.25">
      <c r="A6" s="11"/>
      <c r="B6" s="13"/>
      <c r="C6" s="30"/>
      <c r="D6" s="14" t="s">
        <v>8</v>
      </c>
      <c r="E6" s="15" t="s">
        <v>15</v>
      </c>
      <c r="F6" s="16" t="s">
        <v>8</v>
      </c>
      <c r="G6" s="15" t="s">
        <v>15</v>
      </c>
      <c r="H6" s="16" t="s">
        <v>8</v>
      </c>
      <c r="I6" s="15" t="s">
        <v>15</v>
      </c>
      <c r="J6" s="16" t="s">
        <v>8</v>
      </c>
      <c r="K6" s="43" t="s">
        <v>15</v>
      </c>
      <c r="L6" s="16" t="s">
        <v>8</v>
      </c>
      <c r="M6" s="15" t="s">
        <v>15</v>
      </c>
      <c r="N6" s="16" t="s">
        <v>8</v>
      </c>
      <c r="O6" s="15" t="s">
        <v>15</v>
      </c>
      <c r="P6" s="16" t="s">
        <v>8</v>
      </c>
      <c r="Q6" s="17" t="s">
        <v>15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3" s="22" customFormat="1" ht="15" customHeight="1" x14ac:dyDescent="0.2">
      <c r="A7" s="21"/>
      <c r="B7" s="37" t="s">
        <v>11</v>
      </c>
      <c r="C7" s="44">
        <v>1515242</v>
      </c>
      <c r="D7" s="45">
        <v>18697</v>
      </c>
      <c r="E7" s="46">
        <v>1.2</v>
      </c>
      <c r="F7" s="47">
        <v>43949</v>
      </c>
      <c r="G7" s="46">
        <v>2.9</v>
      </c>
      <c r="H7" s="47">
        <v>406726</v>
      </c>
      <c r="I7" s="46">
        <v>26.8</v>
      </c>
      <c r="J7" s="47">
        <v>286327</v>
      </c>
      <c r="K7" s="46">
        <v>18.899999999999999</v>
      </c>
      <c r="L7" s="47">
        <v>717562</v>
      </c>
      <c r="M7" s="46">
        <v>47.4</v>
      </c>
      <c r="N7" s="48">
        <v>6491</v>
      </c>
      <c r="O7" s="46">
        <v>0.4</v>
      </c>
      <c r="P7" s="49">
        <v>35490</v>
      </c>
      <c r="Q7" s="50">
        <v>2.2999999999999998</v>
      </c>
      <c r="R7" s="51">
        <v>249277</v>
      </c>
      <c r="S7" s="50">
        <v>16.5</v>
      </c>
      <c r="T7" s="51">
        <v>125898</v>
      </c>
      <c r="U7" s="52">
        <v>8.3000000000000007</v>
      </c>
      <c r="V7" s="53">
        <v>25142</v>
      </c>
      <c r="W7" s="54">
        <v>99.8</v>
      </c>
    </row>
    <row r="8" spans="1:23" s="22" customFormat="1" ht="15" customHeight="1" x14ac:dyDescent="0.2">
      <c r="A8" s="21" t="s">
        <v>18</v>
      </c>
      <c r="B8" s="23" t="s">
        <v>20</v>
      </c>
      <c r="C8" s="55">
        <v>25222</v>
      </c>
      <c r="D8" s="56">
        <v>201</v>
      </c>
      <c r="E8" s="57">
        <v>0.8</v>
      </c>
      <c r="F8" s="24">
        <v>181</v>
      </c>
      <c r="G8" s="57">
        <v>0.7</v>
      </c>
      <c r="H8" s="26">
        <v>1006</v>
      </c>
      <c r="I8" s="57">
        <v>4</v>
      </c>
      <c r="J8" s="24">
        <v>9184</v>
      </c>
      <c r="K8" s="57">
        <v>36.4</v>
      </c>
      <c r="L8" s="24">
        <v>14374</v>
      </c>
      <c r="M8" s="57">
        <v>57</v>
      </c>
      <c r="N8" s="24">
        <v>18</v>
      </c>
      <c r="O8" s="57">
        <v>0.1</v>
      </c>
      <c r="P8" s="58">
        <v>258</v>
      </c>
      <c r="Q8" s="59" t="s">
        <v>72</v>
      </c>
      <c r="R8" s="56">
        <v>3063</v>
      </c>
      <c r="S8" s="59">
        <v>12.1</v>
      </c>
      <c r="T8" s="60">
        <v>470</v>
      </c>
      <c r="U8" s="25">
        <v>1.9</v>
      </c>
      <c r="V8" s="61">
        <v>427</v>
      </c>
      <c r="W8" s="62">
        <v>100</v>
      </c>
    </row>
    <row r="9" spans="1:23" s="22" customFormat="1" ht="15" customHeight="1" x14ac:dyDescent="0.2">
      <c r="A9" s="21" t="s">
        <v>18</v>
      </c>
      <c r="B9" s="38" t="s">
        <v>19</v>
      </c>
      <c r="C9" s="44">
        <v>3472</v>
      </c>
      <c r="D9" s="45">
        <v>909</v>
      </c>
      <c r="E9" s="46">
        <v>26.2</v>
      </c>
      <c r="F9" s="47">
        <v>226</v>
      </c>
      <c r="G9" s="46">
        <v>6.5</v>
      </c>
      <c r="H9" s="47">
        <v>235</v>
      </c>
      <c r="I9" s="46">
        <v>6.8</v>
      </c>
      <c r="J9" s="48">
        <v>119</v>
      </c>
      <c r="K9" s="46">
        <v>3.4</v>
      </c>
      <c r="L9" s="48">
        <v>1617</v>
      </c>
      <c r="M9" s="46">
        <v>46.6</v>
      </c>
      <c r="N9" s="47">
        <v>97</v>
      </c>
      <c r="O9" s="46">
        <v>2.8</v>
      </c>
      <c r="P9" s="63">
        <v>269</v>
      </c>
      <c r="Q9" s="50">
        <v>7.7</v>
      </c>
      <c r="R9" s="64">
        <v>360</v>
      </c>
      <c r="S9" s="50">
        <v>10.4</v>
      </c>
      <c r="T9" s="64">
        <v>365</v>
      </c>
      <c r="U9" s="52">
        <v>10.5</v>
      </c>
      <c r="V9" s="53">
        <v>268</v>
      </c>
      <c r="W9" s="54">
        <v>100</v>
      </c>
    </row>
    <row r="10" spans="1:23" s="22" customFormat="1" ht="15" customHeight="1" x14ac:dyDescent="0.2">
      <c r="A10" s="21" t="s">
        <v>18</v>
      </c>
      <c r="B10" s="23" t="s">
        <v>22</v>
      </c>
      <c r="C10" s="55">
        <v>35692</v>
      </c>
      <c r="D10" s="60">
        <v>2073</v>
      </c>
      <c r="E10" s="57">
        <v>5.8</v>
      </c>
      <c r="F10" s="24">
        <v>606</v>
      </c>
      <c r="G10" s="57">
        <v>1.7</v>
      </c>
      <c r="H10" s="26">
        <v>16836</v>
      </c>
      <c r="I10" s="57">
        <v>47.2</v>
      </c>
      <c r="J10" s="24">
        <v>2165</v>
      </c>
      <c r="K10" s="57">
        <v>6.1</v>
      </c>
      <c r="L10" s="26">
        <v>13249</v>
      </c>
      <c r="M10" s="57">
        <v>37.1</v>
      </c>
      <c r="N10" s="26">
        <v>134</v>
      </c>
      <c r="O10" s="57">
        <v>0.4</v>
      </c>
      <c r="P10" s="65">
        <v>629</v>
      </c>
      <c r="Q10" s="59">
        <v>1.8</v>
      </c>
      <c r="R10" s="60">
        <v>4248</v>
      </c>
      <c r="S10" s="59">
        <v>11.9</v>
      </c>
      <c r="T10" s="60">
        <v>996</v>
      </c>
      <c r="U10" s="25">
        <v>2.8</v>
      </c>
      <c r="V10" s="61">
        <v>514</v>
      </c>
      <c r="W10" s="62">
        <v>100</v>
      </c>
    </row>
    <row r="11" spans="1:23" s="22" customFormat="1" ht="15" customHeight="1" x14ac:dyDescent="0.2">
      <c r="A11" s="21" t="s">
        <v>18</v>
      </c>
      <c r="B11" s="38" t="s">
        <v>21</v>
      </c>
      <c r="C11" s="44">
        <v>13871</v>
      </c>
      <c r="D11" s="45">
        <v>98</v>
      </c>
      <c r="E11" s="46">
        <v>0.7</v>
      </c>
      <c r="F11" s="48">
        <v>165</v>
      </c>
      <c r="G11" s="46">
        <v>1.2</v>
      </c>
      <c r="H11" s="47">
        <v>1568</v>
      </c>
      <c r="I11" s="46">
        <v>11.3</v>
      </c>
      <c r="J11" s="47">
        <v>2944</v>
      </c>
      <c r="K11" s="46">
        <v>21.2</v>
      </c>
      <c r="L11" s="47">
        <v>8871</v>
      </c>
      <c r="M11" s="46">
        <v>64</v>
      </c>
      <c r="N11" s="47">
        <v>110</v>
      </c>
      <c r="O11" s="46">
        <v>0.8</v>
      </c>
      <c r="P11" s="63">
        <v>115</v>
      </c>
      <c r="Q11" s="50">
        <v>0.8</v>
      </c>
      <c r="R11" s="64">
        <v>876</v>
      </c>
      <c r="S11" s="50">
        <v>6.3</v>
      </c>
      <c r="T11" s="45">
        <v>1172</v>
      </c>
      <c r="U11" s="52">
        <v>8.4</v>
      </c>
      <c r="V11" s="53">
        <v>330</v>
      </c>
      <c r="W11" s="54">
        <v>99.4</v>
      </c>
    </row>
    <row r="12" spans="1:23" s="22" customFormat="1" ht="15" customHeight="1" x14ac:dyDescent="0.2">
      <c r="A12" s="21" t="s">
        <v>18</v>
      </c>
      <c r="B12" s="23" t="s">
        <v>23</v>
      </c>
      <c r="C12" s="55">
        <v>186333</v>
      </c>
      <c r="D12" s="56">
        <v>1487</v>
      </c>
      <c r="E12" s="57">
        <v>0.8</v>
      </c>
      <c r="F12" s="26">
        <v>9395</v>
      </c>
      <c r="G12" s="57">
        <v>5</v>
      </c>
      <c r="H12" s="24">
        <v>112347</v>
      </c>
      <c r="I12" s="57">
        <v>60.3</v>
      </c>
      <c r="J12" s="24">
        <v>14742</v>
      </c>
      <c r="K12" s="57">
        <v>7.9</v>
      </c>
      <c r="L12" s="24">
        <v>42574</v>
      </c>
      <c r="M12" s="57">
        <v>22.8</v>
      </c>
      <c r="N12" s="26">
        <v>1279</v>
      </c>
      <c r="O12" s="57">
        <v>0.7</v>
      </c>
      <c r="P12" s="58">
        <v>4509</v>
      </c>
      <c r="Q12" s="59">
        <v>2.4</v>
      </c>
      <c r="R12" s="60">
        <v>26933</v>
      </c>
      <c r="S12" s="59">
        <v>14.5</v>
      </c>
      <c r="T12" s="56">
        <v>39028</v>
      </c>
      <c r="U12" s="25">
        <v>20.9</v>
      </c>
      <c r="V12" s="61">
        <v>2429</v>
      </c>
      <c r="W12" s="62">
        <v>100</v>
      </c>
    </row>
    <row r="13" spans="1:23" s="22" customFormat="1" ht="15" customHeight="1" x14ac:dyDescent="0.2">
      <c r="A13" s="21" t="s">
        <v>18</v>
      </c>
      <c r="B13" s="38" t="s">
        <v>24</v>
      </c>
      <c r="C13" s="44">
        <v>22513</v>
      </c>
      <c r="D13" s="45">
        <v>202</v>
      </c>
      <c r="E13" s="46">
        <v>0.9</v>
      </c>
      <c r="F13" s="48">
        <v>452</v>
      </c>
      <c r="G13" s="46" t="s">
        <v>72</v>
      </c>
      <c r="H13" s="47">
        <v>8718</v>
      </c>
      <c r="I13" s="46">
        <v>38.700000000000003</v>
      </c>
      <c r="J13" s="48">
        <v>1261</v>
      </c>
      <c r="K13" s="46">
        <v>5.6</v>
      </c>
      <c r="L13" s="47">
        <v>11154</v>
      </c>
      <c r="M13" s="46">
        <v>49.5</v>
      </c>
      <c r="N13" s="47">
        <v>57</v>
      </c>
      <c r="O13" s="46">
        <v>0.3</v>
      </c>
      <c r="P13" s="49">
        <v>669</v>
      </c>
      <c r="Q13" s="50" t="s">
        <v>72</v>
      </c>
      <c r="R13" s="45">
        <v>3054</v>
      </c>
      <c r="S13" s="50">
        <v>13.6</v>
      </c>
      <c r="T13" s="64">
        <v>3050</v>
      </c>
      <c r="U13" s="52">
        <v>13.5</v>
      </c>
      <c r="V13" s="53">
        <v>485</v>
      </c>
      <c r="W13" s="54">
        <v>100</v>
      </c>
    </row>
    <row r="14" spans="1:23" s="22" customFormat="1" ht="15" customHeight="1" x14ac:dyDescent="0.2">
      <c r="A14" s="21" t="s">
        <v>18</v>
      </c>
      <c r="B14" s="23" t="s">
        <v>25</v>
      </c>
      <c r="C14" s="66">
        <v>15832</v>
      </c>
      <c r="D14" s="56">
        <v>43</v>
      </c>
      <c r="E14" s="57">
        <v>0.3</v>
      </c>
      <c r="F14" s="24">
        <v>431</v>
      </c>
      <c r="G14" s="57">
        <v>2.7</v>
      </c>
      <c r="H14" s="26">
        <v>3874</v>
      </c>
      <c r="I14" s="57">
        <v>24.5</v>
      </c>
      <c r="J14" s="26">
        <v>2734</v>
      </c>
      <c r="K14" s="57">
        <v>17.3</v>
      </c>
      <c r="L14" s="26">
        <v>8455</v>
      </c>
      <c r="M14" s="57">
        <v>53.4</v>
      </c>
      <c r="N14" s="24">
        <v>9</v>
      </c>
      <c r="O14" s="57">
        <v>0.1</v>
      </c>
      <c r="P14" s="65">
        <v>286</v>
      </c>
      <c r="Q14" s="59">
        <v>1.8</v>
      </c>
      <c r="R14" s="60">
        <v>2910</v>
      </c>
      <c r="S14" s="59">
        <v>18.399999999999999</v>
      </c>
      <c r="T14" s="56">
        <v>1020</v>
      </c>
      <c r="U14" s="25">
        <v>6.4</v>
      </c>
      <c r="V14" s="61">
        <v>259</v>
      </c>
      <c r="W14" s="62">
        <v>99.6</v>
      </c>
    </row>
    <row r="15" spans="1:23" s="22" customFormat="1" ht="15" customHeight="1" x14ac:dyDescent="0.2">
      <c r="A15" s="21" t="s">
        <v>18</v>
      </c>
      <c r="B15" s="38" t="s">
        <v>27</v>
      </c>
      <c r="C15" s="67">
        <v>3761</v>
      </c>
      <c r="D15" s="45">
        <v>15</v>
      </c>
      <c r="E15" s="46">
        <v>0.4</v>
      </c>
      <c r="F15" s="47">
        <v>60</v>
      </c>
      <c r="G15" s="46">
        <v>1.6</v>
      </c>
      <c r="H15" s="47">
        <v>471</v>
      </c>
      <c r="I15" s="46">
        <v>12.5</v>
      </c>
      <c r="J15" s="48">
        <v>1470</v>
      </c>
      <c r="K15" s="46">
        <v>39.1</v>
      </c>
      <c r="L15" s="47">
        <v>1652</v>
      </c>
      <c r="M15" s="46">
        <v>43.9</v>
      </c>
      <c r="N15" s="48">
        <v>7</v>
      </c>
      <c r="O15" s="46">
        <v>0.2</v>
      </c>
      <c r="P15" s="49">
        <v>86</v>
      </c>
      <c r="Q15" s="50">
        <v>2.2999999999999998</v>
      </c>
      <c r="R15" s="64">
        <v>694</v>
      </c>
      <c r="S15" s="50">
        <v>18.5</v>
      </c>
      <c r="T15" s="45">
        <v>141</v>
      </c>
      <c r="U15" s="52">
        <v>3.7</v>
      </c>
      <c r="V15" s="53">
        <v>62</v>
      </c>
      <c r="W15" s="54">
        <v>98.4</v>
      </c>
    </row>
    <row r="16" spans="1:23" s="22" customFormat="1" ht="15" customHeight="1" x14ac:dyDescent="0.2">
      <c r="A16" s="21" t="s">
        <v>18</v>
      </c>
      <c r="B16" s="23" t="s">
        <v>26</v>
      </c>
      <c r="C16" s="66">
        <v>1878</v>
      </c>
      <c r="D16" s="60" t="s">
        <v>72</v>
      </c>
      <c r="E16" s="57">
        <v>0.1</v>
      </c>
      <c r="F16" s="26">
        <v>12</v>
      </c>
      <c r="G16" s="57">
        <v>0.6</v>
      </c>
      <c r="H16" s="24">
        <v>263</v>
      </c>
      <c r="I16" s="57">
        <v>14</v>
      </c>
      <c r="J16" s="26">
        <v>1565</v>
      </c>
      <c r="K16" s="57">
        <v>83.3</v>
      </c>
      <c r="L16" s="24">
        <v>24</v>
      </c>
      <c r="M16" s="57">
        <v>1.3</v>
      </c>
      <c r="N16" s="26" t="s">
        <v>72</v>
      </c>
      <c r="O16" s="57">
        <v>0.2</v>
      </c>
      <c r="P16" s="65">
        <v>9</v>
      </c>
      <c r="Q16" s="59">
        <v>0.5</v>
      </c>
      <c r="R16" s="56">
        <v>521</v>
      </c>
      <c r="S16" s="59">
        <v>27.7</v>
      </c>
      <c r="T16" s="56">
        <v>196</v>
      </c>
      <c r="U16" s="25">
        <v>10.4</v>
      </c>
      <c r="V16" s="61">
        <v>39</v>
      </c>
      <c r="W16" s="62">
        <v>100</v>
      </c>
    </row>
    <row r="17" spans="1:23" s="22" customFormat="1" ht="15" customHeight="1" x14ac:dyDescent="0.2">
      <c r="A17" s="21" t="s">
        <v>18</v>
      </c>
      <c r="B17" s="38" t="s">
        <v>28</v>
      </c>
      <c r="C17" s="44">
        <v>79394</v>
      </c>
      <c r="D17" s="45">
        <v>326</v>
      </c>
      <c r="E17" s="46">
        <v>0.4</v>
      </c>
      <c r="F17" s="48">
        <v>1008</v>
      </c>
      <c r="G17" s="46">
        <v>1.3</v>
      </c>
      <c r="H17" s="47">
        <v>23646</v>
      </c>
      <c r="I17" s="46">
        <v>29.8</v>
      </c>
      <c r="J17" s="48">
        <v>21677</v>
      </c>
      <c r="K17" s="46">
        <v>27.3</v>
      </c>
      <c r="L17" s="48">
        <v>30578</v>
      </c>
      <c r="M17" s="46">
        <v>38.5</v>
      </c>
      <c r="N17" s="48">
        <v>82</v>
      </c>
      <c r="O17" s="46">
        <v>0.1</v>
      </c>
      <c r="P17" s="63">
        <v>2077</v>
      </c>
      <c r="Q17" s="50">
        <v>2.6</v>
      </c>
      <c r="R17" s="45">
        <v>16377</v>
      </c>
      <c r="S17" s="50">
        <v>20.6</v>
      </c>
      <c r="T17" s="45">
        <v>6084</v>
      </c>
      <c r="U17" s="52">
        <v>7.7</v>
      </c>
      <c r="V17" s="53">
        <v>1060</v>
      </c>
      <c r="W17" s="54">
        <v>100</v>
      </c>
    </row>
    <row r="18" spans="1:23" s="22" customFormat="1" ht="15" customHeight="1" x14ac:dyDescent="0.2">
      <c r="A18" s="21" t="s">
        <v>18</v>
      </c>
      <c r="B18" s="23" t="s">
        <v>29</v>
      </c>
      <c r="C18" s="55">
        <v>69705</v>
      </c>
      <c r="D18" s="60">
        <v>152</v>
      </c>
      <c r="E18" s="57">
        <v>0.2</v>
      </c>
      <c r="F18" s="24">
        <v>1899</v>
      </c>
      <c r="G18" s="57">
        <v>2.7</v>
      </c>
      <c r="H18" s="24">
        <v>8886</v>
      </c>
      <c r="I18" s="57">
        <v>12.7</v>
      </c>
      <c r="J18" s="24">
        <v>27043</v>
      </c>
      <c r="K18" s="57">
        <v>38.799999999999997</v>
      </c>
      <c r="L18" s="24">
        <v>29685</v>
      </c>
      <c r="M18" s="57">
        <v>42.6</v>
      </c>
      <c r="N18" s="24">
        <v>67</v>
      </c>
      <c r="O18" s="57">
        <v>0.1</v>
      </c>
      <c r="P18" s="65">
        <v>1973</v>
      </c>
      <c r="Q18" s="59">
        <v>2.8</v>
      </c>
      <c r="R18" s="60">
        <v>10965</v>
      </c>
      <c r="S18" s="59">
        <v>15.7</v>
      </c>
      <c r="T18" s="56">
        <v>2938</v>
      </c>
      <c r="U18" s="25">
        <v>4.2</v>
      </c>
      <c r="V18" s="61">
        <v>602</v>
      </c>
      <c r="W18" s="62">
        <v>99.8</v>
      </c>
    </row>
    <row r="19" spans="1:23" s="22" customFormat="1" ht="15" customHeight="1" x14ac:dyDescent="0.2">
      <c r="A19" s="21" t="s">
        <v>18</v>
      </c>
      <c r="B19" s="38" t="s">
        <v>30</v>
      </c>
      <c r="C19" s="44">
        <v>6516</v>
      </c>
      <c r="D19" s="45">
        <v>34</v>
      </c>
      <c r="E19" s="46">
        <v>0.5</v>
      </c>
      <c r="F19" s="47">
        <v>2224</v>
      </c>
      <c r="G19" s="46">
        <v>34.1</v>
      </c>
      <c r="H19" s="47">
        <v>433</v>
      </c>
      <c r="I19" s="46">
        <v>6.6</v>
      </c>
      <c r="J19" s="47">
        <v>122</v>
      </c>
      <c r="K19" s="46">
        <v>1.9</v>
      </c>
      <c r="L19" s="47">
        <v>778</v>
      </c>
      <c r="M19" s="46">
        <v>11.9</v>
      </c>
      <c r="N19" s="47">
        <v>2466</v>
      </c>
      <c r="O19" s="46">
        <v>37.799999999999997</v>
      </c>
      <c r="P19" s="49">
        <v>459</v>
      </c>
      <c r="Q19" s="50">
        <v>7</v>
      </c>
      <c r="R19" s="45">
        <v>1097</v>
      </c>
      <c r="S19" s="50">
        <v>16.8</v>
      </c>
      <c r="T19" s="45">
        <v>893</v>
      </c>
      <c r="U19" s="52">
        <v>13.7</v>
      </c>
      <c r="V19" s="53">
        <v>67</v>
      </c>
      <c r="W19" s="54">
        <v>100</v>
      </c>
    </row>
    <row r="20" spans="1:23" s="22" customFormat="1" ht="15" customHeight="1" x14ac:dyDescent="0.2">
      <c r="A20" s="21" t="s">
        <v>18</v>
      </c>
      <c r="B20" s="23" t="s">
        <v>32</v>
      </c>
      <c r="C20" s="66">
        <v>8213</v>
      </c>
      <c r="D20" s="60">
        <v>131</v>
      </c>
      <c r="E20" s="57">
        <v>1.6</v>
      </c>
      <c r="F20" s="26">
        <v>92</v>
      </c>
      <c r="G20" s="57">
        <v>1.1000000000000001</v>
      </c>
      <c r="H20" s="24">
        <v>1441</v>
      </c>
      <c r="I20" s="57">
        <v>17.5</v>
      </c>
      <c r="J20" s="26">
        <v>122</v>
      </c>
      <c r="K20" s="57">
        <v>1.5</v>
      </c>
      <c r="L20" s="26">
        <v>6230</v>
      </c>
      <c r="M20" s="57">
        <v>75.900000000000006</v>
      </c>
      <c r="N20" s="26">
        <v>41</v>
      </c>
      <c r="O20" s="57">
        <v>0.5</v>
      </c>
      <c r="P20" s="65">
        <v>156</v>
      </c>
      <c r="Q20" s="59">
        <v>1.9</v>
      </c>
      <c r="R20" s="60">
        <v>645</v>
      </c>
      <c r="S20" s="59">
        <v>7.9</v>
      </c>
      <c r="T20" s="56">
        <v>374</v>
      </c>
      <c r="U20" s="25">
        <v>4.5999999999999996</v>
      </c>
      <c r="V20" s="61">
        <v>232</v>
      </c>
      <c r="W20" s="62">
        <v>100</v>
      </c>
    </row>
    <row r="21" spans="1:23" s="22" customFormat="1" ht="15" customHeight="1" x14ac:dyDescent="0.2">
      <c r="A21" s="21" t="s">
        <v>18</v>
      </c>
      <c r="B21" s="38" t="s">
        <v>33</v>
      </c>
      <c r="C21" s="44">
        <v>64999</v>
      </c>
      <c r="D21" s="64">
        <v>215</v>
      </c>
      <c r="E21" s="46">
        <v>0.3</v>
      </c>
      <c r="F21" s="47">
        <v>1698</v>
      </c>
      <c r="G21" s="46">
        <v>2.6</v>
      </c>
      <c r="H21" s="48">
        <v>17826</v>
      </c>
      <c r="I21" s="46">
        <v>27.4</v>
      </c>
      <c r="J21" s="47">
        <v>14505</v>
      </c>
      <c r="K21" s="46">
        <v>22.3</v>
      </c>
      <c r="L21" s="47">
        <v>29137</v>
      </c>
      <c r="M21" s="46">
        <v>44.8</v>
      </c>
      <c r="N21" s="47">
        <v>75</v>
      </c>
      <c r="O21" s="46">
        <v>0.1</v>
      </c>
      <c r="P21" s="63">
        <v>1543</v>
      </c>
      <c r="Q21" s="50">
        <v>2.4</v>
      </c>
      <c r="R21" s="45">
        <v>10804</v>
      </c>
      <c r="S21" s="50">
        <v>16.600000000000001</v>
      </c>
      <c r="T21" s="64">
        <v>4123</v>
      </c>
      <c r="U21" s="52">
        <v>6.3</v>
      </c>
      <c r="V21" s="53">
        <v>882</v>
      </c>
      <c r="W21" s="54">
        <v>100</v>
      </c>
    </row>
    <row r="22" spans="1:23" s="22" customFormat="1" ht="15" customHeight="1" x14ac:dyDescent="0.2">
      <c r="A22" s="21" t="s">
        <v>18</v>
      </c>
      <c r="B22" s="23" t="s">
        <v>34</v>
      </c>
      <c r="C22" s="55">
        <v>37329</v>
      </c>
      <c r="D22" s="56">
        <v>100</v>
      </c>
      <c r="E22" s="57">
        <v>0.3</v>
      </c>
      <c r="F22" s="26">
        <v>486</v>
      </c>
      <c r="G22" s="57">
        <v>1.3</v>
      </c>
      <c r="H22" s="26">
        <v>3826</v>
      </c>
      <c r="I22" s="57">
        <v>10.199999999999999</v>
      </c>
      <c r="J22" s="24">
        <v>5558</v>
      </c>
      <c r="K22" s="57">
        <v>14.9</v>
      </c>
      <c r="L22" s="24">
        <v>25856</v>
      </c>
      <c r="M22" s="57">
        <v>69.3</v>
      </c>
      <c r="N22" s="24">
        <v>14</v>
      </c>
      <c r="O22" s="57">
        <v>0</v>
      </c>
      <c r="P22" s="58">
        <v>1489</v>
      </c>
      <c r="Q22" s="59">
        <v>4</v>
      </c>
      <c r="R22" s="60">
        <v>6726</v>
      </c>
      <c r="S22" s="59">
        <v>18</v>
      </c>
      <c r="T22" s="60">
        <v>1895</v>
      </c>
      <c r="U22" s="25">
        <v>5.0999999999999996</v>
      </c>
      <c r="V22" s="61">
        <v>425</v>
      </c>
      <c r="W22" s="62">
        <v>100</v>
      </c>
    </row>
    <row r="23" spans="1:23" s="22" customFormat="1" ht="15" customHeight="1" x14ac:dyDescent="0.2">
      <c r="A23" s="21" t="s">
        <v>18</v>
      </c>
      <c r="B23" s="38" t="s">
        <v>31</v>
      </c>
      <c r="C23" s="44">
        <v>14849</v>
      </c>
      <c r="D23" s="45">
        <v>57</v>
      </c>
      <c r="E23" s="46">
        <v>0.4</v>
      </c>
      <c r="F23" s="47">
        <v>316</v>
      </c>
      <c r="G23" s="46">
        <v>2.1</v>
      </c>
      <c r="H23" s="47">
        <v>1533</v>
      </c>
      <c r="I23" s="46">
        <v>10.3</v>
      </c>
      <c r="J23" s="47">
        <v>1058</v>
      </c>
      <c r="K23" s="46">
        <v>7.1</v>
      </c>
      <c r="L23" s="47">
        <v>11428</v>
      </c>
      <c r="M23" s="46">
        <v>77</v>
      </c>
      <c r="N23" s="47">
        <v>28</v>
      </c>
      <c r="O23" s="46">
        <v>0.2</v>
      </c>
      <c r="P23" s="63">
        <v>429</v>
      </c>
      <c r="Q23" s="50">
        <v>2.9</v>
      </c>
      <c r="R23" s="64">
        <v>2204</v>
      </c>
      <c r="S23" s="50">
        <v>14.8</v>
      </c>
      <c r="T23" s="45">
        <v>538</v>
      </c>
      <c r="U23" s="52">
        <v>3.6</v>
      </c>
      <c r="V23" s="53">
        <v>386</v>
      </c>
      <c r="W23" s="54">
        <v>100</v>
      </c>
    </row>
    <row r="24" spans="1:23" s="22" customFormat="1" ht="15" customHeight="1" x14ac:dyDescent="0.2">
      <c r="A24" s="21" t="s">
        <v>18</v>
      </c>
      <c r="B24" s="23" t="s">
        <v>35</v>
      </c>
      <c r="C24" s="55">
        <v>13922</v>
      </c>
      <c r="D24" s="60">
        <v>195</v>
      </c>
      <c r="E24" s="57">
        <v>1.4</v>
      </c>
      <c r="F24" s="24">
        <v>169</v>
      </c>
      <c r="G24" s="57">
        <v>1.2</v>
      </c>
      <c r="H24" s="26">
        <v>2616</v>
      </c>
      <c r="I24" s="57">
        <v>18.8</v>
      </c>
      <c r="J24" s="24">
        <v>1220</v>
      </c>
      <c r="K24" s="57">
        <v>8.8000000000000007</v>
      </c>
      <c r="L24" s="24">
        <v>9118</v>
      </c>
      <c r="M24" s="57">
        <v>65.5</v>
      </c>
      <c r="N24" s="24">
        <v>26</v>
      </c>
      <c r="O24" s="57">
        <v>0.2</v>
      </c>
      <c r="P24" s="58">
        <v>578</v>
      </c>
      <c r="Q24" s="59">
        <v>4.2</v>
      </c>
      <c r="R24" s="60">
        <v>1980</v>
      </c>
      <c r="S24" s="59">
        <v>14.2</v>
      </c>
      <c r="T24" s="56">
        <v>1268</v>
      </c>
      <c r="U24" s="25">
        <v>9.1</v>
      </c>
      <c r="V24" s="61">
        <v>389</v>
      </c>
      <c r="W24" s="62">
        <v>100</v>
      </c>
    </row>
    <row r="25" spans="1:23" s="22" customFormat="1" ht="15" customHeight="1" x14ac:dyDescent="0.2">
      <c r="A25" s="21" t="s">
        <v>18</v>
      </c>
      <c r="B25" s="38" t="s">
        <v>36</v>
      </c>
      <c r="C25" s="67">
        <v>22847</v>
      </c>
      <c r="D25" s="45">
        <v>30</v>
      </c>
      <c r="E25" s="46">
        <v>0.1</v>
      </c>
      <c r="F25" s="47">
        <v>199</v>
      </c>
      <c r="G25" s="46">
        <v>0.9</v>
      </c>
      <c r="H25" s="47">
        <v>993</v>
      </c>
      <c r="I25" s="46">
        <v>4.3</v>
      </c>
      <c r="J25" s="47">
        <v>2863</v>
      </c>
      <c r="K25" s="46">
        <v>12.5</v>
      </c>
      <c r="L25" s="48">
        <v>18252</v>
      </c>
      <c r="M25" s="46">
        <v>79.900000000000006</v>
      </c>
      <c r="N25" s="47">
        <v>22</v>
      </c>
      <c r="O25" s="46">
        <v>0.1</v>
      </c>
      <c r="P25" s="63">
        <v>488</v>
      </c>
      <c r="Q25" s="50">
        <v>2.1</v>
      </c>
      <c r="R25" s="45">
        <v>3406</v>
      </c>
      <c r="S25" s="50">
        <v>14.9</v>
      </c>
      <c r="T25" s="45">
        <v>510</v>
      </c>
      <c r="U25" s="52">
        <v>2.2000000000000002</v>
      </c>
      <c r="V25" s="53">
        <v>406</v>
      </c>
      <c r="W25" s="54">
        <v>100</v>
      </c>
    </row>
    <row r="26" spans="1:23" s="22" customFormat="1" ht="15" customHeight="1" x14ac:dyDescent="0.2">
      <c r="A26" s="21" t="s">
        <v>18</v>
      </c>
      <c r="B26" s="23" t="s">
        <v>37</v>
      </c>
      <c r="C26" s="55">
        <v>25506</v>
      </c>
      <c r="D26" s="56">
        <v>235</v>
      </c>
      <c r="E26" s="57">
        <v>0.9</v>
      </c>
      <c r="F26" s="26">
        <v>300</v>
      </c>
      <c r="G26" s="57">
        <v>1.2</v>
      </c>
      <c r="H26" s="26">
        <v>1096</v>
      </c>
      <c r="I26" s="57">
        <v>4.3</v>
      </c>
      <c r="J26" s="24">
        <v>11550</v>
      </c>
      <c r="K26" s="57">
        <v>45.3</v>
      </c>
      <c r="L26" s="24">
        <v>12061</v>
      </c>
      <c r="M26" s="57">
        <v>47.3</v>
      </c>
      <c r="N26" s="26">
        <v>16</v>
      </c>
      <c r="O26" s="57">
        <v>0.1</v>
      </c>
      <c r="P26" s="58">
        <v>248</v>
      </c>
      <c r="Q26" s="59" t="s">
        <v>72</v>
      </c>
      <c r="R26" s="56">
        <v>2989</v>
      </c>
      <c r="S26" s="59">
        <v>11.7</v>
      </c>
      <c r="T26" s="56">
        <v>536</v>
      </c>
      <c r="U26" s="25">
        <v>2.1</v>
      </c>
      <c r="V26" s="61">
        <v>364</v>
      </c>
      <c r="W26" s="62">
        <v>100</v>
      </c>
    </row>
    <row r="27" spans="1:23" s="22" customFormat="1" ht="15" customHeight="1" x14ac:dyDescent="0.2">
      <c r="A27" s="21" t="s">
        <v>18</v>
      </c>
      <c r="B27" s="38" t="s">
        <v>40</v>
      </c>
      <c r="C27" s="67">
        <v>4906</v>
      </c>
      <c r="D27" s="64">
        <v>50</v>
      </c>
      <c r="E27" s="46" t="s">
        <v>72</v>
      </c>
      <c r="F27" s="47">
        <v>53</v>
      </c>
      <c r="G27" s="46">
        <v>1.1000000000000001</v>
      </c>
      <c r="H27" s="47">
        <v>82</v>
      </c>
      <c r="I27" s="46">
        <v>1.7</v>
      </c>
      <c r="J27" s="47">
        <v>229</v>
      </c>
      <c r="K27" s="46">
        <v>4.7</v>
      </c>
      <c r="L27" s="48">
        <v>4422</v>
      </c>
      <c r="M27" s="46">
        <v>90.1</v>
      </c>
      <c r="N27" s="47">
        <v>4</v>
      </c>
      <c r="O27" s="46">
        <v>0.1</v>
      </c>
      <c r="P27" s="63">
        <v>66</v>
      </c>
      <c r="Q27" s="50">
        <v>1.3</v>
      </c>
      <c r="R27" s="64">
        <v>959</v>
      </c>
      <c r="S27" s="50">
        <v>19.5</v>
      </c>
      <c r="T27" s="45">
        <v>258</v>
      </c>
      <c r="U27" s="52">
        <v>5.3</v>
      </c>
      <c r="V27" s="53">
        <v>126</v>
      </c>
      <c r="W27" s="54">
        <v>100</v>
      </c>
    </row>
    <row r="28" spans="1:23" s="22" customFormat="1" ht="15" customHeight="1" x14ac:dyDescent="0.2">
      <c r="A28" s="21" t="s">
        <v>18</v>
      </c>
      <c r="B28" s="23" t="s">
        <v>39</v>
      </c>
      <c r="C28" s="66">
        <v>24396</v>
      </c>
      <c r="D28" s="60">
        <v>83</v>
      </c>
      <c r="E28" s="57">
        <v>0.3</v>
      </c>
      <c r="F28" s="24">
        <v>618</v>
      </c>
      <c r="G28" s="57">
        <v>2.5</v>
      </c>
      <c r="H28" s="24">
        <v>3798</v>
      </c>
      <c r="I28" s="57">
        <v>15.6</v>
      </c>
      <c r="J28" s="24">
        <v>11206</v>
      </c>
      <c r="K28" s="57">
        <v>45.9</v>
      </c>
      <c r="L28" s="26">
        <v>7984</v>
      </c>
      <c r="M28" s="57">
        <v>32.700000000000003</v>
      </c>
      <c r="N28" s="24">
        <v>28</v>
      </c>
      <c r="O28" s="57">
        <v>0.1</v>
      </c>
      <c r="P28" s="65">
        <v>679</v>
      </c>
      <c r="Q28" s="59">
        <v>2.8</v>
      </c>
      <c r="R28" s="56">
        <v>5360</v>
      </c>
      <c r="S28" s="59">
        <v>22</v>
      </c>
      <c r="T28" s="60">
        <v>1562</v>
      </c>
      <c r="U28" s="25">
        <v>6.4</v>
      </c>
      <c r="V28" s="61">
        <v>279</v>
      </c>
      <c r="W28" s="62">
        <v>100</v>
      </c>
    </row>
    <row r="29" spans="1:23" s="22" customFormat="1" ht="15" customHeight="1" x14ac:dyDescent="0.2">
      <c r="A29" s="21" t="s">
        <v>18</v>
      </c>
      <c r="B29" s="38" t="s">
        <v>38</v>
      </c>
      <c r="C29" s="44">
        <v>26219</v>
      </c>
      <c r="D29" s="45">
        <v>77</v>
      </c>
      <c r="E29" s="46">
        <v>0.3</v>
      </c>
      <c r="F29" s="47">
        <v>960</v>
      </c>
      <c r="G29" s="46">
        <v>3.7</v>
      </c>
      <c r="H29" s="48">
        <v>5081</v>
      </c>
      <c r="I29" s="46">
        <v>19.399999999999999</v>
      </c>
      <c r="J29" s="47">
        <v>2671</v>
      </c>
      <c r="K29" s="46">
        <v>10.199999999999999</v>
      </c>
      <c r="L29" s="48">
        <v>16672</v>
      </c>
      <c r="M29" s="46">
        <v>63.6</v>
      </c>
      <c r="N29" s="47">
        <v>20</v>
      </c>
      <c r="O29" s="46">
        <v>0.1</v>
      </c>
      <c r="P29" s="63">
        <v>738</v>
      </c>
      <c r="Q29" s="50">
        <v>2.8</v>
      </c>
      <c r="R29" s="45">
        <v>6044</v>
      </c>
      <c r="S29" s="50">
        <v>23.1</v>
      </c>
      <c r="T29" s="45">
        <v>2294</v>
      </c>
      <c r="U29" s="52">
        <v>8.6999999999999993</v>
      </c>
      <c r="V29" s="53">
        <v>390</v>
      </c>
      <c r="W29" s="54">
        <v>99.2</v>
      </c>
    </row>
    <row r="30" spans="1:23" s="22" customFormat="1" ht="15" customHeight="1" x14ac:dyDescent="0.2">
      <c r="A30" s="21" t="s">
        <v>18</v>
      </c>
      <c r="B30" s="23" t="s">
        <v>41</v>
      </c>
      <c r="C30" s="55">
        <v>50859</v>
      </c>
      <c r="D30" s="60">
        <v>502</v>
      </c>
      <c r="E30" s="57" t="s">
        <v>72</v>
      </c>
      <c r="F30" s="26">
        <v>802</v>
      </c>
      <c r="G30" s="57">
        <v>1.6</v>
      </c>
      <c r="H30" s="24">
        <v>3314</v>
      </c>
      <c r="I30" s="57">
        <v>6.5</v>
      </c>
      <c r="J30" s="24">
        <v>11582</v>
      </c>
      <c r="K30" s="57">
        <v>22.8</v>
      </c>
      <c r="L30" s="24">
        <v>33425</v>
      </c>
      <c r="M30" s="57">
        <v>65.7</v>
      </c>
      <c r="N30" s="24">
        <v>36</v>
      </c>
      <c r="O30" s="57">
        <v>0.1</v>
      </c>
      <c r="P30" s="65">
        <v>1198</v>
      </c>
      <c r="Q30" s="59">
        <v>2.4</v>
      </c>
      <c r="R30" s="56">
        <v>7601</v>
      </c>
      <c r="S30" s="59">
        <v>14.9</v>
      </c>
      <c r="T30" s="60">
        <v>2251</v>
      </c>
      <c r="U30" s="25">
        <v>4.4000000000000004</v>
      </c>
      <c r="V30" s="61">
        <v>1156</v>
      </c>
      <c r="W30" s="62">
        <v>99.9</v>
      </c>
    </row>
    <row r="31" spans="1:23" s="22" customFormat="1" ht="15" customHeight="1" x14ac:dyDescent="0.2">
      <c r="A31" s="21" t="s">
        <v>18</v>
      </c>
      <c r="B31" s="38" t="s">
        <v>42</v>
      </c>
      <c r="C31" s="67">
        <v>18425</v>
      </c>
      <c r="D31" s="45">
        <v>471</v>
      </c>
      <c r="E31" s="46">
        <v>2.6</v>
      </c>
      <c r="F31" s="48">
        <v>1126</v>
      </c>
      <c r="G31" s="46">
        <v>6.1</v>
      </c>
      <c r="H31" s="47">
        <v>1665</v>
      </c>
      <c r="I31" s="46">
        <v>9</v>
      </c>
      <c r="J31" s="48">
        <v>2573</v>
      </c>
      <c r="K31" s="46">
        <v>14</v>
      </c>
      <c r="L31" s="47">
        <v>12154</v>
      </c>
      <c r="M31" s="46">
        <v>66</v>
      </c>
      <c r="N31" s="47">
        <v>7</v>
      </c>
      <c r="O31" s="46">
        <v>0</v>
      </c>
      <c r="P31" s="49">
        <v>429</v>
      </c>
      <c r="Q31" s="50">
        <v>2.2999999999999998</v>
      </c>
      <c r="R31" s="45">
        <v>3192</v>
      </c>
      <c r="S31" s="50">
        <v>17.3</v>
      </c>
      <c r="T31" s="64">
        <v>1583</v>
      </c>
      <c r="U31" s="52">
        <v>8.6</v>
      </c>
      <c r="V31" s="53">
        <v>731</v>
      </c>
      <c r="W31" s="54">
        <v>100</v>
      </c>
    </row>
    <row r="32" spans="1:23" s="22" customFormat="1" ht="15" customHeight="1" x14ac:dyDescent="0.2">
      <c r="A32" s="21" t="s">
        <v>18</v>
      </c>
      <c r="B32" s="23" t="s">
        <v>44</v>
      </c>
      <c r="C32" s="55">
        <v>15525</v>
      </c>
      <c r="D32" s="56">
        <v>37</v>
      </c>
      <c r="E32" s="57">
        <v>0.2</v>
      </c>
      <c r="F32" s="24">
        <v>149</v>
      </c>
      <c r="G32" s="57" t="s">
        <v>72</v>
      </c>
      <c r="H32" s="24">
        <v>429</v>
      </c>
      <c r="I32" s="57">
        <v>2.8</v>
      </c>
      <c r="J32" s="24">
        <v>7797</v>
      </c>
      <c r="K32" s="57">
        <v>50.2</v>
      </c>
      <c r="L32" s="26">
        <v>7094</v>
      </c>
      <c r="M32" s="57">
        <v>45.7</v>
      </c>
      <c r="N32" s="26">
        <v>4</v>
      </c>
      <c r="O32" s="57">
        <v>0</v>
      </c>
      <c r="P32" s="58">
        <v>15</v>
      </c>
      <c r="Q32" s="59">
        <v>0.1</v>
      </c>
      <c r="R32" s="60">
        <v>1354</v>
      </c>
      <c r="S32" s="59">
        <v>8.6999999999999993</v>
      </c>
      <c r="T32" s="56">
        <v>177</v>
      </c>
      <c r="U32" s="25">
        <v>1.1000000000000001</v>
      </c>
      <c r="V32" s="61">
        <v>303</v>
      </c>
      <c r="W32" s="62">
        <v>100</v>
      </c>
    </row>
    <row r="33" spans="1:23" s="22" customFormat="1" ht="15" customHeight="1" x14ac:dyDescent="0.2">
      <c r="A33" s="21" t="s">
        <v>18</v>
      </c>
      <c r="B33" s="38" t="s">
        <v>43</v>
      </c>
      <c r="C33" s="44">
        <v>27018</v>
      </c>
      <c r="D33" s="64">
        <v>99</v>
      </c>
      <c r="E33" s="46">
        <v>0.4</v>
      </c>
      <c r="F33" s="47">
        <v>273</v>
      </c>
      <c r="G33" s="46" t="s">
        <v>72</v>
      </c>
      <c r="H33" s="48">
        <v>1261</v>
      </c>
      <c r="I33" s="46">
        <v>4.7</v>
      </c>
      <c r="J33" s="47">
        <v>4761</v>
      </c>
      <c r="K33" s="46">
        <v>17.600000000000001</v>
      </c>
      <c r="L33" s="47">
        <v>20084</v>
      </c>
      <c r="M33" s="46">
        <v>74.3</v>
      </c>
      <c r="N33" s="48">
        <v>57</v>
      </c>
      <c r="O33" s="46">
        <v>0.2</v>
      </c>
      <c r="P33" s="63">
        <v>483</v>
      </c>
      <c r="Q33" s="50">
        <v>1.8</v>
      </c>
      <c r="R33" s="64">
        <v>3703</v>
      </c>
      <c r="S33" s="50">
        <v>13.7</v>
      </c>
      <c r="T33" s="64">
        <v>600</v>
      </c>
      <c r="U33" s="52">
        <v>2.2000000000000002</v>
      </c>
      <c r="V33" s="53">
        <v>673</v>
      </c>
      <c r="W33" s="54">
        <v>100</v>
      </c>
    </row>
    <row r="34" spans="1:23" s="22" customFormat="1" ht="15" customHeight="1" x14ac:dyDescent="0.2">
      <c r="A34" s="21" t="s">
        <v>18</v>
      </c>
      <c r="B34" s="23" t="s">
        <v>45</v>
      </c>
      <c r="C34" s="66">
        <v>4976</v>
      </c>
      <c r="D34" s="56">
        <v>549</v>
      </c>
      <c r="E34" s="57">
        <v>11</v>
      </c>
      <c r="F34" s="24">
        <v>39</v>
      </c>
      <c r="G34" s="57">
        <v>0.8</v>
      </c>
      <c r="H34" s="26">
        <v>180</v>
      </c>
      <c r="I34" s="57">
        <v>3.6</v>
      </c>
      <c r="J34" s="24">
        <v>67</v>
      </c>
      <c r="K34" s="57">
        <v>1.3</v>
      </c>
      <c r="L34" s="26">
        <v>4069</v>
      </c>
      <c r="M34" s="57">
        <v>81.8</v>
      </c>
      <c r="N34" s="26">
        <v>13</v>
      </c>
      <c r="O34" s="57">
        <v>0.3</v>
      </c>
      <c r="P34" s="65">
        <v>59</v>
      </c>
      <c r="Q34" s="59">
        <v>1.2</v>
      </c>
      <c r="R34" s="60">
        <v>450</v>
      </c>
      <c r="S34" s="59">
        <v>9</v>
      </c>
      <c r="T34" s="60">
        <v>53</v>
      </c>
      <c r="U34" s="25">
        <v>1.1000000000000001</v>
      </c>
      <c r="V34" s="61">
        <v>177</v>
      </c>
      <c r="W34" s="62">
        <v>100</v>
      </c>
    </row>
    <row r="35" spans="1:23" s="22" customFormat="1" ht="15" customHeight="1" x14ac:dyDescent="0.2">
      <c r="A35" s="21" t="s">
        <v>18</v>
      </c>
      <c r="B35" s="38" t="s">
        <v>48</v>
      </c>
      <c r="C35" s="67">
        <v>8460</v>
      </c>
      <c r="D35" s="64">
        <v>120</v>
      </c>
      <c r="E35" s="46">
        <v>1.4</v>
      </c>
      <c r="F35" s="47">
        <v>131</v>
      </c>
      <c r="G35" s="46">
        <v>1.5</v>
      </c>
      <c r="H35" s="48">
        <v>1669</v>
      </c>
      <c r="I35" s="46">
        <v>19.7</v>
      </c>
      <c r="J35" s="47">
        <v>682</v>
      </c>
      <c r="K35" s="46">
        <v>8.1</v>
      </c>
      <c r="L35" s="48">
        <v>5627</v>
      </c>
      <c r="M35" s="46">
        <v>66.5</v>
      </c>
      <c r="N35" s="47">
        <v>8</v>
      </c>
      <c r="O35" s="46">
        <v>0.1</v>
      </c>
      <c r="P35" s="63">
        <v>223</v>
      </c>
      <c r="Q35" s="50">
        <v>2.6</v>
      </c>
      <c r="R35" s="64">
        <v>1411</v>
      </c>
      <c r="S35" s="50">
        <v>16.7</v>
      </c>
      <c r="T35" s="64">
        <v>268</v>
      </c>
      <c r="U35" s="52">
        <v>3.2</v>
      </c>
      <c r="V35" s="53">
        <v>314</v>
      </c>
      <c r="W35" s="54">
        <v>100</v>
      </c>
    </row>
    <row r="36" spans="1:23" s="22" customFormat="1" ht="15" customHeight="1" x14ac:dyDescent="0.2">
      <c r="A36" s="21" t="s">
        <v>18</v>
      </c>
      <c r="B36" s="23" t="s">
        <v>52</v>
      </c>
      <c r="C36" s="66">
        <v>13476</v>
      </c>
      <c r="D36" s="60">
        <v>176</v>
      </c>
      <c r="E36" s="57">
        <v>1.3</v>
      </c>
      <c r="F36" s="24">
        <v>674</v>
      </c>
      <c r="G36" s="57">
        <v>5</v>
      </c>
      <c r="H36" s="24">
        <v>5867</v>
      </c>
      <c r="I36" s="57">
        <v>43.5</v>
      </c>
      <c r="J36" s="26">
        <v>1403</v>
      </c>
      <c r="K36" s="57">
        <v>10.4</v>
      </c>
      <c r="L36" s="26">
        <v>4520</v>
      </c>
      <c r="M36" s="57">
        <v>33.5</v>
      </c>
      <c r="N36" s="24">
        <v>190</v>
      </c>
      <c r="O36" s="57">
        <v>1.4</v>
      </c>
      <c r="P36" s="58">
        <v>646</v>
      </c>
      <c r="Q36" s="59">
        <v>4.8</v>
      </c>
      <c r="R36" s="60">
        <v>1379</v>
      </c>
      <c r="S36" s="59">
        <v>10.199999999999999</v>
      </c>
      <c r="T36" s="56">
        <v>1272</v>
      </c>
      <c r="U36" s="25">
        <v>9.4</v>
      </c>
      <c r="V36" s="61">
        <v>149</v>
      </c>
      <c r="W36" s="62">
        <v>100</v>
      </c>
    </row>
    <row r="37" spans="1:23" s="22" customFormat="1" ht="15" customHeight="1" x14ac:dyDescent="0.2">
      <c r="A37" s="21" t="s">
        <v>18</v>
      </c>
      <c r="B37" s="38" t="s">
        <v>49</v>
      </c>
      <c r="C37" s="44">
        <v>6179</v>
      </c>
      <c r="D37" s="45">
        <v>23</v>
      </c>
      <c r="E37" s="46">
        <v>0.4</v>
      </c>
      <c r="F37" s="47">
        <v>134</v>
      </c>
      <c r="G37" s="46">
        <v>2.2000000000000002</v>
      </c>
      <c r="H37" s="47">
        <v>299</v>
      </c>
      <c r="I37" s="46">
        <v>4.8</v>
      </c>
      <c r="J37" s="47">
        <v>149</v>
      </c>
      <c r="K37" s="46">
        <v>2.4</v>
      </c>
      <c r="L37" s="47">
        <v>5515</v>
      </c>
      <c r="M37" s="46">
        <v>89.3</v>
      </c>
      <c r="N37" s="48" t="s">
        <v>72</v>
      </c>
      <c r="O37" s="46">
        <v>0</v>
      </c>
      <c r="P37" s="63">
        <v>56</v>
      </c>
      <c r="Q37" s="50">
        <v>0.9</v>
      </c>
      <c r="R37" s="64">
        <v>933</v>
      </c>
      <c r="S37" s="50">
        <v>15.1</v>
      </c>
      <c r="T37" s="45">
        <v>128</v>
      </c>
      <c r="U37" s="52">
        <v>2.1</v>
      </c>
      <c r="V37" s="53">
        <v>93</v>
      </c>
      <c r="W37" s="54">
        <v>100</v>
      </c>
    </row>
    <row r="38" spans="1:23" s="22" customFormat="1" ht="15" customHeight="1" x14ac:dyDescent="0.2">
      <c r="A38" s="21" t="s">
        <v>18</v>
      </c>
      <c r="B38" s="23" t="s">
        <v>50</v>
      </c>
      <c r="C38" s="55">
        <v>37410</v>
      </c>
      <c r="D38" s="56">
        <v>52</v>
      </c>
      <c r="E38" s="57">
        <v>0.1</v>
      </c>
      <c r="F38" s="24">
        <v>1928</v>
      </c>
      <c r="G38" s="57">
        <v>5.2</v>
      </c>
      <c r="H38" s="24">
        <v>10012</v>
      </c>
      <c r="I38" s="57">
        <v>26.8</v>
      </c>
      <c r="J38" s="24">
        <v>7356</v>
      </c>
      <c r="K38" s="57">
        <v>19.7</v>
      </c>
      <c r="L38" s="24">
        <v>17576</v>
      </c>
      <c r="M38" s="57">
        <v>47</v>
      </c>
      <c r="N38" s="24">
        <v>72</v>
      </c>
      <c r="O38" s="57">
        <v>0.2</v>
      </c>
      <c r="P38" s="65">
        <v>414</v>
      </c>
      <c r="Q38" s="59">
        <v>1.1000000000000001</v>
      </c>
      <c r="R38" s="60">
        <v>7498</v>
      </c>
      <c r="S38" s="59">
        <v>20</v>
      </c>
      <c r="T38" s="56">
        <v>1507</v>
      </c>
      <c r="U38" s="25">
        <v>4</v>
      </c>
      <c r="V38" s="61">
        <v>474</v>
      </c>
      <c r="W38" s="62">
        <v>100</v>
      </c>
    </row>
    <row r="39" spans="1:23" s="22" customFormat="1" ht="15" customHeight="1" x14ac:dyDescent="0.2">
      <c r="A39" s="21" t="s">
        <v>18</v>
      </c>
      <c r="B39" s="38" t="s">
        <v>51</v>
      </c>
      <c r="C39" s="44">
        <v>12208</v>
      </c>
      <c r="D39" s="64">
        <v>1363</v>
      </c>
      <c r="E39" s="46">
        <v>11.2</v>
      </c>
      <c r="F39" s="47">
        <v>108</v>
      </c>
      <c r="G39" s="46">
        <v>0.9</v>
      </c>
      <c r="H39" s="48">
        <v>7581</v>
      </c>
      <c r="I39" s="46">
        <v>62.1</v>
      </c>
      <c r="J39" s="47">
        <v>267</v>
      </c>
      <c r="K39" s="46">
        <v>2.2000000000000002</v>
      </c>
      <c r="L39" s="48">
        <v>2681</v>
      </c>
      <c r="M39" s="46">
        <v>22</v>
      </c>
      <c r="N39" s="47">
        <v>11</v>
      </c>
      <c r="O39" s="46">
        <v>0.1</v>
      </c>
      <c r="P39" s="63">
        <v>197</v>
      </c>
      <c r="Q39" s="50">
        <v>1.6</v>
      </c>
      <c r="R39" s="45">
        <v>1898</v>
      </c>
      <c r="S39" s="50">
        <v>15.5</v>
      </c>
      <c r="T39" s="45">
        <v>1916</v>
      </c>
      <c r="U39" s="52">
        <v>15.7</v>
      </c>
      <c r="V39" s="53">
        <v>231</v>
      </c>
      <c r="W39" s="54">
        <v>100</v>
      </c>
    </row>
    <row r="40" spans="1:23" s="22" customFormat="1" ht="15" customHeight="1" x14ac:dyDescent="0.2">
      <c r="A40" s="21" t="s">
        <v>18</v>
      </c>
      <c r="B40" s="23" t="s">
        <v>53</v>
      </c>
      <c r="C40" s="66">
        <v>104864</v>
      </c>
      <c r="D40" s="56">
        <v>689</v>
      </c>
      <c r="E40" s="57">
        <v>0.7</v>
      </c>
      <c r="F40" s="24">
        <v>6835</v>
      </c>
      <c r="G40" s="57">
        <v>6.5</v>
      </c>
      <c r="H40" s="24">
        <v>31023</v>
      </c>
      <c r="I40" s="57">
        <v>29.6</v>
      </c>
      <c r="J40" s="26">
        <v>25424</v>
      </c>
      <c r="K40" s="57">
        <v>24.2</v>
      </c>
      <c r="L40" s="26">
        <v>39895</v>
      </c>
      <c r="M40" s="57">
        <v>38</v>
      </c>
      <c r="N40" s="24">
        <v>210</v>
      </c>
      <c r="O40" s="57">
        <v>0.2</v>
      </c>
      <c r="P40" s="65">
        <v>788</v>
      </c>
      <c r="Q40" s="59">
        <v>0.8</v>
      </c>
      <c r="R40" s="60">
        <v>26491</v>
      </c>
      <c r="S40" s="59">
        <v>25.3</v>
      </c>
      <c r="T40" s="56">
        <v>12247</v>
      </c>
      <c r="U40" s="25">
        <v>11.7</v>
      </c>
      <c r="V40" s="61">
        <v>1452</v>
      </c>
      <c r="W40" s="62">
        <v>100</v>
      </c>
    </row>
    <row r="41" spans="1:23" s="22" customFormat="1" ht="15" customHeight="1" x14ac:dyDescent="0.2">
      <c r="A41" s="21" t="s">
        <v>18</v>
      </c>
      <c r="B41" s="38" t="s">
        <v>46</v>
      </c>
      <c r="C41" s="44">
        <v>33360</v>
      </c>
      <c r="D41" s="64">
        <v>636</v>
      </c>
      <c r="E41" s="46">
        <v>1.9</v>
      </c>
      <c r="F41" s="47">
        <v>520</v>
      </c>
      <c r="G41" s="46">
        <v>1.6</v>
      </c>
      <c r="H41" s="47">
        <v>4544</v>
      </c>
      <c r="I41" s="46">
        <v>13.6</v>
      </c>
      <c r="J41" s="47">
        <v>10367</v>
      </c>
      <c r="K41" s="46">
        <v>31.1</v>
      </c>
      <c r="L41" s="48">
        <v>16161</v>
      </c>
      <c r="M41" s="46">
        <v>48.4</v>
      </c>
      <c r="N41" s="48">
        <v>41</v>
      </c>
      <c r="O41" s="46">
        <v>0.1</v>
      </c>
      <c r="P41" s="49">
        <v>1091</v>
      </c>
      <c r="Q41" s="50">
        <v>3.3</v>
      </c>
      <c r="R41" s="45">
        <v>6147</v>
      </c>
      <c r="S41" s="50">
        <v>18.399999999999999</v>
      </c>
      <c r="T41" s="64">
        <v>2229</v>
      </c>
      <c r="U41" s="52">
        <v>6.7</v>
      </c>
      <c r="V41" s="53">
        <v>654</v>
      </c>
      <c r="W41" s="54">
        <v>100</v>
      </c>
    </row>
    <row r="42" spans="1:23" s="22" customFormat="1" ht="15" customHeight="1" x14ac:dyDescent="0.2">
      <c r="A42" s="21" t="s">
        <v>18</v>
      </c>
      <c r="B42" s="23" t="s">
        <v>47</v>
      </c>
      <c r="C42" s="66">
        <v>2824</v>
      </c>
      <c r="D42" s="56">
        <v>232</v>
      </c>
      <c r="E42" s="57">
        <v>8.1999999999999993</v>
      </c>
      <c r="F42" s="24">
        <v>34</v>
      </c>
      <c r="G42" s="57">
        <v>1.2</v>
      </c>
      <c r="H42" s="24">
        <v>82</v>
      </c>
      <c r="I42" s="57">
        <v>2.9</v>
      </c>
      <c r="J42" s="26">
        <v>120</v>
      </c>
      <c r="K42" s="57">
        <v>4.2</v>
      </c>
      <c r="L42" s="26">
        <v>2338</v>
      </c>
      <c r="M42" s="57">
        <v>82.8</v>
      </c>
      <c r="N42" s="26">
        <v>10</v>
      </c>
      <c r="O42" s="57">
        <v>0.4</v>
      </c>
      <c r="P42" s="65">
        <v>8</v>
      </c>
      <c r="Q42" s="59">
        <v>0.3</v>
      </c>
      <c r="R42" s="60">
        <v>350</v>
      </c>
      <c r="S42" s="59">
        <v>12.4</v>
      </c>
      <c r="T42" s="56">
        <v>79</v>
      </c>
      <c r="U42" s="25">
        <v>2.8</v>
      </c>
      <c r="V42" s="61">
        <v>167</v>
      </c>
      <c r="W42" s="62">
        <v>100</v>
      </c>
    </row>
    <row r="43" spans="1:23" s="22" customFormat="1" ht="15" customHeight="1" x14ac:dyDescent="0.2">
      <c r="A43" s="21" t="s">
        <v>18</v>
      </c>
      <c r="B43" s="38" t="s">
        <v>54</v>
      </c>
      <c r="C43" s="44">
        <v>52645</v>
      </c>
      <c r="D43" s="45">
        <v>82</v>
      </c>
      <c r="E43" s="46">
        <v>0.2</v>
      </c>
      <c r="F43" s="47">
        <v>630</v>
      </c>
      <c r="G43" s="46">
        <v>1.2</v>
      </c>
      <c r="H43" s="48">
        <v>2394</v>
      </c>
      <c r="I43" s="46">
        <v>4.5</v>
      </c>
      <c r="J43" s="47">
        <v>10500</v>
      </c>
      <c r="K43" s="46">
        <v>19.899999999999999</v>
      </c>
      <c r="L43" s="47">
        <v>36742</v>
      </c>
      <c r="M43" s="46">
        <v>69.8</v>
      </c>
      <c r="N43" s="47">
        <v>33</v>
      </c>
      <c r="O43" s="46">
        <v>0.1</v>
      </c>
      <c r="P43" s="49">
        <v>2264</v>
      </c>
      <c r="Q43" s="50">
        <v>4.3</v>
      </c>
      <c r="R43" s="64">
        <v>10416</v>
      </c>
      <c r="S43" s="50">
        <v>19.8</v>
      </c>
      <c r="T43" s="64">
        <v>1085</v>
      </c>
      <c r="U43" s="52">
        <v>2.1</v>
      </c>
      <c r="V43" s="53">
        <v>977</v>
      </c>
      <c r="W43" s="54">
        <v>99.9</v>
      </c>
    </row>
    <row r="44" spans="1:23" s="22" customFormat="1" ht="15" customHeight="1" x14ac:dyDescent="0.2">
      <c r="A44" s="21" t="s">
        <v>18</v>
      </c>
      <c r="B44" s="23" t="s">
        <v>55</v>
      </c>
      <c r="C44" s="55">
        <v>20859</v>
      </c>
      <c r="D44" s="56">
        <v>3720</v>
      </c>
      <c r="E44" s="57">
        <v>17.8</v>
      </c>
      <c r="F44" s="26">
        <v>270</v>
      </c>
      <c r="G44" s="57">
        <v>1.3</v>
      </c>
      <c r="H44" s="24">
        <v>2755</v>
      </c>
      <c r="I44" s="57">
        <v>13.2</v>
      </c>
      <c r="J44" s="24">
        <v>2067</v>
      </c>
      <c r="K44" s="57">
        <v>9.9</v>
      </c>
      <c r="L44" s="24">
        <v>11012</v>
      </c>
      <c r="M44" s="57">
        <v>52.8</v>
      </c>
      <c r="N44" s="26">
        <v>54</v>
      </c>
      <c r="O44" s="57">
        <v>0.3</v>
      </c>
      <c r="P44" s="58">
        <v>981</v>
      </c>
      <c r="Q44" s="59">
        <v>4.7</v>
      </c>
      <c r="R44" s="60">
        <v>3850</v>
      </c>
      <c r="S44" s="59">
        <v>18.5</v>
      </c>
      <c r="T44" s="60">
        <v>1002</v>
      </c>
      <c r="U44" s="25">
        <v>4.8</v>
      </c>
      <c r="V44" s="61">
        <v>547</v>
      </c>
      <c r="W44" s="62">
        <v>100</v>
      </c>
    </row>
    <row r="45" spans="1:23" s="22" customFormat="1" ht="15" customHeight="1" x14ac:dyDescent="0.2">
      <c r="A45" s="21" t="s">
        <v>18</v>
      </c>
      <c r="B45" s="38" t="s">
        <v>56</v>
      </c>
      <c r="C45" s="44">
        <v>18405</v>
      </c>
      <c r="D45" s="64">
        <v>362</v>
      </c>
      <c r="E45" s="46" t="s">
        <v>72</v>
      </c>
      <c r="F45" s="47">
        <v>440</v>
      </c>
      <c r="G45" s="46">
        <v>2.4</v>
      </c>
      <c r="H45" s="48">
        <v>4578</v>
      </c>
      <c r="I45" s="46">
        <v>24.9</v>
      </c>
      <c r="J45" s="47">
        <v>563</v>
      </c>
      <c r="K45" s="46">
        <v>3.1</v>
      </c>
      <c r="L45" s="48">
        <v>11441</v>
      </c>
      <c r="M45" s="46">
        <v>62.2</v>
      </c>
      <c r="N45" s="47">
        <v>149</v>
      </c>
      <c r="O45" s="46">
        <v>0.8</v>
      </c>
      <c r="P45" s="49">
        <v>872</v>
      </c>
      <c r="Q45" s="50">
        <v>4.7</v>
      </c>
      <c r="R45" s="45">
        <v>2834</v>
      </c>
      <c r="S45" s="50">
        <v>15.4</v>
      </c>
      <c r="T45" s="64">
        <v>685</v>
      </c>
      <c r="U45" s="52">
        <v>3.7</v>
      </c>
      <c r="V45" s="53">
        <v>367</v>
      </c>
      <c r="W45" s="54">
        <v>100</v>
      </c>
    </row>
    <row r="46" spans="1:23" s="22" customFormat="1" ht="15" customHeight="1" x14ac:dyDescent="0.2">
      <c r="A46" s="21" t="s">
        <v>18</v>
      </c>
      <c r="B46" s="23" t="s">
        <v>57</v>
      </c>
      <c r="C46" s="55">
        <v>48269</v>
      </c>
      <c r="D46" s="56">
        <v>72</v>
      </c>
      <c r="E46" s="57">
        <v>0.1</v>
      </c>
      <c r="F46" s="24">
        <v>1118</v>
      </c>
      <c r="G46" s="57">
        <v>2.2999999999999998</v>
      </c>
      <c r="H46" s="24">
        <v>5652</v>
      </c>
      <c r="I46" s="57">
        <v>11.7</v>
      </c>
      <c r="J46" s="24">
        <v>9359</v>
      </c>
      <c r="K46" s="57">
        <v>19.399999999999999</v>
      </c>
      <c r="L46" s="26">
        <v>31066</v>
      </c>
      <c r="M46" s="57">
        <v>64.400000000000006</v>
      </c>
      <c r="N46" s="26">
        <v>24</v>
      </c>
      <c r="O46" s="57">
        <v>0</v>
      </c>
      <c r="P46" s="58">
        <v>978</v>
      </c>
      <c r="Q46" s="59" t="s">
        <v>72</v>
      </c>
      <c r="R46" s="56">
        <v>9714</v>
      </c>
      <c r="S46" s="59">
        <v>20.100000000000001</v>
      </c>
      <c r="T46" s="56">
        <v>1821</v>
      </c>
      <c r="U46" s="25">
        <v>3.8</v>
      </c>
      <c r="V46" s="61">
        <v>805</v>
      </c>
      <c r="W46" s="62">
        <v>99.9</v>
      </c>
    </row>
    <row r="47" spans="1:23" s="22" customFormat="1" ht="15" customHeight="1" x14ac:dyDescent="0.2">
      <c r="A47" s="21" t="s">
        <v>18</v>
      </c>
      <c r="B47" s="38" t="s">
        <v>58</v>
      </c>
      <c r="C47" s="67">
        <v>4689</v>
      </c>
      <c r="D47" s="45">
        <v>34</v>
      </c>
      <c r="E47" s="46">
        <v>0.7</v>
      </c>
      <c r="F47" s="48">
        <v>133</v>
      </c>
      <c r="G47" s="46">
        <v>2.8</v>
      </c>
      <c r="H47" s="48">
        <v>1344</v>
      </c>
      <c r="I47" s="46">
        <v>28.7</v>
      </c>
      <c r="J47" s="48">
        <v>518</v>
      </c>
      <c r="K47" s="46">
        <v>11</v>
      </c>
      <c r="L47" s="48">
        <v>2537</v>
      </c>
      <c r="M47" s="46">
        <v>54.1</v>
      </c>
      <c r="N47" s="47">
        <v>4</v>
      </c>
      <c r="O47" s="46">
        <v>0.1</v>
      </c>
      <c r="P47" s="49">
        <v>119</v>
      </c>
      <c r="Q47" s="50">
        <v>2.5</v>
      </c>
      <c r="R47" s="64">
        <v>940</v>
      </c>
      <c r="S47" s="50">
        <v>20</v>
      </c>
      <c r="T47" s="45">
        <v>383</v>
      </c>
      <c r="U47" s="52">
        <v>8.1999999999999993</v>
      </c>
      <c r="V47" s="53">
        <v>60</v>
      </c>
      <c r="W47" s="54">
        <v>100</v>
      </c>
    </row>
    <row r="48" spans="1:23" s="22" customFormat="1" ht="15" customHeight="1" x14ac:dyDescent="0.2">
      <c r="A48" s="21" t="s">
        <v>18</v>
      </c>
      <c r="B48" s="23" t="s">
        <v>59</v>
      </c>
      <c r="C48" s="55">
        <v>20943</v>
      </c>
      <c r="D48" s="60">
        <v>65</v>
      </c>
      <c r="E48" s="57">
        <v>0.3</v>
      </c>
      <c r="F48" s="24">
        <v>180</v>
      </c>
      <c r="G48" s="57">
        <v>0.9</v>
      </c>
      <c r="H48" s="26">
        <v>1325</v>
      </c>
      <c r="I48" s="57">
        <v>6.3</v>
      </c>
      <c r="J48" s="24">
        <v>8361</v>
      </c>
      <c r="K48" s="57">
        <v>39.9</v>
      </c>
      <c r="L48" s="24">
        <v>10536</v>
      </c>
      <c r="M48" s="57">
        <v>50.3</v>
      </c>
      <c r="N48" s="26">
        <v>23</v>
      </c>
      <c r="O48" s="57">
        <v>0.1</v>
      </c>
      <c r="P48" s="58">
        <v>453</v>
      </c>
      <c r="Q48" s="59">
        <v>2.2000000000000002</v>
      </c>
      <c r="R48" s="60">
        <v>3122</v>
      </c>
      <c r="S48" s="59">
        <v>14.9</v>
      </c>
      <c r="T48" s="60">
        <v>974</v>
      </c>
      <c r="U48" s="25">
        <v>4.7</v>
      </c>
      <c r="V48" s="61">
        <v>276</v>
      </c>
      <c r="W48" s="62">
        <v>100</v>
      </c>
    </row>
    <row r="49" spans="1:23" s="22" customFormat="1" ht="15" customHeight="1" x14ac:dyDescent="0.2">
      <c r="A49" s="21" t="s">
        <v>18</v>
      </c>
      <c r="B49" s="38" t="s">
        <v>60</v>
      </c>
      <c r="C49" s="67">
        <v>4380</v>
      </c>
      <c r="D49" s="45">
        <v>576</v>
      </c>
      <c r="E49" s="46">
        <v>13.2</v>
      </c>
      <c r="F49" s="47">
        <v>78</v>
      </c>
      <c r="G49" s="46">
        <v>1.8</v>
      </c>
      <c r="H49" s="47">
        <v>201</v>
      </c>
      <c r="I49" s="46">
        <v>4.5999999999999996</v>
      </c>
      <c r="J49" s="47">
        <v>114</v>
      </c>
      <c r="K49" s="46">
        <v>2.6</v>
      </c>
      <c r="L49" s="48">
        <v>3332</v>
      </c>
      <c r="M49" s="46">
        <v>76.099999999999994</v>
      </c>
      <c r="N49" s="48" t="s">
        <v>72</v>
      </c>
      <c r="O49" s="46">
        <v>0</v>
      </c>
      <c r="P49" s="49">
        <v>77</v>
      </c>
      <c r="Q49" s="50">
        <v>1.8</v>
      </c>
      <c r="R49" s="64">
        <v>479</v>
      </c>
      <c r="S49" s="50">
        <v>10.9</v>
      </c>
      <c r="T49" s="64">
        <v>118</v>
      </c>
      <c r="U49" s="52">
        <v>2.7</v>
      </c>
      <c r="V49" s="53">
        <v>195</v>
      </c>
      <c r="W49" s="54">
        <v>100</v>
      </c>
    </row>
    <row r="50" spans="1:23" s="22" customFormat="1" ht="15" customHeight="1" x14ac:dyDescent="0.2">
      <c r="A50" s="21" t="s">
        <v>18</v>
      </c>
      <c r="B50" s="23" t="s">
        <v>61</v>
      </c>
      <c r="C50" s="55">
        <v>34629</v>
      </c>
      <c r="D50" s="56">
        <v>74</v>
      </c>
      <c r="E50" s="57">
        <v>0.2</v>
      </c>
      <c r="F50" s="24">
        <v>390</v>
      </c>
      <c r="G50" s="57">
        <v>1.1000000000000001</v>
      </c>
      <c r="H50" s="26">
        <v>2283</v>
      </c>
      <c r="I50" s="57">
        <v>6.6</v>
      </c>
      <c r="J50" s="24">
        <v>8813</v>
      </c>
      <c r="K50" s="57">
        <v>25.4</v>
      </c>
      <c r="L50" s="24">
        <v>22743</v>
      </c>
      <c r="M50" s="57">
        <v>65.7</v>
      </c>
      <c r="N50" s="26">
        <v>29</v>
      </c>
      <c r="O50" s="57">
        <v>0.1</v>
      </c>
      <c r="P50" s="58">
        <v>297</v>
      </c>
      <c r="Q50" s="59">
        <v>0.9</v>
      </c>
      <c r="R50" s="56">
        <v>5524</v>
      </c>
      <c r="S50" s="59">
        <v>16</v>
      </c>
      <c r="T50" s="56">
        <v>724</v>
      </c>
      <c r="U50" s="25">
        <v>2.1</v>
      </c>
      <c r="V50" s="61">
        <v>397</v>
      </c>
      <c r="W50" s="62">
        <v>98.5</v>
      </c>
    </row>
    <row r="51" spans="1:23" s="22" customFormat="1" ht="15" customHeight="1" x14ac:dyDescent="0.2">
      <c r="A51" s="21" t="s">
        <v>18</v>
      </c>
      <c r="B51" s="38" t="s">
        <v>62</v>
      </c>
      <c r="C51" s="44">
        <v>155200</v>
      </c>
      <c r="D51" s="45">
        <v>682</v>
      </c>
      <c r="E51" s="46">
        <v>0.4</v>
      </c>
      <c r="F51" s="48">
        <v>2942</v>
      </c>
      <c r="G51" s="46">
        <v>1.9</v>
      </c>
      <c r="H51" s="47">
        <v>83787</v>
      </c>
      <c r="I51" s="46">
        <v>54</v>
      </c>
      <c r="J51" s="47">
        <v>21933</v>
      </c>
      <c r="K51" s="46">
        <v>14.1</v>
      </c>
      <c r="L51" s="47">
        <v>43326</v>
      </c>
      <c r="M51" s="46">
        <v>27.9</v>
      </c>
      <c r="N51" s="48">
        <v>227</v>
      </c>
      <c r="O51" s="46">
        <v>0.1</v>
      </c>
      <c r="P51" s="49">
        <v>2303</v>
      </c>
      <c r="Q51" s="50">
        <v>1.5</v>
      </c>
      <c r="R51" s="45">
        <v>19547</v>
      </c>
      <c r="S51" s="50">
        <v>12.6</v>
      </c>
      <c r="T51" s="45">
        <v>16954</v>
      </c>
      <c r="U51" s="52">
        <v>10.9</v>
      </c>
      <c r="V51" s="53">
        <v>2216</v>
      </c>
      <c r="W51" s="54">
        <v>100</v>
      </c>
    </row>
    <row r="52" spans="1:23" s="22" customFormat="1" ht="15" customHeight="1" x14ac:dyDescent="0.2">
      <c r="A52" s="21" t="s">
        <v>18</v>
      </c>
      <c r="B52" s="23" t="s">
        <v>63</v>
      </c>
      <c r="C52" s="55">
        <v>13618</v>
      </c>
      <c r="D52" s="60">
        <v>213</v>
      </c>
      <c r="E52" s="57">
        <v>1.6</v>
      </c>
      <c r="F52" s="24">
        <v>293</v>
      </c>
      <c r="G52" s="57">
        <v>2.2000000000000002</v>
      </c>
      <c r="H52" s="26">
        <v>2744</v>
      </c>
      <c r="I52" s="57">
        <v>20.100000000000001</v>
      </c>
      <c r="J52" s="26">
        <v>243</v>
      </c>
      <c r="K52" s="57">
        <v>1.8</v>
      </c>
      <c r="L52" s="24">
        <v>9631</v>
      </c>
      <c r="M52" s="57">
        <v>70.7</v>
      </c>
      <c r="N52" s="26">
        <v>270</v>
      </c>
      <c r="O52" s="57" t="s">
        <v>72</v>
      </c>
      <c r="P52" s="65">
        <v>224</v>
      </c>
      <c r="Q52" s="59">
        <v>1.6</v>
      </c>
      <c r="R52" s="56">
        <v>1388</v>
      </c>
      <c r="S52" s="59">
        <v>10.199999999999999</v>
      </c>
      <c r="T52" s="56">
        <v>1312</v>
      </c>
      <c r="U52" s="25">
        <v>9.6</v>
      </c>
      <c r="V52" s="61">
        <v>311</v>
      </c>
      <c r="W52" s="62">
        <v>99.7</v>
      </c>
    </row>
    <row r="53" spans="1:23" s="22" customFormat="1" ht="15" customHeight="1" x14ac:dyDescent="0.2">
      <c r="A53" s="21" t="s">
        <v>18</v>
      </c>
      <c r="B53" s="38" t="s">
        <v>64</v>
      </c>
      <c r="C53" s="67">
        <v>2126</v>
      </c>
      <c r="D53" s="64">
        <v>21</v>
      </c>
      <c r="E53" s="46" t="s">
        <v>72</v>
      </c>
      <c r="F53" s="47">
        <v>31</v>
      </c>
      <c r="G53" s="46">
        <v>1.5</v>
      </c>
      <c r="H53" s="48">
        <v>22</v>
      </c>
      <c r="I53" s="46" t="s">
        <v>72</v>
      </c>
      <c r="J53" s="47">
        <v>55</v>
      </c>
      <c r="K53" s="46">
        <v>2.6</v>
      </c>
      <c r="L53" s="48">
        <v>1969</v>
      </c>
      <c r="M53" s="46">
        <v>92.6</v>
      </c>
      <c r="N53" s="48" t="s">
        <v>72</v>
      </c>
      <c r="O53" s="46">
        <v>0.1</v>
      </c>
      <c r="P53" s="49">
        <v>26</v>
      </c>
      <c r="Q53" s="50">
        <v>1.2</v>
      </c>
      <c r="R53" s="64">
        <v>294</v>
      </c>
      <c r="S53" s="50">
        <v>13.8</v>
      </c>
      <c r="T53" s="45">
        <v>30</v>
      </c>
      <c r="U53" s="52">
        <v>1.4</v>
      </c>
      <c r="V53" s="53">
        <v>68</v>
      </c>
      <c r="W53" s="54">
        <v>100</v>
      </c>
    </row>
    <row r="54" spans="1:23" s="22" customFormat="1" ht="15" customHeight="1" x14ac:dyDescent="0.2">
      <c r="A54" s="21" t="s">
        <v>18</v>
      </c>
      <c r="B54" s="23" t="s">
        <v>65</v>
      </c>
      <c r="C54" s="55">
        <v>33641</v>
      </c>
      <c r="D54" s="60">
        <v>137</v>
      </c>
      <c r="E54" s="57">
        <v>0.4</v>
      </c>
      <c r="F54" s="24">
        <v>1005</v>
      </c>
      <c r="G54" s="68" t="s">
        <v>72</v>
      </c>
      <c r="H54" s="26">
        <v>5032</v>
      </c>
      <c r="I54" s="68">
        <v>15</v>
      </c>
      <c r="J54" s="24">
        <v>10076</v>
      </c>
      <c r="K54" s="57">
        <v>30</v>
      </c>
      <c r="L54" s="24">
        <v>16126</v>
      </c>
      <c r="M54" s="57">
        <v>47.9</v>
      </c>
      <c r="N54" s="24">
        <v>49</v>
      </c>
      <c r="O54" s="57">
        <v>0.1</v>
      </c>
      <c r="P54" s="58">
        <v>1216</v>
      </c>
      <c r="Q54" s="59">
        <v>3.6</v>
      </c>
      <c r="R54" s="56">
        <v>7354</v>
      </c>
      <c r="S54" s="59">
        <v>21.9</v>
      </c>
      <c r="T54" s="60">
        <v>3341</v>
      </c>
      <c r="U54" s="25">
        <v>9.9</v>
      </c>
      <c r="V54" s="61">
        <v>430</v>
      </c>
      <c r="W54" s="62">
        <v>96.3</v>
      </c>
    </row>
    <row r="55" spans="1:23" s="22" customFormat="1" ht="15" customHeight="1" x14ac:dyDescent="0.2">
      <c r="A55" s="21" t="s">
        <v>18</v>
      </c>
      <c r="B55" s="38" t="s">
        <v>66</v>
      </c>
      <c r="C55" s="44">
        <v>27899</v>
      </c>
      <c r="D55" s="45">
        <v>531</v>
      </c>
      <c r="E55" s="46">
        <v>1.9</v>
      </c>
      <c r="F55" s="47">
        <v>1245</v>
      </c>
      <c r="G55" s="46">
        <v>4.5</v>
      </c>
      <c r="H55" s="48">
        <v>6673</v>
      </c>
      <c r="I55" s="46">
        <v>23.9</v>
      </c>
      <c r="J55" s="48">
        <v>1654</v>
      </c>
      <c r="K55" s="46">
        <v>5.9</v>
      </c>
      <c r="L55" s="47">
        <v>15770</v>
      </c>
      <c r="M55" s="46">
        <v>56.5</v>
      </c>
      <c r="N55" s="47">
        <v>327</v>
      </c>
      <c r="O55" s="46">
        <v>1.2</v>
      </c>
      <c r="P55" s="63">
        <v>1699</v>
      </c>
      <c r="Q55" s="50">
        <v>6.1</v>
      </c>
      <c r="R55" s="45">
        <v>3613</v>
      </c>
      <c r="S55" s="50">
        <v>13</v>
      </c>
      <c r="T55" s="64">
        <v>2117</v>
      </c>
      <c r="U55" s="52">
        <v>7.6</v>
      </c>
      <c r="V55" s="53">
        <v>670</v>
      </c>
      <c r="W55" s="54">
        <v>100</v>
      </c>
    </row>
    <row r="56" spans="1:23" s="22" customFormat="1" ht="15" customHeight="1" x14ac:dyDescent="0.2">
      <c r="A56" s="21" t="s">
        <v>18</v>
      </c>
      <c r="B56" s="23" t="s">
        <v>67</v>
      </c>
      <c r="C56" s="55">
        <v>6083</v>
      </c>
      <c r="D56" s="56">
        <v>10</v>
      </c>
      <c r="E56" s="57">
        <v>0.2</v>
      </c>
      <c r="F56" s="24">
        <v>32</v>
      </c>
      <c r="G56" s="57">
        <v>0.5</v>
      </c>
      <c r="H56" s="24">
        <v>64</v>
      </c>
      <c r="I56" s="57">
        <v>1.1000000000000001</v>
      </c>
      <c r="J56" s="26">
        <v>406</v>
      </c>
      <c r="K56" s="57">
        <v>6.7</v>
      </c>
      <c r="L56" s="24">
        <v>5525</v>
      </c>
      <c r="M56" s="57">
        <v>90.8</v>
      </c>
      <c r="N56" s="26">
        <v>5</v>
      </c>
      <c r="O56" s="57">
        <v>0.1</v>
      </c>
      <c r="P56" s="65">
        <v>41</v>
      </c>
      <c r="Q56" s="59">
        <v>0.7</v>
      </c>
      <c r="R56" s="60">
        <v>751</v>
      </c>
      <c r="S56" s="59">
        <v>12.3</v>
      </c>
      <c r="T56" s="60">
        <v>38</v>
      </c>
      <c r="U56" s="25">
        <v>0.6</v>
      </c>
      <c r="V56" s="61">
        <v>151</v>
      </c>
      <c r="W56" s="62">
        <v>98.7</v>
      </c>
    </row>
    <row r="57" spans="1:23" s="22" customFormat="1" ht="15" customHeight="1" x14ac:dyDescent="0.2">
      <c r="A57" s="21" t="s">
        <v>18</v>
      </c>
      <c r="B57" s="38" t="s">
        <v>68</v>
      </c>
      <c r="C57" s="44">
        <v>25996</v>
      </c>
      <c r="D57" s="45">
        <v>367</v>
      </c>
      <c r="E57" s="46">
        <v>1.4</v>
      </c>
      <c r="F57" s="48">
        <v>818</v>
      </c>
      <c r="G57" s="46">
        <v>3.1</v>
      </c>
      <c r="H57" s="47">
        <v>2983</v>
      </c>
      <c r="I57" s="46">
        <v>11.5</v>
      </c>
      <c r="J57" s="47">
        <v>3066</v>
      </c>
      <c r="K57" s="46">
        <v>11.8</v>
      </c>
      <c r="L57" s="47">
        <v>18197</v>
      </c>
      <c r="M57" s="46">
        <v>70</v>
      </c>
      <c r="N57" s="47">
        <v>23</v>
      </c>
      <c r="O57" s="46">
        <v>0.1</v>
      </c>
      <c r="P57" s="63">
        <v>542</v>
      </c>
      <c r="Q57" s="50">
        <v>2.1</v>
      </c>
      <c r="R57" s="64">
        <v>4441</v>
      </c>
      <c r="S57" s="50">
        <v>17.100000000000001</v>
      </c>
      <c r="T57" s="64">
        <v>1221</v>
      </c>
      <c r="U57" s="52">
        <v>4.7</v>
      </c>
      <c r="V57" s="53">
        <v>581</v>
      </c>
      <c r="W57" s="54">
        <v>100</v>
      </c>
    </row>
    <row r="58" spans="1:23" s="22" customFormat="1" ht="15" customHeight="1" thickBot="1" x14ac:dyDescent="0.25">
      <c r="A58" s="21" t="s">
        <v>18</v>
      </c>
      <c r="B58" s="27" t="s">
        <v>69</v>
      </c>
      <c r="C58" s="69">
        <v>2901</v>
      </c>
      <c r="D58" s="70">
        <v>87</v>
      </c>
      <c r="E58" s="71" t="s">
        <v>72</v>
      </c>
      <c r="F58" s="72">
        <v>41</v>
      </c>
      <c r="G58" s="71">
        <v>1.4</v>
      </c>
      <c r="H58" s="73">
        <v>388</v>
      </c>
      <c r="I58" s="71">
        <v>13.4</v>
      </c>
      <c r="J58" s="72">
        <v>43</v>
      </c>
      <c r="K58" s="71">
        <v>1.5</v>
      </c>
      <c r="L58" s="72">
        <v>2299</v>
      </c>
      <c r="M58" s="71">
        <v>79.2</v>
      </c>
      <c r="N58" s="72">
        <v>5</v>
      </c>
      <c r="O58" s="71">
        <v>0.2</v>
      </c>
      <c r="P58" s="74">
        <v>38</v>
      </c>
      <c r="Q58" s="75">
        <v>1.3</v>
      </c>
      <c r="R58" s="76">
        <v>388</v>
      </c>
      <c r="S58" s="75">
        <v>13.4</v>
      </c>
      <c r="T58" s="76">
        <v>72</v>
      </c>
      <c r="U58" s="77">
        <v>2.5</v>
      </c>
      <c r="V58" s="78">
        <v>96</v>
      </c>
      <c r="W58" s="79">
        <v>100</v>
      </c>
    </row>
    <row r="59" spans="1:23" s="29" customFormat="1" ht="15" customHeight="1" x14ac:dyDescent="0.2">
      <c r="A59" s="31"/>
      <c r="B59" s="35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33"/>
      <c r="U59" s="34"/>
      <c r="V59" s="28"/>
      <c r="W59" s="28"/>
    </row>
    <row r="60" spans="1:23" s="29" customFormat="1" ht="15" customHeight="1" x14ac:dyDescent="0.2">
      <c r="A60" s="31"/>
      <c r="B60" s="32" t="str">
        <f>CONCATENATE("NOTE: Table reads (for US Totals):  Of all ",IF(ISTEXT(C7),LEFT(C7,3),TEXT(C7,"#,##0"))," public school male students enrolled in Algebra I in grade 9 or 10",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1,515,242 public school male students enrolled in Algebra I in grade 9 or 10, 18,697 (1.2%) were American Indian or Alaska Native, and 249,277 (16.5%) were students with disabilities served under the Individuals with Disabilities Education Act (IDEA).</v>
      </c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33"/>
      <c r="W60" s="34"/>
    </row>
    <row r="61" spans="1:23" s="22" customFormat="1" ht="15" customHeight="1" x14ac:dyDescent="0.2">
      <c r="A61" s="21"/>
      <c r="B61" s="83" t="s">
        <v>70</v>
      </c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</row>
    <row r="62" spans="1:23" s="29" customFormat="1" ht="14.1" customHeight="1" x14ac:dyDescent="0.2">
      <c r="B62" s="84" t="s">
        <v>71</v>
      </c>
      <c r="C62" s="84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</row>
    <row r="63" spans="1:23" s="29" customFormat="1" ht="15" customHeight="1" x14ac:dyDescent="0.2">
      <c r="A63" s="31"/>
      <c r="B63" s="84" t="s">
        <v>73</v>
      </c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</row>
    <row r="64" spans="1:23" s="29" customFormat="1" ht="15" customHeight="1" x14ac:dyDescent="0.2">
      <c r="A64" s="31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33"/>
      <c r="U64" s="34"/>
      <c r="V64" s="28"/>
      <c r="W64" s="28"/>
    </row>
    <row r="65" spans="1:23" s="29" customFormat="1" ht="15" customHeight="1" x14ac:dyDescent="0.2">
      <c r="A65" s="31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33"/>
      <c r="U65" s="34"/>
      <c r="V65" s="28"/>
      <c r="W65" s="28"/>
    </row>
  </sheetData>
  <sortState ref="B8:W58">
    <sortCondition ref="B8:B58"/>
  </sortState>
  <mergeCells count="17">
    <mergeCell ref="B63:W63"/>
    <mergeCell ref="B4:B5"/>
    <mergeCell ref="R4:S5"/>
    <mergeCell ref="T4:U5"/>
    <mergeCell ref="V4:V5"/>
    <mergeCell ref="C4:C5"/>
    <mergeCell ref="W4:W5"/>
    <mergeCell ref="N5:O5"/>
    <mergeCell ref="P5:Q5"/>
    <mergeCell ref="D4:Q4"/>
    <mergeCell ref="D5:E5"/>
    <mergeCell ref="F5:G5"/>
    <mergeCell ref="H5:I5"/>
    <mergeCell ref="J5:K5"/>
    <mergeCell ref="L5:M5"/>
    <mergeCell ref="B61:W61"/>
    <mergeCell ref="B62:W62"/>
  </mergeCells>
  <phoneticPr fontId="21" type="noConversion"/>
  <printOptions horizontalCentered="1"/>
  <pageMargins left="0.25" right="0.25" top="1" bottom="1" header="0.5" footer="0.5"/>
  <pageSetup paperSize="3" scale="69" orientation="landscape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65"/>
  <sheetViews>
    <sheetView showGridLines="0" zoomScale="90" zoomScaleNormal="90" workbookViewId="0">
      <selection activeCell="B1" sqref="B1"/>
    </sheetView>
  </sheetViews>
  <sheetFormatPr defaultColWidth="12.1640625" defaultRowHeight="15" customHeight="1" x14ac:dyDescent="0.2"/>
  <cols>
    <col min="1" max="1" width="16" style="10" customWidth="1"/>
    <col min="2" max="2" width="21.83203125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15" customHeight="1" x14ac:dyDescent="0.25">
      <c r="A2" s="9"/>
      <c r="B2" s="36" t="str">
        <f>CONCATENATE("Number and percentage of public school female students enrolled in Algebra I in grade 9 or 10",A7, ", by race/ethnicity, disability status, and English proficiency, by state: School Year 2013-14")</f>
        <v>Number and percentage of public school female students enrolled in Algebra I in grade 9 or 10, by race/ethnicity, disability status, and English proficiency, by state: School Year 2013-14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85" t="s">
        <v>0</v>
      </c>
      <c r="C4" s="87" t="s">
        <v>12</v>
      </c>
      <c r="D4" s="89" t="s">
        <v>10</v>
      </c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1"/>
      <c r="R4" s="92" t="s">
        <v>17</v>
      </c>
      <c r="S4" s="93"/>
      <c r="T4" s="92" t="s">
        <v>13</v>
      </c>
      <c r="U4" s="93"/>
      <c r="V4" s="96" t="s">
        <v>16</v>
      </c>
      <c r="W4" s="98" t="s">
        <v>14</v>
      </c>
    </row>
    <row r="5" spans="1:23" s="12" customFormat="1" ht="24.95" customHeight="1" x14ac:dyDescent="0.2">
      <c r="A5" s="11"/>
      <c r="B5" s="86"/>
      <c r="C5" s="88"/>
      <c r="D5" s="100" t="s">
        <v>1</v>
      </c>
      <c r="E5" s="81"/>
      <c r="F5" s="101" t="s">
        <v>2</v>
      </c>
      <c r="G5" s="81"/>
      <c r="H5" s="80" t="s">
        <v>3</v>
      </c>
      <c r="I5" s="81"/>
      <c r="J5" s="80" t="s">
        <v>4</v>
      </c>
      <c r="K5" s="81"/>
      <c r="L5" s="80" t="s">
        <v>5</v>
      </c>
      <c r="M5" s="81"/>
      <c r="N5" s="80" t="s">
        <v>6</v>
      </c>
      <c r="O5" s="81"/>
      <c r="P5" s="80" t="s">
        <v>7</v>
      </c>
      <c r="Q5" s="82"/>
      <c r="R5" s="94"/>
      <c r="S5" s="95"/>
      <c r="T5" s="94"/>
      <c r="U5" s="95"/>
      <c r="V5" s="97"/>
      <c r="W5" s="99"/>
    </row>
    <row r="6" spans="1:23" s="12" customFormat="1" ht="15" customHeight="1" thickBot="1" x14ac:dyDescent="0.25">
      <c r="A6" s="11"/>
      <c r="B6" s="13"/>
      <c r="C6" s="30"/>
      <c r="D6" s="14" t="s">
        <v>8</v>
      </c>
      <c r="E6" s="15" t="s">
        <v>15</v>
      </c>
      <c r="F6" s="16" t="s">
        <v>8</v>
      </c>
      <c r="G6" s="15" t="s">
        <v>15</v>
      </c>
      <c r="H6" s="16" t="s">
        <v>8</v>
      </c>
      <c r="I6" s="15" t="s">
        <v>15</v>
      </c>
      <c r="J6" s="16" t="s">
        <v>8</v>
      </c>
      <c r="K6" s="43" t="s">
        <v>15</v>
      </c>
      <c r="L6" s="16" t="s">
        <v>8</v>
      </c>
      <c r="M6" s="15" t="s">
        <v>15</v>
      </c>
      <c r="N6" s="16" t="s">
        <v>8</v>
      </c>
      <c r="O6" s="15" t="s">
        <v>15</v>
      </c>
      <c r="P6" s="16" t="s">
        <v>8</v>
      </c>
      <c r="Q6" s="17" t="s">
        <v>15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3" s="22" customFormat="1" ht="15" customHeight="1" x14ac:dyDescent="0.2">
      <c r="A7" s="21"/>
      <c r="B7" s="37" t="s">
        <v>11</v>
      </c>
      <c r="C7" s="44">
        <v>1358914</v>
      </c>
      <c r="D7" s="45">
        <v>17523</v>
      </c>
      <c r="E7" s="46">
        <v>1.3</v>
      </c>
      <c r="F7" s="47">
        <v>36925</v>
      </c>
      <c r="G7" s="46">
        <v>2.7</v>
      </c>
      <c r="H7" s="47">
        <v>362333</v>
      </c>
      <c r="I7" s="46">
        <v>26.7</v>
      </c>
      <c r="J7" s="47">
        <v>256673</v>
      </c>
      <c r="K7" s="46">
        <v>18.899999999999999</v>
      </c>
      <c r="L7" s="47">
        <v>646150</v>
      </c>
      <c r="M7" s="46">
        <v>47.5</v>
      </c>
      <c r="N7" s="48">
        <v>5752</v>
      </c>
      <c r="O7" s="46">
        <v>0.4</v>
      </c>
      <c r="P7" s="49">
        <v>33558</v>
      </c>
      <c r="Q7" s="50">
        <v>2.5</v>
      </c>
      <c r="R7" s="51">
        <v>128759</v>
      </c>
      <c r="S7" s="50">
        <v>9.5</v>
      </c>
      <c r="T7" s="51">
        <v>94058</v>
      </c>
      <c r="U7" s="52">
        <v>6.9</v>
      </c>
      <c r="V7" s="53">
        <v>25142</v>
      </c>
      <c r="W7" s="54">
        <v>99.8</v>
      </c>
    </row>
    <row r="8" spans="1:23" s="22" customFormat="1" ht="15" customHeight="1" x14ac:dyDescent="0.2">
      <c r="A8" s="21" t="s">
        <v>18</v>
      </c>
      <c r="B8" s="23" t="s">
        <v>20</v>
      </c>
      <c r="C8" s="55">
        <v>23369</v>
      </c>
      <c r="D8" s="56">
        <v>225</v>
      </c>
      <c r="E8" s="57" t="s">
        <v>72</v>
      </c>
      <c r="F8" s="24">
        <v>186</v>
      </c>
      <c r="G8" s="57">
        <v>0.8</v>
      </c>
      <c r="H8" s="26">
        <v>915</v>
      </c>
      <c r="I8" s="57">
        <v>3.9</v>
      </c>
      <c r="J8" s="24">
        <v>8791</v>
      </c>
      <c r="K8" s="57">
        <v>37.6</v>
      </c>
      <c r="L8" s="24">
        <v>12980</v>
      </c>
      <c r="M8" s="57">
        <v>55.5</v>
      </c>
      <c r="N8" s="24">
        <v>14</v>
      </c>
      <c r="O8" s="57">
        <v>0.1</v>
      </c>
      <c r="P8" s="58">
        <v>258</v>
      </c>
      <c r="Q8" s="59">
        <v>1.1000000000000001</v>
      </c>
      <c r="R8" s="56">
        <v>1786</v>
      </c>
      <c r="S8" s="59">
        <v>7.6</v>
      </c>
      <c r="T8" s="60">
        <v>405</v>
      </c>
      <c r="U8" s="25">
        <v>1.7</v>
      </c>
      <c r="V8" s="61">
        <v>427</v>
      </c>
      <c r="W8" s="62">
        <v>100</v>
      </c>
    </row>
    <row r="9" spans="1:23" s="22" customFormat="1" ht="15" customHeight="1" x14ac:dyDescent="0.2">
      <c r="A9" s="21" t="s">
        <v>18</v>
      </c>
      <c r="B9" s="38" t="s">
        <v>19</v>
      </c>
      <c r="C9" s="44">
        <v>3263</v>
      </c>
      <c r="D9" s="45">
        <v>945</v>
      </c>
      <c r="E9" s="46">
        <v>29</v>
      </c>
      <c r="F9" s="47">
        <v>206</v>
      </c>
      <c r="G9" s="46">
        <v>6.3</v>
      </c>
      <c r="H9" s="47">
        <v>228</v>
      </c>
      <c r="I9" s="46">
        <v>7</v>
      </c>
      <c r="J9" s="48">
        <v>113</v>
      </c>
      <c r="K9" s="46">
        <v>3.5</v>
      </c>
      <c r="L9" s="48">
        <v>1444</v>
      </c>
      <c r="M9" s="46">
        <v>44.3</v>
      </c>
      <c r="N9" s="47">
        <v>79</v>
      </c>
      <c r="O9" s="46">
        <v>2.4</v>
      </c>
      <c r="P9" s="63">
        <v>248</v>
      </c>
      <c r="Q9" s="50">
        <v>7.6</v>
      </c>
      <c r="R9" s="64">
        <v>183</v>
      </c>
      <c r="S9" s="50">
        <v>5.6</v>
      </c>
      <c r="T9" s="64">
        <v>312</v>
      </c>
      <c r="U9" s="52">
        <v>9.6</v>
      </c>
      <c r="V9" s="53">
        <v>268</v>
      </c>
      <c r="W9" s="54">
        <v>100</v>
      </c>
    </row>
    <row r="10" spans="1:23" s="22" customFormat="1" ht="15" customHeight="1" x14ac:dyDescent="0.2">
      <c r="A10" s="21" t="s">
        <v>18</v>
      </c>
      <c r="B10" s="23" t="s">
        <v>22</v>
      </c>
      <c r="C10" s="55">
        <v>33051</v>
      </c>
      <c r="D10" s="60">
        <v>1974</v>
      </c>
      <c r="E10" s="57">
        <v>6</v>
      </c>
      <c r="F10" s="24">
        <v>563</v>
      </c>
      <c r="G10" s="57">
        <v>1.7</v>
      </c>
      <c r="H10" s="26">
        <v>15616</v>
      </c>
      <c r="I10" s="57">
        <v>47.2</v>
      </c>
      <c r="J10" s="24">
        <v>1905</v>
      </c>
      <c r="K10" s="57">
        <v>5.8</v>
      </c>
      <c r="L10" s="26">
        <v>12309</v>
      </c>
      <c r="M10" s="57">
        <v>37.200000000000003</v>
      </c>
      <c r="N10" s="26">
        <v>139</v>
      </c>
      <c r="O10" s="57">
        <v>0.4</v>
      </c>
      <c r="P10" s="65">
        <v>545</v>
      </c>
      <c r="Q10" s="59">
        <v>1.6</v>
      </c>
      <c r="R10" s="60">
        <v>2107</v>
      </c>
      <c r="S10" s="59">
        <v>6.4</v>
      </c>
      <c r="T10" s="60">
        <v>737</v>
      </c>
      <c r="U10" s="25">
        <v>2.2000000000000002</v>
      </c>
      <c r="V10" s="61">
        <v>514</v>
      </c>
      <c r="W10" s="62">
        <v>100</v>
      </c>
    </row>
    <row r="11" spans="1:23" s="22" customFormat="1" ht="15" customHeight="1" x14ac:dyDescent="0.2">
      <c r="A11" s="21" t="s">
        <v>18</v>
      </c>
      <c r="B11" s="38" t="s">
        <v>21</v>
      </c>
      <c r="C11" s="44">
        <v>12948</v>
      </c>
      <c r="D11" s="45">
        <v>83</v>
      </c>
      <c r="E11" s="46">
        <v>0.6</v>
      </c>
      <c r="F11" s="48">
        <v>145</v>
      </c>
      <c r="G11" s="46">
        <v>1.1000000000000001</v>
      </c>
      <c r="H11" s="47">
        <v>1472</v>
      </c>
      <c r="I11" s="46">
        <v>11.4</v>
      </c>
      <c r="J11" s="47">
        <v>2903</v>
      </c>
      <c r="K11" s="46">
        <v>22.4</v>
      </c>
      <c r="L11" s="47">
        <v>8125</v>
      </c>
      <c r="M11" s="46">
        <v>62.8</v>
      </c>
      <c r="N11" s="47">
        <v>85</v>
      </c>
      <c r="O11" s="46">
        <v>0.7</v>
      </c>
      <c r="P11" s="63">
        <v>135</v>
      </c>
      <c r="Q11" s="50" t="s">
        <v>72</v>
      </c>
      <c r="R11" s="64">
        <v>447</v>
      </c>
      <c r="S11" s="50">
        <v>3.5</v>
      </c>
      <c r="T11" s="45">
        <v>981</v>
      </c>
      <c r="U11" s="52">
        <v>7.6</v>
      </c>
      <c r="V11" s="53">
        <v>330</v>
      </c>
      <c r="W11" s="54">
        <v>99.4</v>
      </c>
    </row>
    <row r="12" spans="1:23" s="22" customFormat="1" ht="15" customHeight="1" x14ac:dyDescent="0.2">
      <c r="A12" s="21" t="s">
        <v>18</v>
      </c>
      <c r="B12" s="23" t="s">
        <v>23</v>
      </c>
      <c r="C12" s="55">
        <v>158621</v>
      </c>
      <c r="D12" s="56">
        <v>1378</v>
      </c>
      <c r="E12" s="57">
        <v>0.9</v>
      </c>
      <c r="F12" s="26">
        <v>6771</v>
      </c>
      <c r="G12" s="57">
        <v>4.3</v>
      </c>
      <c r="H12" s="24">
        <v>97016</v>
      </c>
      <c r="I12" s="57">
        <v>61.2</v>
      </c>
      <c r="J12" s="24">
        <v>12369</v>
      </c>
      <c r="K12" s="57">
        <v>7.8</v>
      </c>
      <c r="L12" s="24">
        <v>36103</v>
      </c>
      <c r="M12" s="57">
        <v>22.8</v>
      </c>
      <c r="N12" s="26">
        <v>1039</v>
      </c>
      <c r="O12" s="57">
        <v>0.7</v>
      </c>
      <c r="P12" s="58">
        <v>3945</v>
      </c>
      <c r="Q12" s="59">
        <v>2.5</v>
      </c>
      <c r="R12" s="60">
        <v>13558</v>
      </c>
      <c r="S12" s="59">
        <v>8.5</v>
      </c>
      <c r="T12" s="56">
        <v>27493</v>
      </c>
      <c r="U12" s="25">
        <v>17.3</v>
      </c>
      <c r="V12" s="61">
        <v>2429</v>
      </c>
      <c r="W12" s="62">
        <v>100</v>
      </c>
    </row>
    <row r="13" spans="1:23" s="22" customFormat="1" ht="15" customHeight="1" x14ac:dyDescent="0.2">
      <c r="A13" s="21" t="s">
        <v>18</v>
      </c>
      <c r="B13" s="38" t="s">
        <v>24</v>
      </c>
      <c r="C13" s="44">
        <v>20942</v>
      </c>
      <c r="D13" s="45">
        <v>185</v>
      </c>
      <c r="E13" s="46">
        <v>0.9</v>
      </c>
      <c r="F13" s="48">
        <v>471</v>
      </c>
      <c r="G13" s="46">
        <v>2.2000000000000002</v>
      </c>
      <c r="H13" s="47">
        <v>8024</v>
      </c>
      <c r="I13" s="46">
        <v>38.299999999999997</v>
      </c>
      <c r="J13" s="48">
        <v>1249</v>
      </c>
      <c r="K13" s="46">
        <v>6</v>
      </c>
      <c r="L13" s="47">
        <v>10389</v>
      </c>
      <c r="M13" s="46">
        <v>49.6</v>
      </c>
      <c r="N13" s="47">
        <v>57</v>
      </c>
      <c r="O13" s="46">
        <v>0.3</v>
      </c>
      <c r="P13" s="49">
        <v>567</v>
      </c>
      <c r="Q13" s="50">
        <v>2.7</v>
      </c>
      <c r="R13" s="45">
        <v>1539</v>
      </c>
      <c r="S13" s="50">
        <v>7.3</v>
      </c>
      <c r="T13" s="64">
        <v>2447</v>
      </c>
      <c r="U13" s="52">
        <v>11.7</v>
      </c>
      <c r="V13" s="53">
        <v>485</v>
      </c>
      <c r="W13" s="54">
        <v>100</v>
      </c>
    </row>
    <row r="14" spans="1:23" s="22" customFormat="1" ht="15" customHeight="1" x14ac:dyDescent="0.2">
      <c r="A14" s="21" t="s">
        <v>18</v>
      </c>
      <c r="B14" s="23" t="s">
        <v>25</v>
      </c>
      <c r="C14" s="66">
        <v>14415</v>
      </c>
      <c r="D14" s="56">
        <v>45</v>
      </c>
      <c r="E14" s="57">
        <v>0.3</v>
      </c>
      <c r="F14" s="24">
        <v>391</v>
      </c>
      <c r="G14" s="57">
        <v>2.7</v>
      </c>
      <c r="H14" s="26">
        <v>3518</v>
      </c>
      <c r="I14" s="57">
        <v>24.4</v>
      </c>
      <c r="J14" s="26">
        <v>2345</v>
      </c>
      <c r="K14" s="57">
        <v>16.3</v>
      </c>
      <c r="L14" s="26">
        <v>7780</v>
      </c>
      <c r="M14" s="57">
        <v>54</v>
      </c>
      <c r="N14" s="24">
        <v>12</v>
      </c>
      <c r="O14" s="57">
        <v>0.1</v>
      </c>
      <c r="P14" s="65">
        <v>324</v>
      </c>
      <c r="Q14" s="59">
        <v>2.2000000000000002</v>
      </c>
      <c r="R14" s="60">
        <v>1535</v>
      </c>
      <c r="S14" s="59">
        <v>10.6</v>
      </c>
      <c r="T14" s="56">
        <v>813</v>
      </c>
      <c r="U14" s="25">
        <v>5.6</v>
      </c>
      <c r="V14" s="61">
        <v>259</v>
      </c>
      <c r="W14" s="62">
        <v>99.6</v>
      </c>
    </row>
    <row r="15" spans="1:23" s="22" customFormat="1" ht="15" customHeight="1" x14ac:dyDescent="0.2">
      <c r="A15" s="21" t="s">
        <v>18</v>
      </c>
      <c r="B15" s="38" t="s">
        <v>27</v>
      </c>
      <c r="C15" s="67">
        <v>3272</v>
      </c>
      <c r="D15" s="45">
        <v>12</v>
      </c>
      <c r="E15" s="46">
        <v>0.4</v>
      </c>
      <c r="F15" s="47">
        <v>57</v>
      </c>
      <c r="G15" s="46">
        <v>1.7</v>
      </c>
      <c r="H15" s="47">
        <v>433</v>
      </c>
      <c r="I15" s="46">
        <v>13.2</v>
      </c>
      <c r="J15" s="48">
        <v>1197</v>
      </c>
      <c r="K15" s="46">
        <v>36.6</v>
      </c>
      <c r="L15" s="47">
        <v>1508</v>
      </c>
      <c r="M15" s="46">
        <v>46.1</v>
      </c>
      <c r="N15" s="48">
        <v>4</v>
      </c>
      <c r="O15" s="46">
        <v>0.1</v>
      </c>
      <c r="P15" s="49">
        <v>61</v>
      </c>
      <c r="Q15" s="50">
        <v>1.9</v>
      </c>
      <c r="R15" s="64">
        <v>332</v>
      </c>
      <c r="S15" s="50">
        <v>10.1</v>
      </c>
      <c r="T15" s="45">
        <v>89</v>
      </c>
      <c r="U15" s="52">
        <v>2.7</v>
      </c>
      <c r="V15" s="53">
        <v>62</v>
      </c>
      <c r="W15" s="54">
        <v>98.4</v>
      </c>
    </row>
    <row r="16" spans="1:23" s="22" customFormat="1" ht="15" customHeight="1" x14ac:dyDescent="0.2">
      <c r="A16" s="21" t="s">
        <v>18</v>
      </c>
      <c r="B16" s="23" t="s">
        <v>26</v>
      </c>
      <c r="C16" s="66">
        <v>1725</v>
      </c>
      <c r="D16" s="60" t="s">
        <v>72</v>
      </c>
      <c r="E16" s="57">
        <v>0.2</v>
      </c>
      <c r="F16" s="26">
        <v>13</v>
      </c>
      <c r="G16" s="57">
        <v>0.8</v>
      </c>
      <c r="H16" s="24">
        <v>224</v>
      </c>
      <c r="I16" s="57">
        <v>13</v>
      </c>
      <c r="J16" s="26">
        <v>1459</v>
      </c>
      <c r="K16" s="57">
        <v>84.6</v>
      </c>
      <c r="L16" s="24">
        <v>16</v>
      </c>
      <c r="M16" s="57">
        <v>0.9</v>
      </c>
      <c r="N16" s="26">
        <v>0</v>
      </c>
      <c r="O16" s="57">
        <v>0</v>
      </c>
      <c r="P16" s="65">
        <v>10</v>
      </c>
      <c r="Q16" s="59">
        <v>0.6</v>
      </c>
      <c r="R16" s="56">
        <v>236</v>
      </c>
      <c r="S16" s="59">
        <v>13.7</v>
      </c>
      <c r="T16" s="56">
        <v>135</v>
      </c>
      <c r="U16" s="25">
        <v>7.8</v>
      </c>
      <c r="V16" s="61">
        <v>39</v>
      </c>
      <c r="W16" s="62">
        <v>100</v>
      </c>
    </row>
    <row r="17" spans="1:23" s="22" customFormat="1" ht="15" customHeight="1" x14ac:dyDescent="0.2">
      <c r="A17" s="21" t="s">
        <v>18</v>
      </c>
      <c r="B17" s="38" t="s">
        <v>28</v>
      </c>
      <c r="C17" s="44">
        <v>68725</v>
      </c>
      <c r="D17" s="45">
        <v>290</v>
      </c>
      <c r="E17" s="46">
        <v>0.4</v>
      </c>
      <c r="F17" s="48">
        <v>865</v>
      </c>
      <c r="G17" s="46">
        <v>1.3</v>
      </c>
      <c r="H17" s="47">
        <v>20570</v>
      </c>
      <c r="I17" s="46">
        <v>29.9</v>
      </c>
      <c r="J17" s="48">
        <v>18729</v>
      </c>
      <c r="K17" s="46">
        <v>27.3</v>
      </c>
      <c r="L17" s="48">
        <v>26157</v>
      </c>
      <c r="M17" s="46">
        <v>38.1</v>
      </c>
      <c r="N17" s="48">
        <v>91</v>
      </c>
      <c r="O17" s="46">
        <v>0.1</v>
      </c>
      <c r="P17" s="63">
        <v>2023</v>
      </c>
      <c r="Q17" s="50">
        <v>2.9</v>
      </c>
      <c r="R17" s="45">
        <v>7786</v>
      </c>
      <c r="S17" s="50">
        <v>11.3</v>
      </c>
      <c r="T17" s="45">
        <v>5022</v>
      </c>
      <c r="U17" s="52">
        <v>7.3</v>
      </c>
      <c r="V17" s="53">
        <v>1060</v>
      </c>
      <c r="W17" s="54">
        <v>100</v>
      </c>
    </row>
    <row r="18" spans="1:23" s="22" customFormat="1" ht="15" customHeight="1" x14ac:dyDescent="0.2">
      <c r="A18" s="21" t="s">
        <v>18</v>
      </c>
      <c r="B18" s="23" t="s">
        <v>29</v>
      </c>
      <c r="C18" s="55">
        <v>63395</v>
      </c>
      <c r="D18" s="60">
        <v>157</v>
      </c>
      <c r="E18" s="57">
        <v>0.2</v>
      </c>
      <c r="F18" s="24">
        <v>1788</v>
      </c>
      <c r="G18" s="57">
        <v>2.8</v>
      </c>
      <c r="H18" s="24">
        <v>7910</v>
      </c>
      <c r="I18" s="57">
        <v>12.5</v>
      </c>
      <c r="J18" s="24">
        <v>24413</v>
      </c>
      <c r="K18" s="57">
        <v>38.5</v>
      </c>
      <c r="L18" s="24">
        <v>27200</v>
      </c>
      <c r="M18" s="57">
        <v>42.9</v>
      </c>
      <c r="N18" s="24">
        <v>76</v>
      </c>
      <c r="O18" s="57">
        <v>0.1</v>
      </c>
      <c r="P18" s="65">
        <v>1851</v>
      </c>
      <c r="Q18" s="59">
        <v>2.9</v>
      </c>
      <c r="R18" s="60">
        <v>5031</v>
      </c>
      <c r="S18" s="59">
        <v>7.9</v>
      </c>
      <c r="T18" s="56">
        <v>2274</v>
      </c>
      <c r="U18" s="25">
        <v>3.6</v>
      </c>
      <c r="V18" s="61">
        <v>602</v>
      </c>
      <c r="W18" s="62">
        <v>99.8</v>
      </c>
    </row>
    <row r="19" spans="1:23" s="22" customFormat="1" ht="15" customHeight="1" x14ac:dyDescent="0.2">
      <c r="A19" s="21" t="s">
        <v>18</v>
      </c>
      <c r="B19" s="38" t="s">
        <v>30</v>
      </c>
      <c r="C19" s="44">
        <v>5367</v>
      </c>
      <c r="D19" s="45">
        <v>36</v>
      </c>
      <c r="E19" s="46">
        <v>0.7</v>
      </c>
      <c r="F19" s="47">
        <v>1632</v>
      </c>
      <c r="G19" s="46">
        <v>30.4</v>
      </c>
      <c r="H19" s="47">
        <v>436</v>
      </c>
      <c r="I19" s="46">
        <v>8.1</v>
      </c>
      <c r="J19" s="47">
        <v>122</v>
      </c>
      <c r="K19" s="46">
        <v>2.2999999999999998</v>
      </c>
      <c r="L19" s="47">
        <v>585</v>
      </c>
      <c r="M19" s="46">
        <v>10.9</v>
      </c>
      <c r="N19" s="47">
        <v>2162</v>
      </c>
      <c r="O19" s="46">
        <v>40.299999999999997</v>
      </c>
      <c r="P19" s="49">
        <v>394</v>
      </c>
      <c r="Q19" s="50">
        <v>7.3</v>
      </c>
      <c r="R19" s="45">
        <v>437</v>
      </c>
      <c r="S19" s="50">
        <v>8.1</v>
      </c>
      <c r="T19" s="45">
        <v>633</v>
      </c>
      <c r="U19" s="52">
        <v>11.8</v>
      </c>
      <c r="V19" s="53">
        <v>67</v>
      </c>
      <c r="W19" s="54">
        <v>100</v>
      </c>
    </row>
    <row r="20" spans="1:23" s="22" customFormat="1" ht="15" customHeight="1" x14ac:dyDescent="0.2">
      <c r="A20" s="21" t="s">
        <v>18</v>
      </c>
      <c r="B20" s="23" t="s">
        <v>32</v>
      </c>
      <c r="C20" s="66">
        <v>7670</v>
      </c>
      <c r="D20" s="60">
        <v>137</v>
      </c>
      <c r="E20" s="57">
        <v>1.8</v>
      </c>
      <c r="F20" s="26">
        <v>82</v>
      </c>
      <c r="G20" s="57">
        <v>1.1000000000000001</v>
      </c>
      <c r="H20" s="24">
        <v>1396</v>
      </c>
      <c r="I20" s="57">
        <v>18.2</v>
      </c>
      <c r="J20" s="26">
        <v>116</v>
      </c>
      <c r="K20" s="57">
        <v>1.5</v>
      </c>
      <c r="L20" s="26">
        <v>5757</v>
      </c>
      <c r="M20" s="57">
        <v>75.099999999999994</v>
      </c>
      <c r="N20" s="26">
        <v>26</v>
      </c>
      <c r="O20" s="57">
        <v>0.3</v>
      </c>
      <c r="P20" s="65">
        <v>156</v>
      </c>
      <c r="Q20" s="59" t="s">
        <v>72</v>
      </c>
      <c r="R20" s="60">
        <v>316</v>
      </c>
      <c r="S20" s="59">
        <v>4.0999999999999996</v>
      </c>
      <c r="T20" s="56">
        <v>345</v>
      </c>
      <c r="U20" s="25">
        <v>4.5</v>
      </c>
      <c r="V20" s="61">
        <v>232</v>
      </c>
      <c r="W20" s="62">
        <v>100</v>
      </c>
    </row>
    <row r="21" spans="1:23" s="22" customFormat="1" ht="15" customHeight="1" x14ac:dyDescent="0.2">
      <c r="A21" s="21" t="s">
        <v>18</v>
      </c>
      <c r="B21" s="38" t="s">
        <v>33</v>
      </c>
      <c r="C21" s="44">
        <v>60279</v>
      </c>
      <c r="D21" s="64">
        <v>175</v>
      </c>
      <c r="E21" s="46">
        <v>0.3</v>
      </c>
      <c r="F21" s="47">
        <v>1531</v>
      </c>
      <c r="G21" s="46">
        <v>2.5</v>
      </c>
      <c r="H21" s="48">
        <v>16550</v>
      </c>
      <c r="I21" s="46">
        <v>27.5</v>
      </c>
      <c r="J21" s="47">
        <v>13573</v>
      </c>
      <c r="K21" s="46">
        <v>22.5</v>
      </c>
      <c r="L21" s="47">
        <v>26881</v>
      </c>
      <c r="M21" s="46">
        <v>44.6</v>
      </c>
      <c r="N21" s="47">
        <v>85</v>
      </c>
      <c r="O21" s="46">
        <v>0.1</v>
      </c>
      <c r="P21" s="63">
        <v>1484</v>
      </c>
      <c r="Q21" s="50">
        <v>2.5</v>
      </c>
      <c r="R21" s="45">
        <v>5466</v>
      </c>
      <c r="S21" s="50">
        <v>9.1</v>
      </c>
      <c r="T21" s="64">
        <v>3013</v>
      </c>
      <c r="U21" s="52">
        <v>5</v>
      </c>
      <c r="V21" s="53">
        <v>882</v>
      </c>
      <c r="W21" s="54">
        <v>100</v>
      </c>
    </row>
    <row r="22" spans="1:23" s="22" customFormat="1" ht="15" customHeight="1" x14ac:dyDescent="0.2">
      <c r="A22" s="21" t="s">
        <v>18</v>
      </c>
      <c r="B22" s="23" t="s">
        <v>34</v>
      </c>
      <c r="C22" s="55">
        <v>34081</v>
      </c>
      <c r="D22" s="56">
        <v>89</v>
      </c>
      <c r="E22" s="57">
        <v>0.3</v>
      </c>
      <c r="F22" s="26">
        <v>393</v>
      </c>
      <c r="G22" s="57">
        <v>1.2</v>
      </c>
      <c r="H22" s="26">
        <v>3537</v>
      </c>
      <c r="I22" s="57">
        <v>10.4</v>
      </c>
      <c r="J22" s="24">
        <v>5295</v>
      </c>
      <c r="K22" s="57">
        <v>15.5</v>
      </c>
      <c r="L22" s="24">
        <v>23299</v>
      </c>
      <c r="M22" s="57">
        <v>68.400000000000006</v>
      </c>
      <c r="N22" s="24">
        <v>17</v>
      </c>
      <c r="O22" s="57">
        <v>0</v>
      </c>
      <c r="P22" s="58">
        <v>1451</v>
      </c>
      <c r="Q22" s="59">
        <v>4.3</v>
      </c>
      <c r="R22" s="60">
        <v>3801</v>
      </c>
      <c r="S22" s="59">
        <v>11.2</v>
      </c>
      <c r="T22" s="60">
        <v>1540</v>
      </c>
      <c r="U22" s="25">
        <v>4.5</v>
      </c>
      <c r="V22" s="61">
        <v>425</v>
      </c>
      <c r="W22" s="62">
        <v>100</v>
      </c>
    </row>
    <row r="23" spans="1:23" s="22" customFormat="1" ht="15" customHeight="1" x14ac:dyDescent="0.2">
      <c r="A23" s="21" t="s">
        <v>18</v>
      </c>
      <c r="B23" s="38" t="s">
        <v>31</v>
      </c>
      <c r="C23" s="44">
        <v>14331</v>
      </c>
      <c r="D23" s="45">
        <v>62</v>
      </c>
      <c r="E23" s="46">
        <v>0.4</v>
      </c>
      <c r="F23" s="47">
        <v>286</v>
      </c>
      <c r="G23" s="46" t="s">
        <v>72</v>
      </c>
      <c r="H23" s="47">
        <v>1462</v>
      </c>
      <c r="I23" s="46">
        <v>10.199999999999999</v>
      </c>
      <c r="J23" s="47">
        <v>1018</v>
      </c>
      <c r="K23" s="46">
        <v>7.1</v>
      </c>
      <c r="L23" s="47">
        <v>11073</v>
      </c>
      <c r="M23" s="46">
        <v>77.3</v>
      </c>
      <c r="N23" s="47">
        <v>29</v>
      </c>
      <c r="O23" s="46">
        <v>0.2</v>
      </c>
      <c r="P23" s="63">
        <v>401</v>
      </c>
      <c r="Q23" s="50">
        <v>2.8</v>
      </c>
      <c r="R23" s="64">
        <v>1265</v>
      </c>
      <c r="S23" s="50">
        <v>8.8000000000000007</v>
      </c>
      <c r="T23" s="45">
        <v>462</v>
      </c>
      <c r="U23" s="52">
        <v>3.2</v>
      </c>
      <c r="V23" s="53">
        <v>386</v>
      </c>
      <c r="W23" s="54">
        <v>100</v>
      </c>
    </row>
    <row r="24" spans="1:23" s="22" customFormat="1" ht="15" customHeight="1" x14ac:dyDescent="0.2">
      <c r="A24" s="21" t="s">
        <v>18</v>
      </c>
      <c r="B24" s="23" t="s">
        <v>35</v>
      </c>
      <c r="C24" s="55">
        <v>12277</v>
      </c>
      <c r="D24" s="60">
        <v>208</v>
      </c>
      <c r="E24" s="57">
        <v>1.7</v>
      </c>
      <c r="F24" s="24">
        <v>143</v>
      </c>
      <c r="G24" s="57">
        <v>1.2</v>
      </c>
      <c r="H24" s="26">
        <v>2371</v>
      </c>
      <c r="I24" s="57">
        <v>19.3</v>
      </c>
      <c r="J24" s="24">
        <v>1010</v>
      </c>
      <c r="K24" s="57">
        <v>8.1999999999999993</v>
      </c>
      <c r="L24" s="24">
        <v>7978</v>
      </c>
      <c r="M24" s="57">
        <v>65</v>
      </c>
      <c r="N24" s="24">
        <v>29</v>
      </c>
      <c r="O24" s="57">
        <v>0.2</v>
      </c>
      <c r="P24" s="58">
        <v>538</v>
      </c>
      <c r="Q24" s="59">
        <v>4.4000000000000004</v>
      </c>
      <c r="R24" s="60">
        <v>1144</v>
      </c>
      <c r="S24" s="59">
        <v>9.3000000000000007</v>
      </c>
      <c r="T24" s="56">
        <v>1102</v>
      </c>
      <c r="U24" s="25">
        <v>9</v>
      </c>
      <c r="V24" s="61">
        <v>389</v>
      </c>
      <c r="W24" s="62">
        <v>100</v>
      </c>
    </row>
    <row r="25" spans="1:23" s="22" customFormat="1" ht="15" customHeight="1" x14ac:dyDescent="0.2">
      <c r="A25" s="21" t="s">
        <v>18</v>
      </c>
      <c r="B25" s="38" t="s">
        <v>36</v>
      </c>
      <c r="C25" s="67">
        <v>20164</v>
      </c>
      <c r="D25" s="45">
        <v>30</v>
      </c>
      <c r="E25" s="46">
        <v>0.1</v>
      </c>
      <c r="F25" s="47">
        <v>191</v>
      </c>
      <c r="G25" s="46">
        <v>0.9</v>
      </c>
      <c r="H25" s="47">
        <v>873</v>
      </c>
      <c r="I25" s="46">
        <v>4.3</v>
      </c>
      <c r="J25" s="47">
        <v>2537</v>
      </c>
      <c r="K25" s="46">
        <v>12.6</v>
      </c>
      <c r="L25" s="48">
        <v>15991</v>
      </c>
      <c r="M25" s="46">
        <v>79.3</v>
      </c>
      <c r="N25" s="47">
        <v>19</v>
      </c>
      <c r="O25" s="46">
        <v>0.1</v>
      </c>
      <c r="P25" s="63">
        <v>523</v>
      </c>
      <c r="Q25" s="50">
        <v>2.6</v>
      </c>
      <c r="R25" s="45">
        <v>1505</v>
      </c>
      <c r="S25" s="50">
        <v>7.5</v>
      </c>
      <c r="T25" s="45">
        <v>394</v>
      </c>
      <c r="U25" s="52" t="s">
        <v>72</v>
      </c>
      <c r="V25" s="53">
        <v>406</v>
      </c>
      <c r="W25" s="54">
        <v>100</v>
      </c>
    </row>
    <row r="26" spans="1:23" s="22" customFormat="1" ht="15" customHeight="1" x14ac:dyDescent="0.2">
      <c r="A26" s="21" t="s">
        <v>18</v>
      </c>
      <c r="B26" s="23" t="s">
        <v>37</v>
      </c>
      <c r="C26" s="55">
        <v>23648</v>
      </c>
      <c r="D26" s="56">
        <v>194</v>
      </c>
      <c r="E26" s="57">
        <v>0.8</v>
      </c>
      <c r="F26" s="26">
        <v>261</v>
      </c>
      <c r="G26" s="57">
        <v>1.1000000000000001</v>
      </c>
      <c r="H26" s="26">
        <v>957</v>
      </c>
      <c r="I26" s="57">
        <v>4</v>
      </c>
      <c r="J26" s="24">
        <v>10925</v>
      </c>
      <c r="K26" s="57">
        <v>46.2</v>
      </c>
      <c r="L26" s="24">
        <v>11070</v>
      </c>
      <c r="M26" s="57">
        <v>46.8</v>
      </c>
      <c r="N26" s="26">
        <v>13</v>
      </c>
      <c r="O26" s="57">
        <v>0.1</v>
      </c>
      <c r="P26" s="58">
        <v>228</v>
      </c>
      <c r="Q26" s="59" t="s">
        <v>72</v>
      </c>
      <c r="R26" s="56">
        <v>1405</v>
      </c>
      <c r="S26" s="59">
        <v>5.9</v>
      </c>
      <c r="T26" s="56">
        <v>366</v>
      </c>
      <c r="U26" s="25">
        <v>1.5</v>
      </c>
      <c r="V26" s="61">
        <v>364</v>
      </c>
      <c r="W26" s="62">
        <v>100</v>
      </c>
    </row>
    <row r="27" spans="1:23" s="22" customFormat="1" ht="15" customHeight="1" x14ac:dyDescent="0.2">
      <c r="A27" s="21" t="s">
        <v>18</v>
      </c>
      <c r="B27" s="38" t="s">
        <v>40</v>
      </c>
      <c r="C27" s="67">
        <v>4516</v>
      </c>
      <c r="D27" s="64">
        <v>40</v>
      </c>
      <c r="E27" s="46">
        <v>0.9</v>
      </c>
      <c r="F27" s="47">
        <v>69</v>
      </c>
      <c r="G27" s="46">
        <v>1.5</v>
      </c>
      <c r="H27" s="47">
        <v>89</v>
      </c>
      <c r="I27" s="46" t="s">
        <v>72</v>
      </c>
      <c r="J27" s="47">
        <v>178</v>
      </c>
      <c r="K27" s="46">
        <v>3.9</v>
      </c>
      <c r="L27" s="48">
        <v>4070</v>
      </c>
      <c r="M27" s="46">
        <v>90.1</v>
      </c>
      <c r="N27" s="47" t="s">
        <v>72</v>
      </c>
      <c r="O27" s="46">
        <v>0</v>
      </c>
      <c r="P27" s="63">
        <v>68</v>
      </c>
      <c r="Q27" s="50">
        <v>1.5</v>
      </c>
      <c r="R27" s="64">
        <v>485</v>
      </c>
      <c r="S27" s="50">
        <v>10.7</v>
      </c>
      <c r="T27" s="45">
        <v>178</v>
      </c>
      <c r="U27" s="52">
        <v>3.9</v>
      </c>
      <c r="V27" s="53">
        <v>126</v>
      </c>
      <c r="W27" s="54">
        <v>100</v>
      </c>
    </row>
    <row r="28" spans="1:23" s="22" customFormat="1" ht="15" customHeight="1" x14ac:dyDescent="0.2">
      <c r="A28" s="21" t="s">
        <v>18</v>
      </c>
      <c r="B28" s="23" t="s">
        <v>39</v>
      </c>
      <c r="C28" s="66">
        <v>20567</v>
      </c>
      <c r="D28" s="60">
        <v>56</v>
      </c>
      <c r="E28" s="57">
        <v>0.3</v>
      </c>
      <c r="F28" s="24">
        <v>500</v>
      </c>
      <c r="G28" s="57">
        <v>2.4</v>
      </c>
      <c r="H28" s="24">
        <v>3155</v>
      </c>
      <c r="I28" s="57">
        <v>15.3</v>
      </c>
      <c r="J28" s="24">
        <v>9186</v>
      </c>
      <c r="K28" s="57">
        <v>44.7</v>
      </c>
      <c r="L28" s="26">
        <v>6994</v>
      </c>
      <c r="M28" s="57">
        <v>34</v>
      </c>
      <c r="N28" s="24">
        <v>23</v>
      </c>
      <c r="O28" s="57">
        <v>0.1</v>
      </c>
      <c r="P28" s="65">
        <v>653</v>
      </c>
      <c r="Q28" s="59">
        <v>3.2</v>
      </c>
      <c r="R28" s="56">
        <v>2571</v>
      </c>
      <c r="S28" s="59">
        <v>12.5</v>
      </c>
      <c r="T28" s="60">
        <v>1249</v>
      </c>
      <c r="U28" s="25">
        <v>6.1</v>
      </c>
      <c r="V28" s="61">
        <v>279</v>
      </c>
      <c r="W28" s="62">
        <v>100</v>
      </c>
    </row>
    <row r="29" spans="1:23" s="22" customFormat="1" ht="15" customHeight="1" x14ac:dyDescent="0.2">
      <c r="A29" s="21" t="s">
        <v>18</v>
      </c>
      <c r="B29" s="38" t="s">
        <v>38</v>
      </c>
      <c r="C29" s="44">
        <v>23832</v>
      </c>
      <c r="D29" s="45">
        <v>60</v>
      </c>
      <c r="E29" s="46">
        <v>0.3</v>
      </c>
      <c r="F29" s="47">
        <v>878</v>
      </c>
      <c r="G29" s="46">
        <v>3.7</v>
      </c>
      <c r="H29" s="48">
        <v>4649</v>
      </c>
      <c r="I29" s="46">
        <v>19.5</v>
      </c>
      <c r="J29" s="47">
        <v>2432</v>
      </c>
      <c r="K29" s="46">
        <v>10.199999999999999</v>
      </c>
      <c r="L29" s="48">
        <v>15095</v>
      </c>
      <c r="M29" s="46">
        <v>63.3</v>
      </c>
      <c r="N29" s="47">
        <v>18</v>
      </c>
      <c r="O29" s="46">
        <v>0.1</v>
      </c>
      <c r="P29" s="63">
        <v>700</v>
      </c>
      <c r="Q29" s="50">
        <v>2.9</v>
      </c>
      <c r="R29" s="45">
        <v>3644</v>
      </c>
      <c r="S29" s="50">
        <v>15.3</v>
      </c>
      <c r="T29" s="45">
        <v>1701</v>
      </c>
      <c r="U29" s="52">
        <v>7.1</v>
      </c>
      <c r="V29" s="53">
        <v>390</v>
      </c>
      <c r="W29" s="54">
        <v>99.2</v>
      </c>
    </row>
    <row r="30" spans="1:23" s="22" customFormat="1" ht="15" customHeight="1" x14ac:dyDescent="0.2">
      <c r="A30" s="21" t="s">
        <v>18</v>
      </c>
      <c r="B30" s="23" t="s">
        <v>41</v>
      </c>
      <c r="C30" s="55">
        <v>46844</v>
      </c>
      <c r="D30" s="60">
        <v>433</v>
      </c>
      <c r="E30" s="57">
        <v>0.9</v>
      </c>
      <c r="F30" s="26">
        <v>802</v>
      </c>
      <c r="G30" s="57">
        <v>1.7</v>
      </c>
      <c r="H30" s="24">
        <v>2912</v>
      </c>
      <c r="I30" s="57">
        <v>6.2</v>
      </c>
      <c r="J30" s="24">
        <v>10871</v>
      </c>
      <c r="K30" s="57">
        <v>23.2</v>
      </c>
      <c r="L30" s="24">
        <v>30599</v>
      </c>
      <c r="M30" s="57">
        <v>65.3</v>
      </c>
      <c r="N30" s="24">
        <v>43</v>
      </c>
      <c r="O30" s="57">
        <v>0.1</v>
      </c>
      <c r="P30" s="65">
        <v>1184</v>
      </c>
      <c r="Q30" s="59">
        <v>2.5</v>
      </c>
      <c r="R30" s="56">
        <v>4106</v>
      </c>
      <c r="S30" s="59">
        <v>8.8000000000000007</v>
      </c>
      <c r="T30" s="60">
        <v>1849</v>
      </c>
      <c r="U30" s="25">
        <v>3.9</v>
      </c>
      <c r="V30" s="61">
        <v>1156</v>
      </c>
      <c r="W30" s="62">
        <v>99.9</v>
      </c>
    </row>
    <row r="31" spans="1:23" s="22" customFormat="1" ht="15" customHeight="1" x14ac:dyDescent="0.2">
      <c r="A31" s="21" t="s">
        <v>18</v>
      </c>
      <c r="B31" s="38" t="s">
        <v>42</v>
      </c>
      <c r="C31" s="67">
        <v>16980</v>
      </c>
      <c r="D31" s="45">
        <v>440</v>
      </c>
      <c r="E31" s="46">
        <v>2.6</v>
      </c>
      <c r="F31" s="48">
        <v>1103</v>
      </c>
      <c r="G31" s="46">
        <v>6.5</v>
      </c>
      <c r="H31" s="47">
        <v>1597</v>
      </c>
      <c r="I31" s="46">
        <v>9.4</v>
      </c>
      <c r="J31" s="48">
        <v>2286</v>
      </c>
      <c r="K31" s="46">
        <v>13.5</v>
      </c>
      <c r="L31" s="47">
        <v>11135</v>
      </c>
      <c r="M31" s="46">
        <v>65.599999999999994</v>
      </c>
      <c r="N31" s="47">
        <v>10</v>
      </c>
      <c r="O31" s="46">
        <v>0.1</v>
      </c>
      <c r="P31" s="49">
        <v>409</v>
      </c>
      <c r="Q31" s="50">
        <v>2.4</v>
      </c>
      <c r="R31" s="45">
        <v>1428</v>
      </c>
      <c r="S31" s="50">
        <v>8.4</v>
      </c>
      <c r="T31" s="64">
        <v>1287</v>
      </c>
      <c r="U31" s="52">
        <v>7.6</v>
      </c>
      <c r="V31" s="53">
        <v>731</v>
      </c>
      <c r="W31" s="54">
        <v>100</v>
      </c>
    </row>
    <row r="32" spans="1:23" s="22" customFormat="1" ht="15" customHeight="1" x14ac:dyDescent="0.2">
      <c r="A32" s="21" t="s">
        <v>18</v>
      </c>
      <c r="B32" s="23" t="s">
        <v>44</v>
      </c>
      <c r="C32" s="55">
        <v>14770</v>
      </c>
      <c r="D32" s="56">
        <v>26</v>
      </c>
      <c r="E32" s="57">
        <v>0.2</v>
      </c>
      <c r="F32" s="24">
        <v>95</v>
      </c>
      <c r="G32" s="57">
        <v>0.6</v>
      </c>
      <c r="H32" s="24">
        <v>422</v>
      </c>
      <c r="I32" s="57">
        <v>2.9</v>
      </c>
      <c r="J32" s="24">
        <v>7425</v>
      </c>
      <c r="K32" s="57">
        <v>50.3</v>
      </c>
      <c r="L32" s="26">
        <v>6782</v>
      </c>
      <c r="M32" s="57">
        <v>45.9</v>
      </c>
      <c r="N32" s="26" t="s">
        <v>72</v>
      </c>
      <c r="O32" s="57">
        <v>0</v>
      </c>
      <c r="P32" s="58">
        <v>17</v>
      </c>
      <c r="Q32" s="59">
        <v>0.1</v>
      </c>
      <c r="R32" s="60">
        <v>678</v>
      </c>
      <c r="S32" s="59">
        <v>4.5999999999999996</v>
      </c>
      <c r="T32" s="56">
        <v>126</v>
      </c>
      <c r="U32" s="25">
        <v>0.9</v>
      </c>
      <c r="V32" s="61">
        <v>303</v>
      </c>
      <c r="W32" s="62">
        <v>100</v>
      </c>
    </row>
    <row r="33" spans="1:23" s="22" customFormat="1" ht="15" customHeight="1" x14ac:dyDescent="0.2">
      <c r="A33" s="21" t="s">
        <v>18</v>
      </c>
      <c r="B33" s="38" t="s">
        <v>43</v>
      </c>
      <c r="C33" s="44">
        <v>24219</v>
      </c>
      <c r="D33" s="64">
        <v>105</v>
      </c>
      <c r="E33" s="46">
        <v>0.4</v>
      </c>
      <c r="F33" s="47">
        <v>273</v>
      </c>
      <c r="G33" s="46">
        <v>1.1000000000000001</v>
      </c>
      <c r="H33" s="48">
        <v>1170</v>
      </c>
      <c r="I33" s="46">
        <v>4.8</v>
      </c>
      <c r="J33" s="47">
        <v>4166</v>
      </c>
      <c r="K33" s="46">
        <v>17.2</v>
      </c>
      <c r="L33" s="47">
        <v>17978</v>
      </c>
      <c r="M33" s="46">
        <v>74.2</v>
      </c>
      <c r="N33" s="48">
        <v>47</v>
      </c>
      <c r="O33" s="46">
        <v>0.2</v>
      </c>
      <c r="P33" s="63">
        <v>480</v>
      </c>
      <c r="Q33" s="50" t="s">
        <v>72</v>
      </c>
      <c r="R33" s="64">
        <v>1840</v>
      </c>
      <c r="S33" s="50">
        <v>7.6</v>
      </c>
      <c r="T33" s="64">
        <v>461</v>
      </c>
      <c r="U33" s="52">
        <v>1.9</v>
      </c>
      <c r="V33" s="53">
        <v>673</v>
      </c>
      <c r="W33" s="54">
        <v>100</v>
      </c>
    </row>
    <row r="34" spans="1:23" s="22" customFormat="1" ht="15" customHeight="1" x14ac:dyDescent="0.2">
      <c r="A34" s="21" t="s">
        <v>18</v>
      </c>
      <c r="B34" s="23" t="s">
        <v>45</v>
      </c>
      <c r="C34" s="66">
        <v>4761</v>
      </c>
      <c r="D34" s="56">
        <v>582</v>
      </c>
      <c r="E34" s="57">
        <v>12.2</v>
      </c>
      <c r="F34" s="24">
        <v>43</v>
      </c>
      <c r="G34" s="57">
        <v>0.9</v>
      </c>
      <c r="H34" s="26">
        <v>183</v>
      </c>
      <c r="I34" s="57">
        <v>3.8</v>
      </c>
      <c r="J34" s="24">
        <v>53</v>
      </c>
      <c r="K34" s="57">
        <v>1.1000000000000001</v>
      </c>
      <c r="L34" s="26">
        <v>3822</v>
      </c>
      <c r="M34" s="57">
        <v>80.3</v>
      </c>
      <c r="N34" s="26">
        <v>12</v>
      </c>
      <c r="O34" s="57">
        <v>0.3</v>
      </c>
      <c r="P34" s="65">
        <v>66</v>
      </c>
      <c r="Q34" s="59">
        <v>1.4</v>
      </c>
      <c r="R34" s="60">
        <v>242</v>
      </c>
      <c r="S34" s="59">
        <v>5.0999999999999996</v>
      </c>
      <c r="T34" s="60">
        <v>54</v>
      </c>
      <c r="U34" s="25">
        <v>1.1000000000000001</v>
      </c>
      <c r="V34" s="61">
        <v>177</v>
      </c>
      <c r="W34" s="62">
        <v>100</v>
      </c>
    </row>
    <row r="35" spans="1:23" s="22" customFormat="1" ht="15" customHeight="1" x14ac:dyDescent="0.2">
      <c r="A35" s="21" t="s">
        <v>18</v>
      </c>
      <c r="B35" s="38" t="s">
        <v>48</v>
      </c>
      <c r="C35" s="67">
        <v>7852</v>
      </c>
      <c r="D35" s="64">
        <v>111</v>
      </c>
      <c r="E35" s="46">
        <v>1.4</v>
      </c>
      <c r="F35" s="47">
        <v>149</v>
      </c>
      <c r="G35" s="46">
        <v>1.9</v>
      </c>
      <c r="H35" s="48">
        <v>1611</v>
      </c>
      <c r="I35" s="46">
        <v>20.5</v>
      </c>
      <c r="J35" s="47">
        <v>603</v>
      </c>
      <c r="K35" s="46">
        <v>7.7</v>
      </c>
      <c r="L35" s="48">
        <v>5168</v>
      </c>
      <c r="M35" s="46">
        <v>65.8</v>
      </c>
      <c r="N35" s="47">
        <v>11</v>
      </c>
      <c r="O35" s="46">
        <v>0.1</v>
      </c>
      <c r="P35" s="63">
        <v>199</v>
      </c>
      <c r="Q35" s="50">
        <v>2.5</v>
      </c>
      <c r="R35" s="64">
        <v>795</v>
      </c>
      <c r="S35" s="50">
        <v>10.1</v>
      </c>
      <c r="T35" s="64">
        <v>233</v>
      </c>
      <c r="U35" s="52" t="s">
        <v>72</v>
      </c>
      <c r="V35" s="53">
        <v>314</v>
      </c>
      <c r="W35" s="54">
        <v>100</v>
      </c>
    </row>
    <row r="36" spans="1:23" s="22" customFormat="1" ht="15" customHeight="1" x14ac:dyDescent="0.2">
      <c r="A36" s="21" t="s">
        <v>18</v>
      </c>
      <c r="B36" s="23" t="s">
        <v>52</v>
      </c>
      <c r="C36" s="66">
        <v>12575</v>
      </c>
      <c r="D36" s="60">
        <v>145</v>
      </c>
      <c r="E36" s="57">
        <v>1.2</v>
      </c>
      <c r="F36" s="24">
        <v>608</v>
      </c>
      <c r="G36" s="57">
        <v>4.8</v>
      </c>
      <c r="H36" s="24">
        <v>5689</v>
      </c>
      <c r="I36" s="57">
        <v>45.2</v>
      </c>
      <c r="J36" s="26">
        <v>1234</v>
      </c>
      <c r="K36" s="57">
        <v>9.8000000000000007</v>
      </c>
      <c r="L36" s="26">
        <v>4127</v>
      </c>
      <c r="M36" s="57">
        <v>32.799999999999997</v>
      </c>
      <c r="N36" s="24">
        <v>182</v>
      </c>
      <c r="O36" s="57">
        <v>1.4</v>
      </c>
      <c r="P36" s="58">
        <v>590</v>
      </c>
      <c r="Q36" s="59">
        <v>4.7</v>
      </c>
      <c r="R36" s="60">
        <v>695</v>
      </c>
      <c r="S36" s="59">
        <v>5.5</v>
      </c>
      <c r="T36" s="56">
        <v>975</v>
      </c>
      <c r="U36" s="25">
        <v>7.8</v>
      </c>
      <c r="V36" s="61">
        <v>149</v>
      </c>
      <c r="W36" s="62">
        <v>100</v>
      </c>
    </row>
    <row r="37" spans="1:23" s="22" customFormat="1" ht="15" customHeight="1" x14ac:dyDescent="0.2">
      <c r="A37" s="21" t="s">
        <v>18</v>
      </c>
      <c r="B37" s="38" t="s">
        <v>49</v>
      </c>
      <c r="C37" s="44">
        <v>5646</v>
      </c>
      <c r="D37" s="45">
        <v>19</v>
      </c>
      <c r="E37" s="46">
        <v>0.3</v>
      </c>
      <c r="F37" s="47">
        <v>148</v>
      </c>
      <c r="G37" s="46">
        <v>2.6</v>
      </c>
      <c r="H37" s="47">
        <v>238</v>
      </c>
      <c r="I37" s="46">
        <v>4.2</v>
      </c>
      <c r="J37" s="47">
        <v>126</v>
      </c>
      <c r="K37" s="46">
        <v>2.2000000000000002</v>
      </c>
      <c r="L37" s="47">
        <v>5061</v>
      </c>
      <c r="M37" s="46">
        <v>89.6</v>
      </c>
      <c r="N37" s="48" t="s">
        <v>72</v>
      </c>
      <c r="O37" s="46">
        <v>0.1</v>
      </c>
      <c r="P37" s="63">
        <v>51</v>
      </c>
      <c r="Q37" s="50">
        <v>0.9</v>
      </c>
      <c r="R37" s="64">
        <v>526</v>
      </c>
      <c r="S37" s="50">
        <v>9.3000000000000007</v>
      </c>
      <c r="T37" s="45">
        <v>106</v>
      </c>
      <c r="U37" s="52">
        <v>1.9</v>
      </c>
      <c r="V37" s="53">
        <v>93</v>
      </c>
      <c r="W37" s="54">
        <v>100</v>
      </c>
    </row>
    <row r="38" spans="1:23" s="22" customFormat="1" ht="15" customHeight="1" x14ac:dyDescent="0.2">
      <c r="A38" s="21" t="s">
        <v>18</v>
      </c>
      <c r="B38" s="23" t="s">
        <v>50</v>
      </c>
      <c r="C38" s="55">
        <v>34935</v>
      </c>
      <c r="D38" s="56">
        <v>56</v>
      </c>
      <c r="E38" s="57">
        <v>0.2</v>
      </c>
      <c r="F38" s="24">
        <v>1654</v>
      </c>
      <c r="G38" s="57">
        <v>4.7</v>
      </c>
      <c r="H38" s="24">
        <v>9260</v>
      </c>
      <c r="I38" s="57">
        <v>26.5</v>
      </c>
      <c r="J38" s="24">
        <v>6895</v>
      </c>
      <c r="K38" s="57">
        <v>19.7</v>
      </c>
      <c r="L38" s="24">
        <v>16592</v>
      </c>
      <c r="M38" s="57">
        <v>47.5</v>
      </c>
      <c r="N38" s="24">
        <v>69</v>
      </c>
      <c r="O38" s="57">
        <v>0.2</v>
      </c>
      <c r="P38" s="65">
        <v>409</v>
      </c>
      <c r="Q38" s="59">
        <v>1.2</v>
      </c>
      <c r="R38" s="60">
        <v>3837</v>
      </c>
      <c r="S38" s="59">
        <v>11</v>
      </c>
      <c r="T38" s="56">
        <v>1244</v>
      </c>
      <c r="U38" s="25">
        <v>3.6</v>
      </c>
      <c r="V38" s="61">
        <v>474</v>
      </c>
      <c r="W38" s="62">
        <v>100</v>
      </c>
    </row>
    <row r="39" spans="1:23" s="22" customFormat="1" ht="15" customHeight="1" x14ac:dyDescent="0.2">
      <c r="A39" s="21" t="s">
        <v>18</v>
      </c>
      <c r="B39" s="38" t="s">
        <v>51</v>
      </c>
      <c r="C39" s="44">
        <v>10765</v>
      </c>
      <c r="D39" s="64">
        <v>1221</v>
      </c>
      <c r="E39" s="46">
        <v>11.3</v>
      </c>
      <c r="F39" s="47">
        <v>89</v>
      </c>
      <c r="G39" s="46">
        <v>0.8</v>
      </c>
      <c r="H39" s="48">
        <v>6853</v>
      </c>
      <c r="I39" s="46">
        <v>63.7</v>
      </c>
      <c r="J39" s="47">
        <v>168</v>
      </c>
      <c r="K39" s="46">
        <v>1.6</v>
      </c>
      <c r="L39" s="48">
        <v>2236</v>
      </c>
      <c r="M39" s="46">
        <v>20.8</v>
      </c>
      <c r="N39" s="47">
        <v>9</v>
      </c>
      <c r="O39" s="46">
        <v>0.1</v>
      </c>
      <c r="P39" s="63">
        <v>189</v>
      </c>
      <c r="Q39" s="50">
        <v>1.8</v>
      </c>
      <c r="R39" s="45">
        <v>936</v>
      </c>
      <c r="S39" s="50">
        <v>8.6999999999999993</v>
      </c>
      <c r="T39" s="45">
        <v>1466</v>
      </c>
      <c r="U39" s="52">
        <v>13.6</v>
      </c>
      <c r="V39" s="53">
        <v>231</v>
      </c>
      <c r="W39" s="54">
        <v>100</v>
      </c>
    </row>
    <row r="40" spans="1:23" s="22" customFormat="1" ht="15" customHeight="1" x14ac:dyDescent="0.2">
      <c r="A40" s="21" t="s">
        <v>18</v>
      </c>
      <c r="B40" s="23" t="s">
        <v>53</v>
      </c>
      <c r="C40" s="66">
        <v>91319</v>
      </c>
      <c r="D40" s="56">
        <v>576</v>
      </c>
      <c r="E40" s="57">
        <v>0.6</v>
      </c>
      <c r="F40" s="24">
        <v>5461</v>
      </c>
      <c r="G40" s="57">
        <v>6</v>
      </c>
      <c r="H40" s="24">
        <v>27158</v>
      </c>
      <c r="I40" s="57">
        <v>29.7</v>
      </c>
      <c r="J40" s="26">
        <v>22395</v>
      </c>
      <c r="K40" s="57">
        <v>24.5</v>
      </c>
      <c r="L40" s="26">
        <v>34862</v>
      </c>
      <c r="M40" s="57">
        <v>38.200000000000003</v>
      </c>
      <c r="N40" s="24">
        <v>167</v>
      </c>
      <c r="O40" s="57">
        <v>0.2</v>
      </c>
      <c r="P40" s="65">
        <v>700</v>
      </c>
      <c r="Q40" s="59">
        <v>0.8</v>
      </c>
      <c r="R40" s="60">
        <v>14277</v>
      </c>
      <c r="S40" s="59">
        <v>15.6</v>
      </c>
      <c r="T40" s="56">
        <v>8833</v>
      </c>
      <c r="U40" s="25">
        <v>9.6999999999999993</v>
      </c>
      <c r="V40" s="61">
        <v>1452</v>
      </c>
      <c r="W40" s="62">
        <v>100</v>
      </c>
    </row>
    <row r="41" spans="1:23" s="22" customFormat="1" ht="15" customHeight="1" x14ac:dyDescent="0.2">
      <c r="A41" s="21" t="s">
        <v>18</v>
      </c>
      <c r="B41" s="38" t="s">
        <v>46</v>
      </c>
      <c r="C41" s="44">
        <v>29342</v>
      </c>
      <c r="D41" s="64">
        <v>622</v>
      </c>
      <c r="E41" s="46">
        <v>2.1</v>
      </c>
      <c r="F41" s="47">
        <v>484</v>
      </c>
      <c r="G41" s="46">
        <v>1.6</v>
      </c>
      <c r="H41" s="47">
        <v>3995</v>
      </c>
      <c r="I41" s="46">
        <v>13.6</v>
      </c>
      <c r="J41" s="47">
        <v>9109</v>
      </c>
      <c r="K41" s="46">
        <v>31</v>
      </c>
      <c r="L41" s="48">
        <v>13995</v>
      </c>
      <c r="M41" s="46">
        <v>47.7</v>
      </c>
      <c r="N41" s="48">
        <v>42</v>
      </c>
      <c r="O41" s="46">
        <v>0.1</v>
      </c>
      <c r="P41" s="49">
        <v>1095</v>
      </c>
      <c r="Q41" s="50">
        <v>3.7</v>
      </c>
      <c r="R41" s="45">
        <v>3058</v>
      </c>
      <c r="S41" s="50">
        <v>10.4</v>
      </c>
      <c r="T41" s="64">
        <v>1495</v>
      </c>
      <c r="U41" s="52">
        <v>5.0999999999999996</v>
      </c>
      <c r="V41" s="53">
        <v>654</v>
      </c>
      <c r="W41" s="54">
        <v>100</v>
      </c>
    </row>
    <row r="42" spans="1:23" s="22" customFormat="1" ht="15" customHeight="1" x14ac:dyDescent="0.2">
      <c r="A42" s="21" t="s">
        <v>18</v>
      </c>
      <c r="B42" s="23" t="s">
        <v>47</v>
      </c>
      <c r="C42" s="66">
        <v>2659</v>
      </c>
      <c r="D42" s="56">
        <v>254</v>
      </c>
      <c r="E42" s="57">
        <v>9.6</v>
      </c>
      <c r="F42" s="24">
        <v>51</v>
      </c>
      <c r="G42" s="57">
        <v>1.9</v>
      </c>
      <c r="H42" s="24">
        <v>74</v>
      </c>
      <c r="I42" s="57">
        <v>2.8</v>
      </c>
      <c r="J42" s="26">
        <v>94</v>
      </c>
      <c r="K42" s="57">
        <v>3.5</v>
      </c>
      <c r="L42" s="26">
        <v>2175</v>
      </c>
      <c r="M42" s="57">
        <v>81.8</v>
      </c>
      <c r="N42" s="26">
        <v>4</v>
      </c>
      <c r="O42" s="57">
        <v>0.2</v>
      </c>
      <c r="P42" s="65">
        <v>7</v>
      </c>
      <c r="Q42" s="59">
        <v>0.3</v>
      </c>
      <c r="R42" s="60">
        <v>178</v>
      </c>
      <c r="S42" s="59">
        <v>6.7</v>
      </c>
      <c r="T42" s="56">
        <v>72</v>
      </c>
      <c r="U42" s="25">
        <v>2.7</v>
      </c>
      <c r="V42" s="61">
        <v>167</v>
      </c>
      <c r="W42" s="62">
        <v>100</v>
      </c>
    </row>
    <row r="43" spans="1:23" s="22" customFormat="1" ht="15" customHeight="1" x14ac:dyDescent="0.2">
      <c r="A43" s="21" t="s">
        <v>18</v>
      </c>
      <c r="B43" s="38" t="s">
        <v>54</v>
      </c>
      <c r="C43" s="44">
        <v>49309</v>
      </c>
      <c r="D43" s="45">
        <v>83</v>
      </c>
      <c r="E43" s="46">
        <v>0.2</v>
      </c>
      <c r="F43" s="47">
        <v>624</v>
      </c>
      <c r="G43" s="46">
        <v>1.3</v>
      </c>
      <c r="H43" s="48">
        <v>2305</v>
      </c>
      <c r="I43" s="46">
        <v>4.7</v>
      </c>
      <c r="J43" s="47">
        <v>9675</v>
      </c>
      <c r="K43" s="46">
        <v>19.600000000000001</v>
      </c>
      <c r="L43" s="47">
        <v>34418</v>
      </c>
      <c r="M43" s="46">
        <v>69.8</v>
      </c>
      <c r="N43" s="47">
        <v>25</v>
      </c>
      <c r="O43" s="46">
        <v>0.1</v>
      </c>
      <c r="P43" s="49">
        <v>2179</v>
      </c>
      <c r="Q43" s="50">
        <v>4.4000000000000004</v>
      </c>
      <c r="R43" s="64">
        <v>5796</v>
      </c>
      <c r="S43" s="50">
        <v>11.8</v>
      </c>
      <c r="T43" s="64">
        <v>935</v>
      </c>
      <c r="U43" s="52">
        <v>1.9</v>
      </c>
      <c r="V43" s="53">
        <v>977</v>
      </c>
      <c r="W43" s="54">
        <v>99.9</v>
      </c>
    </row>
    <row r="44" spans="1:23" s="22" customFormat="1" ht="15" customHeight="1" x14ac:dyDescent="0.2">
      <c r="A44" s="21" t="s">
        <v>18</v>
      </c>
      <c r="B44" s="23" t="s">
        <v>55</v>
      </c>
      <c r="C44" s="55">
        <v>19206</v>
      </c>
      <c r="D44" s="56">
        <v>3505</v>
      </c>
      <c r="E44" s="57">
        <v>18.2</v>
      </c>
      <c r="F44" s="26">
        <v>235</v>
      </c>
      <c r="G44" s="57">
        <v>1.2</v>
      </c>
      <c r="H44" s="24">
        <v>2571</v>
      </c>
      <c r="I44" s="57">
        <v>13.4</v>
      </c>
      <c r="J44" s="24">
        <v>1787</v>
      </c>
      <c r="K44" s="57">
        <v>9.3000000000000007</v>
      </c>
      <c r="L44" s="24">
        <v>10103</v>
      </c>
      <c r="M44" s="57">
        <v>52.6</v>
      </c>
      <c r="N44" s="26">
        <v>54</v>
      </c>
      <c r="O44" s="57">
        <v>0.3</v>
      </c>
      <c r="P44" s="58">
        <v>951</v>
      </c>
      <c r="Q44" s="59">
        <v>5</v>
      </c>
      <c r="R44" s="60">
        <v>2164</v>
      </c>
      <c r="S44" s="59">
        <v>11.3</v>
      </c>
      <c r="T44" s="60">
        <v>846</v>
      </c>
      <c r="U44" s="25">
        <v>4.4000000000000004</v>
      </c>
      <c r="V44" s="61">
        <v>547</v>
      </c>
      <c r="W44" s="62">
        <v>100</v>
      </c>
    </row>
    <row r="45" spans="1:23" s="22" customFormat="1" ht="15" customHeight="1" x14ac:dyDescent="0.2">
      <c r="A45" s="21" t="s">
        <v>18</v>
      </c>
      <c r="B45" s="38" t="s">
        <v>56</v>
      </c>
      <c r="C45" s="44">
        <v>16689</v>
      </c>
      <c r="D45" s="64">
        <v>358</v>
      </c>
      <c r="E45" s="46">
        <v>2.1</v>
      </c>
      <c r="F45" s="47">
        <v>355</v>
      </c>
      <c r="G45" s="46">
        <v>2.1</v>
      </c>
      <c r="H45" s="48">
        <v>4125</v>
      </c>
      <c r="I45" s="46">
        <v>24.7</v>
      </c>
      <c r="J45" s="47">
        <v>414</v>
      </c>
      <c r="K45" s="46">
        <v>2.5</v>
      </c>
      <c r="L45" s="48">
        <v>10476</v>
      </c>
      <c r="M45" s="46">
        <v>62.8</v>
      </c>
      <c r="N45" s="47">
        <v>128</v>
      </c>
      <c r="O45" s="46">
        <v>0.8</v>
      </c>
      <c r="P45" s="49">
        <v>833</v>
      </c>
      <c r="Q45" s="50">
        <v>5</v>
      </c>
      <c r="R45" s="45">
        <v>1487</v>
      </c>
      <c r="S45" s="50">
        <v>8.9</v>
      </c>
      <c r="T45" s="64">
        <v>491</v>
      </c>
      <c r="U45" s="52">
        <v>2.9</v>
      </c>
      <c r="V45" s="53">
        <v>367</v>
      </c>
      <c r="W45" s="54">
        <v>100</v>
      </c>
    </row>
    <row r="46" spans="1:23" s="22" customFormat="1" ht="15" customHeight="1" x14ac:dyDescent="0.2">
      <c r="A46" s="21" t="s">
        <v>18</v>
      </c>
      <c r="B46" s="23" t="s">
        <v>57</v>
      </c>
      <c r="C46" s="55">
        <v>43967</v>
      </c>
      <c r="D46" s="56">
        <v>73</v>
      </c>
      <c r="E46" s="57">
        <v>0.2</v>
      </c>
      <c r="F46" s="24">
        <v>1016</v>
      </c>
      <c r="G46" s="57">
        <v>2.2999999999999998</v>
      </c>
      <c r="H46" s="24">
        <v>5216</v>
      </c>
      <c r="I46" s="57">
        <v>11.9</v>
      </c>
      <c r="J46" s="24">
        <v>8938</v>
      </c>
      <c r="K46" s="57">
        <v>20.3</v>
      </c>
      <c r="L46" s="26">
        <v>27793</v>
      </c>
      <c r="M46" s="57">
        <v>63.2</v>
      </c>
      <c r="N46" s="26">
        <v>26</v>
      </c>
      <c r="O46" s="57">
        <v>0.1</v>
      </c>
      <c r="P46" s="58">
        <v>905</v>
      </c>
      <c r="Q46" s="59">
        <v>2.1</v>
      </c>
      <c r="R46" s="56">
        <v>5432</v>
      </c>
      <c r="S46" s="59">
        <v>12.4</v>
      </c>
      <c r="T46" s="56">
        <v>1467</v>
      </c>
      <c r="U46" s="25">
        <v>3.3</v>
      </c>
      <c r="V46" s="61">
        <v>805</v>
      </c>
      <c r="W46" s="62">
        <v>99.9</v>
      </c>
    </row>
    <row r="47" spans="1:23" s="22" customFormat="1" ht="15" customHeight="1" x14ac:dyDescent="0.2">
      <c r="A47" s="21" t="s">
        <v>18</v>
      </c>
      <c r="B47" s="38" t="s">
        <v>58</v>
      </c>
      <c r="C47" s="67">
        <v>4178</v>
      </c>
      <c r="D47" s="45">
        <v>46</v>
      </c>
      <c r="E47" s="46">
        <v>1.1000000000000001</v>
      </c>
      <c r="F47" s="48">
        <v>124</v>
      </c>
      <c r="G47" s="46" t="s">
        <v>72</v>
      </c>
      <c r="H47" s="48">
        <v>1208</v>
      </c>
      <c r="I47" s="46">
        <v>28.9</v>
      </c>
      <c r="J47" s="48">
        <v>426</v>
      </c>
      <c r="K47" s="46">
        <v>10.199999999999999</v>
      </c>
      <c r="L47" s="48">
        <v>2238</v>
      </c>
      <c r="M47" s="46">
        <v>53.6</v>
      </c>
      <c r="N47" s="47" t="s">
        <v>72</v>
      </c>
      <c r="O47" s="46">
        <v>0.1</v>
      </c>
      <c r="P47" s="49">
        <v>133</v>
      </c>
      <c r="Q47" s="50">
        <v>3.2</v>
      </c>
      <c r="R47" s="64">
        <v>483</v>
      </c>
      <c r="S47" s="50">
        <v>11.6</v>
      </c>
      <c r="T47" s="45">
        <v>383</v>
      </c>
      <c r="U47" s="52">
        <v>9.1999999999999993</v>
      </c>
      <c r="V47" s="53">
        <v>60</v>
      </c>
      <c r="W47" s="54">
        <v>100</v>
      </c>
    </row>
    <row r="48" spans="1:23" s="22" customFormat="1" ht="15" customHeight="1" x14ac:dyDescent="0.2">
      <c r="A48" s="21" t="s">
        <v>18</v>
      </c>
      <c r="B48" s="23" t="s">
        <v>59</v>
      </c>
      <c r="C48" s="55">
        <v>18898</v>
      </c>
      <c r="D48" s="60">
        <v>66</v>
      </c>
      <c r="E48" s="57">
        <v>0.3</v>
      </c>
      <c r="F48" s="24">
        <v>160</v>
      </c>
      <c r="G48" s="57">
        <v>0.8</v>
      </c>
      <c r="H48" s="26">
        <v>1194</v>
      </c>
      <c r="I48" s="57">
        <v>6.3</v>
      </c>
      <c r="J48" s="24">
        <v>7798</v>
      </c>
      <c r="K48" s="57">
        <v>41.3</v>
      </c>
      <c r="L48" s="24">
        <v>9194</v>
      </c>
      <c r="M48" s="57">
        <v>48.7</v>
      </c>
      <c r="N48" s="26">
        <v>24</v>
      </c>
      <c r="O48" s="57">
        <v>0.1</v>
      </c>
      <c r="P48" s="58">
        <v>462</v>
      </c>
      <c r="Q48" s="59">
        <v>2.4</v>
      </c>
      <c r="R48" s="60">
        <v>1576</v>
      </c>
      <c r="S48" s="59">
        <v>8.3000000000000007</v>
      </c>
      <c r="T48" s="60">
        <v>829</v>
      </c>
      <c r="U48" s="25">
        <v>4.4000000000000004</v>
      </c>
      <c r="V48" s="61">
        <v>276</v>
      </c>
      <c r="W48" s="62">
        <v>100</v>
      </c>
    </row>
    <row r="49" spans="1:23" s="22" customFormat="1" ht="15" customHeight="1" x14ac:dyDescent="0.2">
      <c r="A49" s="21" t="s">
        <v>18</v>
      </c>
      <c r="B49" s="38" t="s">
        <v>60</v>
      </c>
      <c r="C49" s="67">
        <v>3747</v>
      </c>
      <c r="D49" s="45">
        <v>494</v>
      </c>
      <c r="E49" s="46">
        <v>13.2</v>
      </c>
      <c r="F49" s="47">
        <v>55</v>
      </c>
      <c r="G49" s="46">
        <v>1.5</v>
      </c>
      <c r="H49" s="47">
        <v>160</v>
      </c>
      <c r="I49" s="46">
        <v>4.3</v>
      </c>
      <c r="J49" s="47">
        <v>114</v>
      </c>
      <c r="K49" s="46" t="s">
        <v>72</v>
      </c>
      <c r="L49" s="48">
        <v>2847</v>
      </c>
      <c r="M49" s="46">
        <v>76</v>
      </c>
      <c r="N49" s="48">
        <v>4</v>
      </c>
      <c r="O49" s="46">
        <v>0.1</v>
      </c>
      <c r="P49" s="49">
        <v>73</v>
      </c>
      <c r="Q49" s="50">
        <v>1.9</v>
      </c>
      <c r="R49" s="64">
        <v>219</v>
      </c>
      <c r="S49" s="50">
        <v>5.8</v>
      </c>
      <c r="T49" s="64">
        <v>76</v>
      </c>
      <c r="U49" s="52" t="s">
        <v>72</v>
      </c>
      <c r="V49" s="53">
        <v>195</v>
      </c>
      <c r="W49" s="54">
        <v>100</v>
      </c>
    </row>
    <row r="50" spans="1:23" s="22" customFormat="1" ht="15" customHeight="1" x14ac:dyDescent="0.2">
      <c r="A50" s="21" t="s">
        <v>18</v>
      </c>
      <c r="B50" s="23" t="s">
        <v>61</v>
      </c>
      <c r="C50" s="55">
        <v>31245</v>
      </c>
      <c r="D50" s="56">
        <v>58</v>
      </c>
      <c r="E50" s="57">
        <v>0.2</v>
      </c>
      <c r="F50" s="24">
        <v>402</v>
      </c>
      <c r="G50" s="57">
        <v>1.3</v>
      </c>
      <c r="H50" s="26">
        <v>1952</v>
      </c>
      <c r="I50" s="57">
        <v>6.2</v>
      </c>
      <c r="J50" s="24">
        <v>7860</v>
      </c>
      <c r="K50" s="57">
        <v>25.2</v>
      </c>
      <c r="L50" s="24">
        <v>20656</v>
      </c>
      <c r="M50" s="57">
        <v>66.099999999999994</v>
      </c>
      <c r="N50" s="26">
        <v>26</v>
      </c>
      <c r="O50" s="57">
        <v>0.1</v>
      </c>
      <c r="P50" s="58">
        <v>291</v>
      </c>
      <c r="Q50" s="59">
        <v>0.9</v>
      </c>
      <c r="R50" s="56">
        <v>2874</v>
      </c>
      <c r="S50" s="59">
        <v>9.1999999999999993</v>
      </c>
      <c r="T50" s="56">
        <v>489</v>
      </c>
      <c r="U50" s="25">
        <v>1.6</v>
      </c>
      <c r="V50" s="61">
        <v>397</v>
      </c>
      <c r="W50" s="62">
        <v>98.5</v>
      </c>
    </row>
    <row r="51" spans="1:23" s="22" customFormat="1" ht="15" customHeight="1" x14ac:dyDescent="0.2">
      <c r="A51" s="21" t="s">
        <v>18</v>
      </c>
      <c r="B51" s="38" t="s">
        <v>62</v>
      </c>
      <c r="C51" s="44">
        <v>138509</v>
      </c>
      <c r="D51" s="45">
        <v>581</v>
      </c>
      <c r="E51" s="46">
        <v>0.4</v>
      </c>
      <c r="F51" s="48">
        <v>2551</v>
      </c>
      <c r="G51" s="46">
        <v>1.8</v>
      </c>
      <c r="H51" s="47">
        <v>75045</v>
      </c>
      <c r="I51" s="46">
        <v>54.2</v>
      </c>
      <c r="J51" s="47">
        <v>19218</v>
      </c>
      <c r="K51" s="46">
        <v>13.9</v>
      </c>
      <c r="L51" s="47">
        <v>38717</v>
      </c>
      <c r="M51" s="46">
        <v>28</v>
      </c>
      <c r="N51" s="48">
        <v>173</v>
      </c>
      <c r="O51" s="46">
        <v>0.1</v>
      </c>
      <c r="P51" s="49">
        <v>2224</v>
      </c>
      <c r="Q51" s="50">
        <v>1.6</v>
      </c>
      <c r="R51" s="45">
        <v>10343</v>
      </c>
      <c r="S51" s="50">
        <v>7.5</v>
      </c>
      <c r="T51" s="45">
        <v>12457</v>
      </c>
      <c r="U51" s="52">
        <v>9</v>
      </c>
      <c r="V51" s="53">
        <v>2216</v>
      </c>
      <c r="W51" s="54">
        <v>100</v>
      </c>
    </row>
    <row r="52" spans="1:23" s="22" customFormat="1" ht="15" customHeight="1" x14ac:dyDescent="0.2">
      <c r="A52" s="21" t="s">
        <v>18</v>
      </c>
      <c r="B52" s="23" t="s">
        <v>63</v>
      </c>
      <c r="C52" s="55">
        <v>13015</v>
      </c>
      <c r="D52" s="60">
        <v>220</v>
      </c>
      <c r="E52" s="57">
        <v>1.7</v>
      </c>
      <c r="F52" s="24">
        <v>269</v>
      </c>
      <c r="G52" s="57">
        <v>2.1</v>
      </c>
      <c r="H52" s="26">
        <v>2612</v>
      </c>
      <c r="I52" s="57">
        <v>20.100000000000001</v>
      </c>
      <c r="J52" s="26">
        <v>245</v>
      </c>
      <c r="K52" s="57">
        <v>1.9</v>
      </c>
      <c r="L52" s="24">
        <v>9143</v>
      </c>
      <c r="M52" s="57">
        <v>70.2</v>
      </c>
      <c r="N52" s="26">
        <v>279</v>
      </c>
      <c r="O52" s="57">
        <v>2.1</v>
      </c>
      <c r="P52" s="65">
        <v>247</v>
      </c>
      <c r="Q52" s="59">
        <v>1.9</v>
      </c>
      <c r="R52" s="56">
        <v>799</v>
      </c>
      <c r="S52" s="59">
        <v>6.1</v>
      </c>
      <c r="T52" s="56">
        <v>1104</v>
      </c>
      <c r="U52" s="25">
        <v>8.5</v>
      </c>
      <c r="V52" s="61">
        <v>311</v>
      </c>
      <c r="W52" s="62">
        <v>99.7</v>
      </c>
    </row>
    <row r="53" spans="1:23" s="22" customFormat="1" ht="15" customHeight="1" x14ac:dyDescent="0.2">
      <c r="A53" s="21" t="s">
        <v>18</v>
      </c>
      <c r="B53" s="38" t="s">
        <v>64</v>
      </c>
      <c r="C53" s="67">
        <v>2042</v>
      </c>
      <c r="D53" s="64">
        <v>21</v>
      </c>
      <c r="E53" s="46" t="s">
        <v>72</v>
      </c>
      <c r="F53" s="47">
        <v>39</v>
      </c>
      <c r="G53" s="46">
        <v>1.9</v>
      </c>
      <c r="H53" s="48">
        <v>27</v>
      </c>
      <c r="I53" s="46">
        <v>1.3</v>
      </c>
      <c r="J53" s="47">
        <v>58</v>
      </c>
      <c r="K53" s="46">
        <v>2.8</v>
      </c>
      <c r="L53" s="48">
        <v>1861</v>
      </c>
      <c r="M53" s="46">
        <v>91.1</v>
      </c>
      <c r="N53" s="48">
        <v>4</v>
      </c>
      <c r="O53" s="46">
        <v>0.2</v>
      </c>
      <c r="P53" s="49">
        <v>32</v>
      </c>
      <c r="Q53" s="50">
        <v>1.6</v>
      </c>
      <c r="R53" s="64">
        <v>176</v>
      </c>
      <c r="S53" s="50">
        <v>8.6</v>
      </c>
      <c r="T53" s="45">
        <v>33</v>
      </c>
      <c r="U53" s="52">
        <v>1.6</v>
      </c>
      <c r="V53" s="53">
        <v>68</v>
      </c>
      <c r="W53" s="54">
        <v>100</v>
      </c>
    </row>
    <row r="54" spans="1:23" s="22" customFormat="1" ht="15" customHeight="1" x14ac:dyDescent="0.2">
      <c r="A54" s="21" t="s">
        <v>18</v>
      </c>
      <c r="B54" s="23" t="s">
        <v>65</v>
      </c>
      <c r="C54" s="55">
        <v>27292</v>
      </c>
      <c r="D54" s="60">
        <v>109</v>
      </c>
      <c r="E54" s="57">
        <v>0.4</v>
      </c>
      <c r="F54" s="24">
        <v>783</v>
      </c>
      <c r="G54" s="68">
        <v>2.9</v>
      </c>
      <c r="H54" s="26">
        <v>4111</v>
      </c>
      <c r="I54" s="68">
        <v>15.1</v>
      </c>
      <c r="J54" s="24">
        <v>8155</v>
      </c>
      <c r="K54" s="57">
        <v>29.9</v>
      </c>
      <c r="L54" s="24">
        <v>12978</v>
      </c>
      <c r="M54" s="57">
        <v>47.6</v>
      </c>
      <c r="N54" s="24">
        <v>33</v>
      </c>
      <c r="O54" s="57">
        <v>0.1</v>
      </c>
      <c r="P54" s="58">
        <v>1123</v>
      </c>
      <c r="Q54" s="59">
        <v>4.0999999999999996</v>
      </c>
      <c r="R54" s="56">
        <v>3653</v>
      </c>
      <c r="S54" s="59">
        <v>13.4</v>
      </c>
      <c r="T54" s="60">
        <v>2457</v>
      </c>
      <c r="U54" s="25">
        <v>9</v>
      </c>
      <c r="V54" s="61">
        <v>430</v>
      </c>
      <c r="W54" s="62">
        <v>96.3</v>
      </c>
    </row>
    <row r="55" spans="1:23" s="22" customFormat="1" ht="15" customHeight="1" x14ac:dyDescent="0.2">
      <c r="A55" s="21" t="s">
        <v>18</v>
      </c>
      <c r="B55" s="38" t="s">
        <v>66</v>
      </c>
      <c r="C55" s="44">
        <v>25100</v>
      </c>
      <c r="D55" s="45">
        <v>506</v>
      </c>
      <c r="E55" s="46" t="s">
        <v>72</v>
      </c>
      <c r="F55" s="47">
        <v>1082</v>
      </c>
      <c r="G55" s="46">
        <v>4.3</v>
      </c>
      <c r="H55" s="48">
        <v>5958</v>
      </c>
      <c r="I55" s="46">
        <v>23.7</v>
      </c>
      <c r="J55" s="48">
        <v>1475</v>
      </c>
      <c r="K55" s="46">
        <v>5.9</v>
      </c>
      <c r="L55" s="47">
        <v>14175</v>
      </c>
      <c r="M55" s="46">
        <v>56.5</v>
      </c>
      <c r="N55" s="47">
        <v>331</v>
      </c>
      <c r="O55" s="46">
        <v>1.3</v>
      </c>
      <c r="P55" s="63">
        <v>1573</v>
      </c>
      <c r="Q55" s="50">
        <v>6.3</v>
      </c>
      <c r="R55" s="45">
        <v>1751</v>
      </c>
      <c r="S55" s="50">
        <v>7</v>
      </c>
      <c r="T55" s="64">
        <v>1600</v>
      </c>
      <c r="U55" s="52">
        <v>6.4</v>
      </c>
      <c r="V55" s="53">
        <v>670</v>
      </c>
      <c r="W55" s="54">
        <v>100</v>
      </c>
    </row>
    <row r="56" spans="1:23" s="22" customFormat="1" ht="15" customHeight="1" x14ac:dyDescent="0.2">
      <c r="A56" s="21" t="s">
        <v>18</v>
      </c>
      <c r="B56" s="23" t="s">
        <v>67</v>
      </c>
      <c r="C56" s="55">
        <v>5620</v>
      </c>
      <c r="D56" s="56">
        <v>5</v>
      </c>
      <c r="E56" s="57">
        <v>0.1</v>
      </c>
      <c r="F56" s="24">
        <v>31</v>
      </c>
      <c r="G56" s="57">
        <v>0.6</v>
      </c>
      <c r="H56" s="24">
        <v>51</v>
      </c>
      <c r="I56" s="57">
        <v>0.9</v>
      </c>
      <c r="J56" s="26">
        <v>320</v>
      </c>
      <c r="K56" s="57">
        <v>5.7</v>
      </c>
      <c r="L56" s="24">
        <v>5166</v>
      </c>
      <c r="M56" s="57">
        <v>91.9</v>
      </c>
      <c r="N56" s="26" t="s">
        <v>72</v>
      </c>
      <c r="O56" s="57">
        <v>0</v>
      </c>
      <c r="P56" s="65">
        <v>45</v>
      </c>
      <c r="Q56" s="59">
        <v>0.8</v>
      </c>
      <c r="R56" s="60">
        <v>376</v>
      </c>
      <c r="S56" s="59">
        <v>6.7</v>
      </c>
      <c r="T56" s="60">
        <v>24</v>
      </c>
      <c r="U56" s="25">
        <v>0.4</v>
      </c>
      <c r="V56" s="61">
        <v>151</v>
      </c>
      <c r="W56" s="62">
        <v>98.7</v>
      </c>
    </row>
    <row r="57" spans="1:23" s="22" customFormat="1" ht="15" customHeight="1" x14ac:dyDescent="0.2">
      <c r="A57" s="21" t="s">
        <v>18</v>
      </c>
      <c r="B57" s="38" t="s">
        <v>68</v>
      </c>
      <c r="C57" s="44">
        <v>24410</v>
      </c>
      <c r="D57" s="45">
        <v>356</v>
      </c>
      <c r="E57" s="46">
        <v>1.5</v>
      </c>
      <c r="F57" s="48">
        <v>804</v>
      </c>
      <c r="G57" s="46">
        <v>3.3</v>
      </c>
      <c r="H57" s="47">
        <v>2876</v>
      </c>
      <c r="I57" s="46">
        <v>11.8</v>
      </c>
      <c r="J57" s="47">
        <v>2855</v>
      </c>
      <c r="K57" s="46">
        <v>11.7</v>
      </c>
      <c r="L57" s="47">
        <v>17019</v>
      </c>
      <c r="M57" s="46">
        <v>69.7</v>
      </c>
      <c r="N57" s="47">
        <v>17</v>
      </c>
      <c r="O57" s="46">
        <v>0.1</v>
      </c>
      <c r="P57" s="63">
        <v>483</v>
      </c>
      <c r="Q57" s="50" t="s">
        <v>72</v>
      </c>
      <c r="R57" s="64">
        <v>2268</v>
      </c>
      <c r="S57" s="50">
        <v>9.3000000000000007</v>
      </c>
      <c r="T57" s="64">
        <v>939</v>
      </c>
      <c r="U57" s="52">
        <v>3.8</v>
      </c>
      <c r="V57" s="53">
        <v>581</v>
      </c>
      <c r="W57" s="54">
        <v>100</v>
      </c>
    </row>
    <row r="58" spans="1:23" s="22" customFormat="1" ht="15" customHeight="1" thickBot="1" x14ac:dyDescent="0.25">
      <c r="A58" s="21" t="s">
        <v>18</v>
      </c>
      <c r="B58" s="27" t="s">
        <v>69</v>
      </c>
      <c r="C58" s="69">
        <v>2562</v>
      </c>
      <c r="D58" s="70">
        <v>68</v>
      </c>
      <c r="E58" s="71">
        <v>2.7</v>
      </c>
      <c r="F58" s="72">
        <v>13</v>
      </c>
      <c r="G58" s="71">
        <v>0.5</v>
      </c>
      <c r="H58" s="73">
        <v>359</v>
      </c>
      <c r="I58" s="71">
        <v>14</v>
      </c>
      <c r="J58" s="72">
        <v>45</v>
      </c>
      <c r="K58" s="71">
        <v>1.8</v>
      </c>
      <c r="L58" s="72">
        <v>2030</v>
      </c>
      <c r="M58" s="71">
        <v>79.2</v>
      </c>
      <c r="N58" s="72" t="s">
        <v>72</v>
      </c>
      <c r="O58" s="71">
        <v>0.1</v>
      </c>
      <c r="P58" s="74">
        <v>45</v>
      </c>
      <c r="Q58" s="75">
        <v>1.8</v>
      </c>
      <c r="R58" s="76">
        <v>187</v>
      </c>
      <c r="S58" s="75">
        <v>7.3</v>
      </c>
      <c r="T58" s="76">
        <v>36</v>
      </c>
      <c r="U58" s="77">
        <v>1.4</v>
      </c>
      <c r="V58" s="78">
        <v>96</v>
      </c>
      <c r="W58" s="79">
        <v>100</v>
      </c>
    </row>
    <row r="59" spans="1:23" s="29" customFormat="1" ht="15" customHeight="1" x14ac:dyDescent="0.2">
      <c r="A59" s="31"/>
      <c r="B59" s="35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33"/>
      <c r="U59" s="34"/>
      <c r="V59" s="28"/>
      <c r="W59" s="28"/>
    </row>
    <row r="60" spans="1:23" s="29" customFormat="1" ht="15" customHeight="1" x14ac:dyDescent="0.2">
      <c r="A60" s="31"/>
      <c r="B60" s="32" t="str">
        <f>CONCATENATE("NOTE: Table reads (for US Totals):  Of all ",IF(ISTEXT(C7),LEFT(C7,3),TEXT(C7,"#,##0"))," public school female students enrolled in Algebra I in grade 9 or 10",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1,358,914 public school female students enrolled in Algebra I in grade 9 or 10, 17,523 (1.3%) were American Indian or Alaska Native, and 128,759 (9.5%) were students with disabilities served under the Individuals with Disabilities Education Act (IDEA).</v>
      </c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33"/>
      <c r="W60" s="34"/>
    </row>
    <row r="61" spans="1:23" s="22" customFormat="1" ht="15" customHeight="1" x14ac:dyDescent="0.2">
      <c r="A61" s="21"/>
      <c r="B61" s="83" t="s">
        <v>70</v>
      </c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</row>
    <row r="62" spans="1:23" s="29" customFormat="1" ht="13.9" customHeight="1" x14ac:dyDescent="0.2">
      <c r="B62" s="84" t="s">
        <v>71</v>
      </c>
      <c r="C62" s="84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</row>
    <row r="63" spans="1:23" s="29" customFormat="1" ht="15" customHeight="1" x14ac:dyDescent="0.2">
      <c r="A63" s="31"/>
      <c r="B63" s="84" t="s">
        <v>73</v>
      </c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</row>
    <row r="64" spans="1:23" s="29" customFormat="1" ht="15" customHeight="1" x14ac:dyDescent="0.2">
      <c r="A64" s="31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33"/>
      <c r="U64" s="34"/>
      <c r="V64" s="28"/>
      <c r="W64" s="28"/>
    </row>
    <row r="65" spans="1:23" s="29" customFormat="1" ht="15" customHeight="1" x14ac:dyDescent="0.2">
      <c r="A65" s="31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33"/>
      <c r="U65" s="34"/>
      <c r="V65" s="28"/>
      <c r="W65" s="28"/>
    </row>
  </sheetData>
  <sortState ref="B8:W58">
    <sortCondition ref="B8:B58"/>
  </sortState>
  <mergeCells count="17">
    <mergeCell ref="B63:W63"/>
    <mergeCell ref="B4:B5"/>
    <mergeCell ref="C4:C5"/>
    <mergeCell ref="D4:Q4"/>
    <mergeCell ref="R4:S5"/>
    <mergeCell ref="T4:U5"/>
    <mergeCell ref="V4:V5"/>
    <mergeCell ref="W4:W5"/>
    <mergeCell ref="D5:E5"/>
    <mergeCell ref="F5:G5"/>
    <mergeCell ref="H5:I5"/>
    <mergeCell ref="J5:K5"/>
    <mergeCell ref="L5:M5"/>
    <mergeCell ref="N5:O5"/>
    <mergeCell ref="P5:Q5"/>
    <mergeCell ref="B61:W61"/>
    <mergeCell ref="B62:W62"/>
  </mergeCells>
  <phoneticPr fontId="21" type="noConversion"/>
  <printOptions horizontalCentered="1"/>
  <pageMargins left="0.25" right="0.25" top="1" bottom="1" header="0.5" footer="0.5"/>
  <pageSetup paperSize="3" scale="69" orientation="landscape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Total</vt:lpstr>
      <vt:lpstr>Male</vt:lpstr>
      <vt:lpstr>Female</vt:lpstr>
      <vt:lpstr>Female!Print_Area</vt:lpstr>
      <vt:lpstr>Male!Print_Area</vt:lpstr>
      <vt:lpstr>Total!Print_Area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for Civil Rights</dc:creator>
  <cp:lastModifiedBy>Hector Tello</cp:lastModifiedBy>
  <cp:lastPrinted>2015-09-09T00:33:04Z</cp:lastPrinted>
  <dcterms:created xsi:type="dcterms:W3CDTF">2014-03-02T22:16:30Z</dcterms:created>
  <dcterms:modified xsi:type="dcterms:W3CDTF">2017-09-01T16:06:52Z</dcterms:modified>
</cp:coreProperties>
</file>