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555" yWindow="945" windowWidth="24240" windowHeight="1374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45621"/>
</workbook>
</file>

<file path=xl/calcChain.xml><?xml version="1.0" encoding="utf-8"?>
<calcChain xmlns="http://schemas.openxmlformats.org/spreadsheetml/2006/main">
  <c r="A7" i="51" l="1"/>
  <c r="B60" i="51" s="1"/>
  <c r="B60" i="33"/>
  <c r="B2" i="33"/>
  <c r="A7" i="50"/>
  <c r="B60" i="50" s="1"/>
  <c r="B2" i="50"/>
  <c r="B2" i="51" l="1"/>
</calcChain>
</file>

<file path=xl/sharedStrings.xml><?xml version="1.0" encoding="utf-8"?>
<sst xmlns="http://schemas.openxmlformats.org/spreadsheetml/2006/main" count="502" uniqueCount="75">
  <si>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</si>
  <si>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</si>
  <si>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</si>
  <si>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</si>
  <si>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</si>
  <si>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</si>
  <si>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</si>
  <si>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</si>
  <si>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</si>
  <si>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</si>
  <si>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</si>
  <si>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United States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</si>
  <si>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</si>
  <si>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</si>
  <si>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</si>
  <si>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</si>
  <si>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</si>
  <si>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</si>
  <si>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at least one Advanced Placement course</t>
  </si>
  <si>
    <t>enrolled in other Advanced Placement subjects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</si>
  <si>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</si>
  <si>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</si>
  <si>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</si>
  <si>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</si>
  <si>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</si>
  <si>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</si>
  <si>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</si>
  <si>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</si>
  <si>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</si>
  <si>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</si>
  <si>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</si>
  <si>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</si>
  <si>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</si>
  <si>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</si>
  <si>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</si>
  <si>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</si>
  <si>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</si>
  <si>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</si>
  <si>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</si>
  <si>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</si>
  <si>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</si>
  <si>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</si>
  <si>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</si>
  <si>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</si>
  <si>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</si>
  <si>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</si>
  <si>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</si>
  <si>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</si>
  <si>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</si>
  <si>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</si>
  <si>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</si>
  <si>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</si>
  <si>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</si>
  <si>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</si>
  <si>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</si>
  <si>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</si>
  <si>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</si>
  <si>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</si>
  <si>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</si>
  <si>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</si>
  <si>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</si>
  <si>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</si>
  <si>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</si>
  <si>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</si>
  <si>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</si>
  <si>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</si>
  <si>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</si>
  <si>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</si>
  <si>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</si>
  <si>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</si>
  <si>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</si>
  <si>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The ‘1 to 3’ reference indicates that the data have been suppressed based on the schools’ reported n-size, and that a midpoint was used to calculate the total.</t>
  </si>
  <si>
    <t xml:space="preserve">            Data reported in this table represent 100.0 % of responding schools.</t>
  </si>
  <si>
    <t>1 to 3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</si>
  <si>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on the Data Notes page, under Additional Resources at http://ocrdata.ed.gov/DataNotes.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</si>
</sst>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_)"/>
    <numFmt numFmtId="166" formatCode="#,##0.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3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8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0" fontId="17" fillId="0" borderId="1" xfId="23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7" fillId="0" borderId="0" xfId="1" applyFont="1" applyAlignment="1"/>
    <xf numFmtId="0" fontId="17" fillId="2" borderId="12" xfId="3" applyFont="1" applyFill="1" applyBorder="1" applyAlignment="1">
      <alignment horizontal="left" vertical="center"/>
    </xf>
    <xf numFmtId="0" fontId="17" fillId="2" borderId="0" xfId="23" applyFont="1" applyFill="1" applyBorder="1"/>
    <xf numFmtId="164" fontId="17" fillId="0" borderId="0" xfId="4" applyNumberFormat="1" applyFont="1" applyFill="1"/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6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6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6" fontId="17" fillId="2" borderId="0" xfId="2" applyNumberFormat="1" applyFont="1" applyFill="1" applyBorder="1" applyAlignment="1">
      <alignment horizontal="right"/>
    </xf>
    <xf numFmtId="165" fontId="17" fillId="2" borderId="20" xfId="4" applyNumberFormat="1" applyFont="1" applyFill="1" applyBorder="1"/>
    <xf numFmtId="166" fontId="17" fillId="2" borderId="19" xfId="2" applyNumberFormat="1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6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6" fontId="17" fillId="0" borderId="5" xfId="2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6" fontId="17" fillId="0" borderId="0" xfId="2" applyNumberFormat="1" applyFont="1" applyFill="1" applyBorder="1" applyAlignment="1">
      <alignment horizontal="right"/>
    </xf>
    <xf numFmtId="165" fontId="17" fillId="0" borderId="20" xfId="4" applyNumberFormat="1" applyFont="1" applyFill="1" applyBorder="1"/>
    <xf numFmtId="166" fontId="17" fillId="0" borderId="19" xfId="2" applyNumberFormat="1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166" fontId="17" fillId="0" borderId="14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5" fontId="17" fillId="0" borderId="11" xfId="2" quotePrefix="1" applyNumberFormat="1" applyFont="1" applyFill="1" applyBorder="1" applyAlignment="1">
      <alignment horizontal="right"/>
    </xf>
    <xf numFmtId="166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6" fontId="17" fillId="0" borderId="10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6" fontId="17" fillId="0" borderId="1" xfId="2" applyNumberFormat="1" applyFont="1" applyFill="1" applyBorder="1" applyAlignment="1">
      <alignment horizontal="right"/>
    </xf>
    <xf numFmtId="165" fontId="17" fillId="0" borderId="21" xfId="4" applyNumberFormat="1" applyFont="1" applyFill="1" applyBorder="1"/>
    <xf numFmtId="166" fontId="17" fillId="0" borderId="17" xfId="2" applyNumberFormat="1" applyFont="1" applyFill="1" applyBorder="1"/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0" fontId="17" fillId="0" borderId="0" xfId="2" quotePrefix="1" applyFont="1" applyFill="1" applyAlignment="1">
      <alignment horizontal="left" vertical="center"/>
    </xf>
    <xf numFmtId="0" fontId="17" fillId="0" borderId="0" xfId="4" applyFont="1" applyFill="1" applyBorder="1" applyAlignment="1">
      <alignment vertical="center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5"/>
  <sheetViews>
    <sheetView showGridLines="0" tabSelected="1" zoomScale="90" zoomScaleNormal="9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5" s="2" customFormat="1" ht="15" customHeight="1" x14ac:dyDescent="0.25">
      <c r="A2" s="9"/>
      <c r="B2" s="33" t="str">
        <f>CONCATENATE("Number and percentage of public school students ",A7, ", by race/ethnicity, disability status, and English proficiency, by state: School Year 2013-14")</f>
        <v>Number and percentage of public school students enrolled in other Advanced Placement subjects, by race/ethnicity, disability status, and English proficiency, by state: School Year 2013-14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5" s="12" customFormat="1" ht="24.95" customHeight="1" x14ac:dyDescent="0.2">
      <c r="A4" s="11"/>
      <c r="B4" s="94" t="s">
        <v>0</v>
      </c>
      <c r="C4" s="96" t="s">
        <v>12</v>
      </c>
      <c r="D4" s="76" t="s">
        <v>10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8"/>
      <c r="R4" s="79" t="s">
        <v>17</v>
      </c>
      <c r="S4" s="80"/>
      <c r="T4" s="79" t="s">
        <v>13</v>
      </c>
      <c r="U4" s="80"/>
      <c r="V4" s="85" t="s">
        <v>16</v>
      </c>
      <c r="W4" s="87" t="s">
        <v>14</v>
      </c>
    </row>
    <row r="5" spans="1:25" s="12" customFormat="1" ht="24.95" customHeight="1" x14ac:dyDescent="0.2">
      <c r="A5" s="11"/>
      <c r="B5" s="95"/>
      <c r="C5" s="97"/>
      <c r="D5" s="89" t="s">
        <v>1</v>
      </c>
      <c r="E5" s="90"/>
      <c r="F5" s="91" t="s">
        <v>2</v>
      </c>
      <c r="G5" s="90"/>
      <c r="H5" s="92" t="s">
        <v>3</v>
      </c>
      <c r="I5" s="90"/>
      <c r="J5" s="92" t="s">
        <v>4</v>
      </c>
      <c r="K5" s="90"/>
      <c r="L5" s="92" t="s">
        <v>5</v>
      </c>
      <c r="M5" s="90"/>
      <c r="N5" s="92" t="s">
        <v>6</v>
      </c>
      <c r="O5" s="90"/>
      <c r="P5" s="92" t="s">
        <v>7</v>
      </c>
      <c r="Q5" s="93"/>
      <c r="R5" s="81"/>
      <c r="S5" s="82"/>
      <c r="T5" s="81"/>
      <c r="U5" s="82"/>
      <c r="V5" s="86"/>
      <c r="W5" s="88"/>
    </row>
    <row r="6" spans="1:25" s="12" customFormat="1" ht="15" customHeight="1" thickBot="1" x14ac:dyDescent="0.25">
      <c r="A6" s="11"/>
      <c r="B6" s="13"/>
      <c r="C6" s="27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5" s="22" customFormat="1" ht="15" customHeight="1" x14ac:dyDescent="0.2">
      <c r="A7" s="21" t="str">
        <f>Male!A7</f>
        <v>enrolled in other Advanced Placement subjects</v>
      </c>
      <c r="B7" s="34" t="s">
        <v>11</v>
      </c>
      <c r="C7" s="37">
        <v>2059731</v>
      </c>
      <c r="D7" s="38">
        <v>11225</v>
      </c>
      <c r="E7" s="39">
        <v>0.5</v>
      </c>
      <c r="F7" s="40">
        <v>215891</v>
      </c>
      <c r="G7" s="39">
        <v>10.5</v>
      </c>
      <c r="H7" s="40">
        <v>419868</v>
      </c>
      <c r="I7" s="39">
        <v>20.399999999999999</v>
      </c>
      <c r="J7" s="40">
        <v>194085</v>
      </c>
      <c r="K7" s="39">
        <v>9.4</v>
      </c>
      <c r="L7" s="40">
        <v>1162054</v>
      </c>
      <c r="M7" s="39">
        <v>56.4</v>
      </c>
      <c r="N7" s="41">
        <v>5908</v>
      </c>
      <c r="O7" s="39">
        <v>0.3</v>
      </c>
      <c r="P7" s="42">
        <v>50700</v>
      </c>
      <c r="Q7" s="43">
        <v>2.5</v>
      </c>
      <c r="R7" s="44">
        <v>26230</v>
      </c>
      <c r="S7" s="43">
        <v>1.3</v>
      </c>
      <c r="T7" s="44">
        <v>34227</v>
      </c>
      <c r="U7" s="45">
        <v>1.7</v>
      </c>
      <c r="V7" s="46">
        <v>12162</v>
      </c>
      <c r="W7" s="47">
        <v>100</v>
      </c>
    </row>
    <row r="8" spans="1:25" s="22" customFormat="1" ht="15" customHeight="1" x14ac:dyDescent="0.2">
      <c r="A8" s="21" t="s">
        <v>18</v>
      </c>
      <c r="B8" s="23" t="s">
        <v>21</v>
      </c>
      <c r="C8" s="48">
        <v>19315</v>
      </c>
      <c r="D8" s="49">
        <v>137</v>
      </c>
      <c r="E8" s="50">
        <v>0.7</v>
      </c>
      <c r="F8" s="51">
        <v>771</v>
      </c>
      <c r="G8" s="50">
        <v>4</v>
      </c>
      <c r="H8" s="52">
        <v>397</v>
      </c>
      <c r="I8" s="50">
        <v>2.1</v>
      </c>
      <c r="J8" s="51">
        <v>4519</v>
      </c>
      <c r="K8" s="50">
        <v>23.4</v>
      </c>
      <c r="L8" s="51">
        <v>13282</v>
      </c>
      <c r="M8" s="50">
        <v>68.8</v>
      </c>
      <c r="N8" s="51">
        <v>17</v>
      </c>
      <c r="O8" s="50">
        <v>0.1</v>
      </c>
      <c r="P8" s="53">
        <v>192</v>
      </c>
      <c r="Q8" s="54" t="s">
        <v>73</v>
      </c>
      <c r="R8" s="49">
        <v>582</v>
      </c>
      <c r="S8" s="54" t="s">
        <v>73</v>
      </c>
      <c r="T8" s="55">
        <v>148</v>
      </c>
      <c r="U8" s="56">
        <v>0.8</v>
      </c>
      <c r="V8" s="57">
        <v>189</v>
      </c>
      <c r="W8" s="58">
        <v>100</v>
      </c>
    </row>
    <row r="9" spans="1:25" s="22" customFormat="1" ht="15" customHeight="1" x14ac:dyDescent="0.2">
      <c r="A9" s="21" t="s">
        <v>18</v>
      </c>
      <c r="B9" s="35" t="s">
        <v>20</v>
      </c>
      <c r="C9" s="37">
        <v>2878</v>
      </c>
      <c r="D9" s="38">
        <v>203</v>
      </c>
      <c r="E9" s="39">
        <v>7.1</v>
      </c>
      <c r="F9" s="40">
        <v>303</v>
      </c>
      <c r="G9" s="39">
        <v>10.5</v>
      </c>
      <c r="H9" s="40">
        <v>167</v>
      </c>
      <c r="I9" s="39">
        <v>5.8</v>
      </c>
      <c r="J9" s="41">
        <v>74</v>
      </c>
      <c r="K9" s="39">
        <v>2.6</v>
      </c>
      <c r="L9" s="41">
        <v>1936</v>
      </c>
      <c r="M9" s="39">
        <v>67.3</v>
      </c>
      <c r="N9" s="40">
        <v>27</v>
      </c>
      <c r="O9" s="39">
        <v>0.9</v>
      </c>
      <c r="P9" s="59">
        <v>168</v>
      </c>
      <c r="Q9" s="43">
        <v>5.8</v>
      </c>
      <c r="R9" s="60">
        <v>18</v>
      </c>
      <c r="S9" s="43">
        <v>0.6</v>
      </c>
      <c r="T9" s="60">
        <v>16</v>
      </c>
      <c r="U9" s="45">
        <v>0.6</v>
      </c>
      <c r="V9" s="46">
        <v>37</v>
      </c>
      <c r="W9" s="47">
        <v>100</v>
      </c>
    </row>
    <row r="10" spans="1:25" s="22" customFormat="1" ht="15" customHeight="1" x14ac:dyDescent="0.2">
      <c r="A10" s="21" t="s">
        <v>18</v>
      </c>
      <c r="B10" s="23" t="s">
        <v>23</v>
      </c>
      <c r="C10" s="48">
        <v>38781</v>
      </c>
      <c r="D10" s="55">
        <v>721</v>
      </c>
      <c r="E10" s="50">
        <v>1.9</v>
      </c>
      <c r="F10" s="51">
        <v>3001</v>
      </c>
      <c r="G10" s="50">
        <v>7.7</v>
      </c>
      <c r="H10" s="52">
        <v>12577</v>
      </c>
      <c r="I10" s="50">
        <v>32.4</v>
      </c>
      <c r="J10" s="51">
        <v>1614</v>
      </c>
      <c r="K10" s="50">
        <v>4.2</v>
      </c>
      <c r="L10" s="52">
        <v>20061</v>
      </c>
      <c r="M10" s="50">
        <v>51.7</v>
      </c>
      <c r="N10" s="52">
        <v>102</v>
      </c>
      <c r="O10" s="50">
        <v>0.3</v>
      </c>
      <c r="P10" s="61">
        <v>705</v>
      </c>
      <c r="Q10" s="54">
        <v>1.8</v>
      </c>
      <c r="R10" s="55">
        <v>384</v>
      </c>
      <c r="S10" s="54" t="s">
        <v>73</v>
      </c>
      <c r="T10" s="55">
        <v>132</v>
      </c>
      <c r="U10" s="56">
        <v>0.3</v>
      </c>
      <c r="V10" s="57">
        <v>188</v>
      </c>
      <c r="W10" s="58">
        <v>100</v>
      </c>
    </row>
    <row r="11" spans="1:25" s="22" customFormat="1" ht="15" customHeight="1" x14ac:dyDescent="0.2">
      <c r="A11" s="21" t="s">
        <v>18</v>
      </c>
      <c r="B11" s="35" t="s">
        <v>22</v>
      </c>
      <c r="C11" s="37">
        <v>20713</v>
      </c>
      <c r="D11" s="38">
        <v>85</v>
      </c>
      <c r="E11" s="39">
        <v>0.4</v>
      </c>
      <c r="F11" s="41">
        <v>670</v>
      </c>
      <c r="G11" s="39">
        <v>3.2</v>
      </c>
      <c r="H11" s="40">
        <v>1723</v>
      </c>
      <c r="I11" s="39">
        <v>8.3000000000000007</v>
      </c>
      <c r="J11" s="40">
        <v>2872</v>
      </c>
      <c r="K11" s="39">
        <v>13.9</v>
      </c>
      <c r="L11" s="40">
        <v>15090</v>
      </c>
      <c r="M11" s="39">
        <v>72.900000000000006</v>
      </c>
      <c r="N11" s="40">
        <v>35</v>
      </c>
      <c r="O11" s="39">
        <v>0.2</v>
      </c>
      <c r="P11" s="59">
        <v>238</v>
      </c>
      <c r="Q11" s="43">
        <v>1.1000000000000001</v>
      </c>
      <c r="R11" s="60">
        <v>115</v>
      </c>
      <c r="S11" s="43">
        <v>0.6</v>
      </c>
      <c r="T11" s="38">
        <v>476</v>
      </c>
      <c r="U11" s="45">
        <v>2.2999999999999998</v>
      </c>
      <c r="V11" s="46">
        <v>255</v>
      </c>
      <c r="W11" s="47">
        <v>99.2</v>
      </c>
    </row>
    <row r="12" spans="1:25" s="22" customFormat="1" ht="15" customHeight="1" x14ac:dyDescent="0.2">
      <c r="A12" s="21" t="s">
        <v>18</v>
      </c>
      <c r="B12" s="23" t="s">
        <v>24</v>
      </c>
      <c r="C12" s="48">
        <v>327546</v>
      </c>
      <c r="D12" s="49">
        <v>1499</v>
      </c>
      <c r="E12" s="50">
        <v>0.5</v>
      </c>
      <c r="F12" s="52">
        <v>70443</v>
      </c>
      <c r="G12" s="50">
        <v>21.5</v>
      </c>
      <c r="H12" s="51">
        <v>133701</v>
      </c>
      <c r="I12" s="50">
        <v>40.799999999999997</v>
      </c>
      <c r="J12" s="51">
        <v>13498</v>
      </c>
      <c r="K12" s="50">
        <v>4.0999999999999996</v>
      </c>
      <c r="L12" s="51">
        <v>97477</v>
      </c>
      <c r="M12" s="50">
        <v>29.8</v>
      </c>
      <c r="N12" s="52">
        <v>2408</v>
      </c>
      <c r="O12" s="50">
        <v>0.7</v>
      </c>
      <c r="P12" s="53">
        <v>8520</v>
      </c>
      <c r="Q12" s="54">
        <v>2.6</v>
      </c>
      <c r="R12" s="55">
        <v>3532</v>
      </c>
      <c r="S12" s="54">
        <v>1.1000000000000001</v>
      </c>
      <c r="T12" s="49">
        <v>12698</v>
      </c>
      <c r="U12" s="56">
        <v>3.9</v>
      </c>
      <c r="V12" s="57">
        <v>1187</v>
      </c>
      <c r="W12" s="58">
        <v>100</v>
      </c>
    </row>
    <row r="13" spans="1:25" s="22" customFormat="1" ht="15" customHeight="1" x14ac:dyDescent="0.2">
      <c r="A13" s="21" t="s">
        <v>18</v>
      </c>
      <c r="B13" s="35" t="s">
        <v>25</v>
      </c>
      <c r="C13" s="37">
        <v>39113</v>
      </c>
      <c r="D13" s="38">
        <v>162</v>
      </c>
      <c r="E13" s="39">
        <v>0.4</v>
      </c>
      <c r="F13" s="41">
        <v>1936</v>
      </c>
      <c r="G13" s="39">
        <v>4.9000000000000004</v>
      </c>
      <c r="H13" s="40">
        <v>7994</v>
      </c>
      <c r="I13" s="39">
        <v>20.399999999999999</v>
      </c>
      <c r="J13" s="41">
        <v>1604</v>
      </c>
      <c r="K13" s="39">
        <v>4.0999999999999996</v>
      </c>
      <c r="L13" s="40">
        <v>25954</v>
      </c>
      <c r="M13" s="39">
        <v>66.400000000000006</v>
      </c>
      <c r="N13" s="40">
        <v>81</v>
      </c>
      <c r="O13" s="39">
        <v>0.2</v>
      </c>
      <c r="P13" s="42">
        <v>1382</v>
      </c>
      <c r="Q13" s="43">
        <v>3.5</v>
      </c>
      <c r="R13" s="38">
        <v>411</v>
      </c>
      <c r="S13" s="43">
        <v>1.1000000000000001</v>
      </c>
      <c r="T13" s="60">
        <v>1320</v>
      </c>
      <c r="U13" s="45">
        <v>3.4</v>
      </c>
      <c r="V13" s="46">
        <v>223</v>
      </c>
      <c r="W13" s="47">
        <v>100</v>
      </c>
    </row>
    <row r="14" spans="1:25" s="22" customFormat="1" ht="15" customHeight="1" x14ac:dyDescent="0.2">
      <c r="A14" s="21" t="s">
        <v>18</v>
      </c>
      <c r="B14" s="23" t="s">
        <v>26</v>
      </c>
      <c r="C14" s="62">
        <v>23077</v>
      </c>
      <c r="D14" s="49">
        <v>38</v>
      </c>
      <c r="E14" s="50">
        <v>0.2</v>
      </c>
      <c r="F14" s="51">
        <v>1845</v>
      </c>
      <c r="G14" s="50">
        <v>8</v>
      </c>
      <c r="H14" s="52">
        <v>2219</v>
      </c>
      <c r="I14" s="50">
        <v>9.6</v>
      </c>
      <c r="J14" s="52">
        <v>1567</v>
      </c>
      <c r="K14" s="50">
        <v>6.8</v>
      </c>
      <c r="L14" s="52">
        <v>17084</v>
      </c>
      <c r="M14" s="50">
        <v>74</v>
      </c>
      <c r="N14" s="51">
        <v>13</v>
      </c>
      <c r="O14" s="50">
        <v>0.1</v>
      </c>
      <c r="P14" s="61">
        <v>311</v>
      </c>
      <c r="Q14" s="54">
        <v>1.3</v>
      </c>
      <c r="R14" s="55">
        <v>200</v>
      </c>
      <c r="S14" s="54">
        <v>0.9</v>
      </c>
      <c r="T14" s="49">
        <v>153</v>
      </c>
      <c r="U14" s="56">
        <v>0.7</v>
      </c>
      <c r="V14" s="57">
        <v>164</v>
      </c>
      <c r="W14" s="58">
        <v>100</v>
      </c>
    </row>
    <row r="15" spans="1:25" s="22" customFormat="1" ht="15" customHeight="1" x14ac:dyDescent="0.2">
      <c r="A15" s="21" t="s">
        <v>18</v>
      </c>
      <c r="B15" s="35" t="s">
        <v>28</v>
      </c>
      <c r="C15" s="63">
        <v>4496</v>
      </c>
      <c r="D15" s="38">
        <v>21</v>
      </c>
      <c r="E15" s="39">
        <v>0.5</v>
      </c>
      <c r="F15" s="40">
        <v>362</v>
      </c>
      <c r="G15" s="39">
        <v>8.1</v>
      </c>
      <c r="H15" s="40">
        <v>311</v>
      </c>
      <c r="I15" s="39">
        <v>6.9</v>
      </c>
      <c r="J15" s="41">
        <v>825</v>
      </c>
      <c r="K15" s="39">
        <v>18.3</v>
      </c>
      <c r="L15" s="40">
        <v>2940</v>
      </c>
      <c r="M15" s="39">
        <v>65.400000000000006</v>
      </c>
      <c r="N15" s="41">
        <v>5</v>
      </c>
      <c r="O15" s="39">
        <v>0.1</v>
      </c>
      <c r="P15" s="42">
        <v>32</v>
      </c>
      <c r="Q15" s="43">
        <v>0.7</v>
      </c>
      <c r="R15" s="60">
        <v>59</v>
      </c>
      <c r="S15" s="43">
        <v>1.3</v>
      </c>
      <c r="T15" s="38">
        <v>29</v>
      </c>
      <c r="U15" s="45">
        <v>0.6</v>
      </c>
      <c r="V15" s="46">
        <v>29</v>
      </c>
      <c r="W15" s="47">
        <v>96.6</v>
      </c>
    </row>
    <row r="16" spans="1:25" s="22" customFormat="1" ht="15" customHeight="1" x14ac:dyDescent="0.2">
      <c r="A16" s="21" t="s">
        <v>18</v>
      </c>
      <c r="B16" s="23" t="s">
        <v>27</v>
      </c>
      <c r="C16" s="62">
        <v>3272</v>
      </c>
      <c r="D16" s="55">
        <v>5</v>
      </c>
      <c r="E16" s="50">
        <v>0.2</v>
      </c>
      <c r="F16" s="52">
        <v>117</v>
      </c>
      <c r="G16" s="50">
        <v>3.6</v>
      </c>
      <c r="H16" s="51">
        <v>544</v>
      </c>
      <c r="I16" s="50">
        <v>16.600000000000001</v>
      </c>
      <c r="J16" s="52">
        <v>2060</v>
      </c>
      <c r="K16" s="50">
        <v>63</v>
      </c>
      <c r="L16" s="51">
        <v>458</v>
      </c>
      <c r="M16" s="50">
        <v>14</v>
      </c>
      <c r="N16" s="52">
        <v>4</v>
      </c>
      <c r="O16" s="50">
        <v>0.1</v>
      </c>
      <c r="P16" s="61">
        <v>84</v>
      </c>
      <c r="Q16" s="54">
        <v>2.6</v>
      </c>
      <c r="R16" s="49">
        <v>112</v>
      </c>
      <c r="S16" s="54">
        <v>3.4</v>
      </c>
      <c r="T16" s="49">
        <v>255</v>
      </c>
      <c r="U16" s="56">
        <v>7.8</v>
      </c>
      <c r="V16" s="57">
        <v>27</v>
      </c>
      <c r="W16" s="58">
        <v>100</v>
      </c>
      <c r="Y16" s="36"/>
    </row>
    <row r="17" spans="1:23" s="22" customFormat="1" ht="15" customHeight="1" x14ac:dyDescent="0.2">
      <c r="A17" s="21" t="s">
        <v>18</v>
      </c>
      <c r="B17" s="35" t="s">
        <v>29</v>
      </c>
      <c r="C17" s="37">
        <v>156116</v>
      </c>
      <c r="D17" s="38">
        <v>550</v>
      </c>
      <c r="E17" s="39">
        <v>0.4</v>
      </c>
      <c r="F17" s="41">
        <v>9073</v>
      </c>
      <c r="G17" s="39">
        <v>5.8</v>
      </c>
      <c r="H17" s="40">
        <v>44971</v>
      </c>
      <c r="I17" s="39">
        <v>28.8</v>
      </c>
      <c r="J17" s="41">
        <v>19835</v>
      </c>
      <c r="K17" s="39">
        <v>12.7</v>
      </c>
      <c r="L17" s="41">
        <v>77035</v>
      </c>
      <c r="M17" s="39">
        <v>49.3</v>
      </c>
      <c r="N17" s="41">
        <v>175</v>
      </c>
      <c r="O17" s="39">
        <v>0.1</v>
      </c>
      <c r="P17" s="59">
        <v>4477</v>
      </c>
      <c r="Q17" s="43">
        <v>2.9</v>
      </c>
      <c r="R17" s="38">
        <v>2951</v>
      </c>
      <c r="S17" s="43">
        <v>1.9</v>
      </c>
      <c r="T17" s="38">
        <v>3548</v>
      </c>
      <c r="U17" s="45">
        <v>2.2999999999999998</v>
      </c>
      <c r="V17" s="46">
        <v>513</v>
      </c>
      <c r="W17" s="47">
        <v>100</v>
      </c>
    </row>
    <row r="18" spans="1:23" s="22" customFormat="1" ht="15" customHeight="1" x14ac:dyDescent="0.2">
      <c r="A18" s="21" t="s">
        <v>18</v>
      </c>
      <c r="B18" s="23" t="s">
        <v>30</v>
      </c>
      <c r="C18" s="48">
        <v>82334</v>
      </c>
      <c r="D18" s="55">
        <v>182</v>
      </c>
      <c r="E18" s="50">
        <v>0.2</v>
      </c>
      <c r="F18" s="51">
        <v>7654</v>
      </c>
      <c r="G18" s="50">
        <v>9.3000000000000007</v>
      </c>
      <c r="H18" s="51">
        <v>7413</v>
      </c>
      <c r="I18" s="50">
        <v>9</v>
      </c>
      <c r="J18" s="51">
        <v>20879</v>
      </c>
      <c r="K18" s="50">
        <v>25.4</v>
      </c>
      <c r="L18" s="51">
        <v>43531</v>
      </c>
      <c r="M18" s="50">
        <v>52.9</v>
      </c>
      <c r="N18" s="51">
        <v>85</v>
      </c>
      <c r="O18" s="50">
        <v>0.1</v>
      </c>
      <c r="P18" s="61">
        <v>2590</v>
      </c>
      <c r="Q18" s="54">
        <v>3.1</v>
      </c>
      <c r="R18" s="55">
        <v>774</v>
      </c>
      <c r="S18" s="54">
        <v>0.9</v>
      </c>
      <c r="T18" s="49">
        <v>554</v>
      </c>
      <c r="U18" s="56">
        <v>0.7</v>
      </c>
      <c r="V18" s="57">
        <v>373</v>
      </c>
      <c r="W18" s="58">
        <v>100</v>
      </c>
    </row>
    <row r="19" spans="1:23" s="22" customFormat="1" ht="15" customHeight="1" x14ac:dyDescent="0.2">
      <c r="A19" s="21" t="s">
        <v>18</v>
      </c>
      <c r="B19" s="35" t="s">
        <v>31</v>
      </c>
      <c r="C19" s="37">
        <v>3582</v>
      </c>
      <c r="D19" s="38">
        <v>16</v>
      </c>
      <c r="E19" s="39">
        <v>0.4</v>
      </c>
      <c r="F19" s="40">
        <v>1966</v>
      </c>
      <c r="G19" s="39">
        <v>54.9</v>
      </c>
      <c r="H19" s="40">
        <v>148</v>
      </c>
      <c r="I19" s="39">
        <v>4.0999999999999996</v>
      </c>
      <c r="J19" s="40">
        <v>67</v>
      </c>
      <c r="K19" s="39">
        <v>1.9</v>
      </c>
      <c r="L19" s="40">
        <v>722</v>
      </c>
      <c r="M19" s="39">
        <v>20.2</v>
      </c>
      <c r="N19" s="40">
        <v>413</v>
      </c>
      <c r="O19" s="39">
        <v>11.5</v>
      </c>
      <c r="P19" s="42">
        <v>250</v>
      </c>
      <c r="Q19" s="43">
        <v>7</v>
      </c>
      <c r="R19" s="38">
        <v>6</v>
      </c>
      <c r="S19" s="43">
        <v>0.2</v>
      </c>
      <c r="T19" s="38">
        <v>62</v>
      </c>
      <c r="U19" s="45">
        <v>1.7</v>
      </c>
      <c r="V19" s="46">
        <v>40</v>
      </c>
      <c r="W19" s="47">
        <v>100</v>
      </c>
    </row>
    <row r="20" spans="1:23" s="22" customFormat="1" ht="15" customHeight="1" x14ac:dyDescent="0.2">
      <c r="A20" s="21" t="s">
        <v>18</v>
      </c>
      <c r="B20" s="23" t="s">
        <v>33</v>
      </c>
      <c r="C20" s="62">
        <v>7283</v>
      </c>
      <c r="D20" s="55">
        <v>40</v>
      </c>
      <c r="E20" s="50">
        <v>0.5</v>
      </c>
      <c r="F20" s="52">
        <v>221</v>
      </c>
      <c r="G20" s="50" t="s">
        <v>73</v>
      </c>
      <c r="H20" s="51">
        <v>577</v>
      </c>
      <c r="I20" s="50">
        <v>7.9</v>
      </c>
      <c r="J20" s="52">
        <v>78</v>
      </c>
      <c r="K20" s="50">
        <v>1.1000000000000001</v>
      </c>
      <c r="L20" s="52">
        <v>6216</v>
      </c>
      <c r="M20" s="50">
        <v>85.3</v>
      </c>
      <c r="N20" s="52">
        <v>35</v>
      </c>
      <c r="O20" s="50">
        <v>0.5</v>
      </c>
      <c r="P20" s="61">
        <v>116</v>
      </c>
      <c r="Q20" s="54">
        <v>1.6</v>
      </c>
      <c r="R20" s="55">
        <v>31</v>
      </c>
      <c r="S20" s="54">
        <v>0.4</v>
      </c>
      <c r="T20" s="49">
        <v>56</v>
      </c>
      <c r="U20" s="56">
        <v>0.8</v>
      </c>
      <c r="V20" s="57">
        <v>57</v>
      </c>
      <c r="W20" s="58">
        <v>100</v>
      </c>
    </row>
    <row r="21" spans="1:23" s="22" customFormat="1" ht="15" customHeight="1" x14ac:dyDescent="0.2">
      <c r="A21" s="21" t="s">
        <v>18</v>
      </c>
      <c r="B21" s="35" t="s">
        <v>34</v>
      </c>
      <c r="C21" s="37">
        <v>94854</v>
      </c>
      <c r="D21" s="60">
        <v>201</v>
      </c>
      <c r="E21" s="39">
        <v>0.2</v>
      </c>
      <c r="F21" s="40">
        <v>8850</v>
      </c>
      <c r="G21" s="39">
        <v>9.3000000000000007</v>
      </c>
      <c r="H21" s="41">
        <v>21550</v>
      </c>
      <c r="I21" s="39">
        <v>22.7</v>
      </c>
      <c r="J21" s="40">
        <v>11901</v>
      </c>
      <c r="K21" s="39">
        <v>12.5</v>
      </c>
      <c r="L21" s="40">
        <v>49759</v>
      </c>
      <c r="M21" s="39">
        <v>52.5</v>
      </c>
      <c r="N21" s="40">
        <v>141</v>
      </c>
      <c r="O21" s="39">
        <v>0.1</v>
      </c>
      <c r="P21" s="59">
        <v>2452</v>
      </c>
      <c r="Q21" s="43">
        <v>2.6</v>
      </c>
      <c r="R21" s="38">
        <v>1312</v>
      </c>
      <c r="S21" s="43">
        <v>1.4</v>
      </c>
      <c r="T21" s="60">
        <v>678</v>
      </c>
      <c r="U21" s="45">
        <v>0.7</v>
      </c>
      <c r="V21" s="46">
        <v>403</v>
      </c>
      <c r="W21" s="47">
        <v>100</v>
      </c>
    </row>
    <row r="22" spans="1:23" s="22" customFormat="1" ht="15" customHeight="1" x14ac:dyDescent="0.2">
      <c r="A22" s="21" t="s">
        <v>18</v>
      </c>
      <c r="B22" s="23" t="s">
        <v>35</v>
      </c>
      <c r="C22" s="48">
        <v>38475</v>
      </c>
      <c r="D22" s="49">
        <v>87</v>
      </c>
      <c r="E22" s="50">
        <v>0.2</v>
      </c>
      <c r="F22" s="52">
        <v>1522</v>
      </c>
      <c r="G22" s="50">
        <v>4</v>
      </c>
      <c r="H22" s="52">
        <v>2631</v>
      </c>
      <c r="I22" s="50">
        <v>6.8</v>
      </c>
      <c r="J22" s="51">
        <v>2803</v>
      </c>
      <c r="K22" s="50">
        <v>7.3</v>
      </c>
      <c r="L22" s="51">
        <v>30074</v>
      </c>
      <c r="M22" s="50">
        <v>78.2</v>
      </c>
      <c r="N22" s="51">
        <v>33</v>
      </c>
      <c r="O22" s="50">
        <v>0.1</v>
      </c>
      <c r="P22" s="53">
        <v>1325</v>
      </c>
      <c r="Q22" s="54">
        <v>3.4</v>
      </c>
      <c r="R22" s="55">
        <v>614</v>
      </c>
      <c r="S22" s="54">
        <v>1.6</v>
      </c>
      <c r="T22" s="55">
        <v>857</v>
      </c>
      <c r="U22" s="56">
        <v>2.2000000000000002</v>
      </c>
      <c r="V22" s="57">
        <v>293</v>
      </c>
      <c r="W22" s="58">
        <v>100</v>
      </c>
    </row>
    <row r="23" spans="1:23" s="22" customFormat="1" ht="15" customHeight="1" x14ac:dyDescent="0.2">
      <c r="A23" s="21" t="s">
        <v>18</v>
      </c>
      <c r="B23" s="35" t="s">
        <v>32</v>
      </c>
      <c r="C23" s="37">
        <v>9562</v>
      </c>
      <c r="D23" s="38">
        <v>33</v>
      </c>
      <c r="E23" s="39">
        <v>0.3</v>
      </c>
      <c r="F23" s="40">
        <v>582</v>
      </c>
      <c r="G23" s="39">
        <v>6.1</v>
      </c>
      <c r="H23" s="40">
        <v>736</v>
      </c>
      <c r="I23" s="39">
        <v>7.7</v>
      </c>
      <c r="J23" s="40">
        <v>432</v>
      </c>
      <c r="K23" s="39">
        <v>4.5</v>
      </c>
      <c r="L23" s="40">
        <v>7518</v>
      </c>
      <c r="M23" s="39">
        <v>78.599999999999994</v>
      </c>
      <c r="N23" s="40">
        <v>6</v>
      </c>
      <c r="O23" s="39">
        <v>0.1</v>
      </c>
      <c r="P23" s="59">
        <v>255</v>
      </c>
      <c r="Q23" s="43">
        <v>2.7</v>
      </c>
      <c r="R23" s="60">
        <v>73</v>
      </c>
      <c r="S23" s="43">
        <v>0.8</v>
      </c>
      <c r="T23" s="38">
        <v>47</v>
      </c>
      <c r="U23" s="45">
        <v>0.5</v>
      </c>
      <c r="V23" s="46">
        <v>149</v>
      </c>
      <c r="W23" s="47">
        <v>100</v>
      </c>
    </row>
    <row r="24" spans="1:23" s="22" customFormat="1" ht="15" customHeight="1" x14ac:dyDescent="0.2">
      <c r="A24" s="21" t="s">
        <v>18</v>
      </c>
      <c r="B24" s="23" t="s">
        <v>36</v>
      </c>
      <c r="C24" s="48">
        <v>14457</v>
      </c>
      <c r="D24" s="55">
        <v>88</v>
      </c>
      <c r="E24" s="50">
        <v>0.6</v>
      </c>
      <c r="F24" s="51">
        <v>877</v>
      </c>
      <c r="G24" s="50">
        <v>6.1</v>
      </c>
      <c r="H24" s="52">
        <v>1598</v>
      </c>
      <c r="I24" s="50">
        <v>11.1</v>
      </c>
      <c r="J24" s="51">
        <v>647</v>
      </c>
      <c r="K24" s="50">
        <v>4.5</v>
      </c>
      <c r="L24" s="51">
        <v>10627</v>
      </c>
      <c r="M24" s="50">
        <v>73.5</v>
      </c>
      <c r="N24" s="51">
        <v>19</v>
      </c>
      <c r="O24" s="50">
        <v>0.1</v>
      </c>
      <c r="P24" s="53">
        <v>601</v>
      </c>
      <c r="Q24" s="54">
        <v>4.2</v>
      </c>
      <c r="R24" s="55">
        <v>178</v>
      </c>
      <c r="S24" s="54">
        <v>1.2</v>
      </c>
      <c r="T24" s="49">
        <v>282</v>
      </c>
      <c r="U24" s="56" t="s">
        <v>73</v>
      </c>
      <c r="V24" s="57">
        <v>91</v>
      </c>
      <c r="W24" s="58">
        <v>100</v>
      </c>
    </row>
    <row r="25" spans="1:23" s="22" customFormat="1" ht="15" customHeight="1" x14ac:dyDescent="0.2">
      <c r="A25" s="21" t="s">
        <v>18</v>
      </c>
      <c r="B25" s="35" t="s">
        <v>37</v>
      </c>
      <c r="C25" s="63">
        <v>35265</v>
      </c>
      <c r="D25" s="38">
        <v>49</v>
      </c>
      <c r="E25" s="39">
        <v>0.1</v>
      </c>
      <c r="F25" s="40">
        <v>1008</v>
      </c>
      <c r="G25" s="39">
        <v>2.9</v>
      </c>
      <c r="H25" s="40">
        <v>1214</v>
      </c>
      <c r="I25" s="39">
        <v>3.4</v>
      </c>
      <c r="J25" s="40">
        <v>2361</v>
      </c>
      <c r="K25" s="39">
        <v>6.7</v>
      </c>
      <c r="L25" s="41">
        <v>30007</v>
      </c>
      <c r="M25" s="39">
        <v>85.1</v>
      </c>
      <c r="N25" s="40">
        <v>31</v>
      </c>
      <c r="O25" s="39">
        <v>0.1</v>
      </c>
      <c r="P25" s="59">
        <v>595</v>
      </c>
      <c r="Q25" s="43">
        <v>1.7</v>
      </c>
      <c r="R25" s="38">
        <v>295</v>
      </c>
      <c r="S25" s="43">
        <v>0.8</v>
      </c>
      <c r="T25" s="38">
        <v>65</v>
      </c>
      <c r="U25" s="45">
        <v>0.2</v>
      </c>
      <c r="V25" s="46">
        <v>203</v>
      </c>
      <c r="W25" s="47">
        <v>100</v>
      </c>
    </row>
    <row r="26" spans="1:23" s="22" customFormat="1" ht="15" customHeight="1" x14ac:dyDescent="0.2">
      <c r="A26" s="21" t="s">
        <v>18</v>
      </c>
      <c r="B26" s="23" t="s">
        <v>38</v>
      </c>
      <c r="C26" s="48">
        <v>15035</v>
      </c>
      <c r="D26" s="49">
        <v>94</v>
      </c>
      <c r="E26" s="50">
        <v>0.6</v>
      </c>
      <c r="F26" s="52">
        <v>788</v>
      </c>
      <c r="G26" s="50">
        <v>5.2</v>
      </c>
      <c r="H26" s="52">
        <v>703</v>
      </c>
      <c r="I26" s="50">
        <v>4.7</v>
      </c>
      <c r="J26" s="51">
        <v>3952</v>
      </c>
      <c r="K26" s="50">
        <v>26.3</v>
      </c>
      <c r="L26" s="51">
        <v>9293</v>
      </c>
      <c r="M26" s="50">
        <v>61.8</v>
      </c>
      <c r="N26" s="52">
        <v>7</v>
      </c>
      <c r="O26" s="50">
        <v>0</v>
      </c>
      <c r="P26" s="53">
        <v>198</v>
      </c>
      <c r="Q26" s="54">
        <v>1.3</v>
      </c>
      <c r="R26" s="49">
        <v>187</v>
      </c>
      <c r="S26" s="54">
        <v>1.2</v>
      </c>
      <c r="T26" s="49">
        <v>54</v>
      </c>
      <c r="U26" s="56">
        <v>0.4</v>
      </c>
      <c r="V26" s="57">
        <v>178</v>
      </c>
      <c r="W26" s="58">
        <v>100</v>
      </c>
    </row>
    <row r="27" spans="1:23" s="22" customFormat="1" ht="15" customHeight="1" x14ac:dyDescent="0.2">
      <c r="A27" s="21" t="s">
        <v>18</v>
      </c>
      <c r="B27" s="35" t="s">
        <v>41</v>
      </c>
      <c r="C27" s="63">
        <v>6575</v>
      </c>
      <c r="D27" s="60">
        <v>18</v>
      </c>
      <c r="E27" s="39">
        <v>0.3</v>
      </c>
      <c r="F27" s="40">
        <v>182</v>
      </c>
      <c r="G27" s="39">
        <v>2.8</v>
      </c>
      <c r="H27" s="40">
        <v>54</v>
      </c>
      <c r="I27" s="39">
        <v>0.8</v>
      </c>
      <c r="J27" s="40">
        <v>186</v>
      </c>
      <c r="K27" s="39">
        <v>2.8</v>
      </c>
      <c r="L27" s="41">
        <v>6092</v>
      </c>
      <c r="M27" s="39">
        <v>92.7</v>
      </c>
      <c r="N27" s="40">
        <v>9</v>
      </c>
      <c r="O27" s="39">
        <v>0.1</v>
      </c>
      <c r="P27" s="59">
        <v>34</v>
      </c>
      <c r="Q27" s="43">
        <v>0.5</v>
      </c>
      <c r="R27" s="60">
        <v>143</v>
      </c>
      <c r="S27" s="43">
        <v>2.2000000000000002</v>
      </c>
      <c r="T27" s="38">
        <v>27</v>
      </c>
      <c r="U27" s="45">
        <v>0.4</v>
      </c>
      <c r="V27" s="46">
        <v>96</v>
      </c>
      <c r="W27" s="47">
        <v>100</v>
      </c>
    </row>
    <row r="28" spans="1:23" s="22" customFormat="1" ht="15" customHeight="1" x14ac:dyDescent="0.2">
      <c r="A28" s="21" t="s">
        <v>18</v>
      </c>
      <c r="B28" s="23" t="s">
        <v>40</v>
      </c>
      <c r="C28" s="62">
        <v>62229</v>
      </c>
      <c r="D28" s="55">
        <v>144</v>
      </c>
      <c r="E28" s="50">
        <v>0.2</v>
      </c>
      <c r="F28" s="51">
        <v>7064</v>
      </c>
      <c r="G28" s="50">
        <v>11.4</v>
      </c>
      <c r="H28" s="51">
        <v>5646</v>
      </c>
      <c r="I28" s="50">
        <v>9.1</v>
      </c>
      <c r="J28" s="51">
        <v>13193</v>
      </c>
      <c r="K28" s="50">
        <v>21.2</v>
      </c>
      <c r="L28" s="52">
        <v>33749</v>
      </c>
      <c r="M28" s="50">
        <v>54.2</v>
      </c>
      <c r="N28" s="51">
        <v>83</v>
      </c>
      <c r="O28" s="50">
        <v>0.1</v>
      </c>
      <c r="P28" s="61">
        <v>2350</v>
      </c>
      <c r="Q28" s="54">
        <v>3.8</v>
      </c>
      <c r="R28" s="49">
        <v>753</v>
      </c>
      <c r="S28" s="54">
        <v>1.2</v>
      </c>
      <c r="T28" s="55">
        <v>345</v>
      </c>
      <c r="U28" s="56">
        <v>0.6</v>
      </c>
      <c r="V28" s="57">
        <v>202</v>
      </c>
      <c r="W28" s="58">
        <v>100</v>
      </c>
    </row>
    <row r="29" spans="1:23" s="22" customFormat="1" ht="15" customHeight="1" x14ac:dyDescent="0.2">
      <c r="A29" s="21" t="s">
        <v>18</v>
      </c>
      <c r="B29" s="35" t="s">
        <v>39</v>
      </c>
      <c r="C29" s="37">
        <v>34758</v>
      </c>
      <c r="D29" s="38">
        <v>45</v>
      </c>
      <c r="E29" s="39">
        <v>0.1</v>
      </c>
      <c r="F29" s="40">
        <v>3387</v>
      </c>
      <c r="G29" s="39">
        <v>9.6999999999999993</v>
      </c>
      <c r="H29" s="41">
        <v>2756</v>
      </c>
      <c r="I29" s="39">
        <v>7.9</v>
      </c>
      <c r="J29" s="40">
        <v>1988</v>
      </c>
      <c r="K29" s="39">
        <v>5.7</v>
      </c>
      <c r="L29" s="41">
        <v>25812</v>
      </c>
      <c r="M29" s="39">
        <v>74.3</v>
      </c>
      <c r="N29" s="40">
        <v>34</v>
      </c>
      <c r="O29" s="39">
        <v>0.1</v>
      </c>
      <c r="P29" s="59">
        <v>736</v>
      </c>
      <c r="Q29" s="43">
        <v>2.1</v>
      </c>
      <c r="R29" s="38">
        <v>573</v>
      </c>
      <c r="S29" s="43">
        <v>1.6</v>
      </c>
      <c r="T29" s="38">
        <v>482</v>
      </c>
      <c r="U29" s="45">
        <v>1.4</v>
      </c>
      <c r="V29" s="46">
        <v>289</v>
      </c>
      <c r="W29" s="47">
        <v>99.7</v>
      </c>
    </row>
    <row r="30" spans="1:23" s="22" customFormat="1" ht="15" customHeight="1" x14ac:dyDescent="0.2">
      <c r="A30" s="21" t="s">
        <v>18</v>
      </c>
      <c r="B30" s="23" t="s">
        <v>42</v>
      </c>
      <c r="C30" s="48">
        <v>50256</v>
      </c>
      <c r="D30" s="55">
        <v>199</v>
      </c>
      <c r="E30" s="50">
        <v>0.4</v>
      </c>
      <c r="F30" s="52">
        <v>3376</v>
      </c>
      <c r="G30" s="50">
        <v>6.7</v>
      </c>
      <c r="H30" s="51">
        <v>1878</v>
      </c>
      <c r="I30" s="50">
        <v>3.7</v>
      </c>
      <c r="J30" s="51">
        <v>3786</v>
      </c>
      <c r="K30" s="50">
        <v>7.5</v>
      </c>
      <c r="L30" s="51">
        <v>40062</v>
      </c>
      <c r="M30" s="50">
        <v>79.7</v>
      </c>
      <c r="N30" s="51">
        <v>50</v>
      </c>
      <c r="O30" s="50">
        <v>0.1</v>
      </c>
      <c r="P30" s="61">
        <v>905</v>
      </c>
      <c r="Q30" s="54">
        <v>1.8</v>
      </c>
      <c r="R30" s="49">
        <v>390</v>
      </c>
      <c r="S30" s="54">
        <v>0.8</v>
      </c>
      <c r="T30" s="55">
        <v>473</v>
      </c>
      <c r="U30" s="56">
        <v>0.9</v>
      </c>
      <c r="V30" s="57">
        <v>404</v>
      </c>
      <c r="W30" s="58">
        <v>100</v>
      </c>
    </row>
    <row r="31" spans="1:23" s="22" customFormat="1" ht="15" customHeight="1" x14ac:dyDescent="0.2">
      <c r="A31" s="21" t="s">
        <v>18</v>
      </c>
      <c r="B31" s="35" t="s">
        <v>43</v>
      </c>
      <c r="C31" s="63">
        <v>35994</v>
      </c>
      <c r="D31" s="38">
        <v>258</v>
      </c>
      <c r="E31" s="39">
        <v>0.7</v>
      </c>
      <c r="F31" s="41">
        <v>2995</v>
      </c>
      <c r="G31" s="39">
        <v>8.3000000000000007</v>
      </c>
      <c r="H31" s="40">
        <v>1531</v>
      </c>
      <c r="I31" s="39">
        <v>4.3</v>
      </c>
      <c r="J31" s="41">
        <v>2327</v>
      </c>
      <c r="K31" s="39">
        <v>6.5</v>
      </c>
      <c r="L31" s="40">
        <v>28395</v>
      </c>
      <c r="M31" s="39">
        <v>78.900000000000006</v>
      </c>
      <c r="N31" s="40">
        <v>8</v>
      </c>
      <c r="O31" s="39">
        <v>0</v>
      </c>
      <c r="P31" s="42">
        <v>480</v>
      </c>
      <c r="Q31" s="43">
        <v>1.3</v>
      </c>
      <c r="R31" s="38">
        <v>446</v>
      </c>
      <c r="S31" s="43">
        <v>1.2</v>
      </c>
      <c r="T31" s="60">
        <v>169</v>
      </c>
      <c r="U31" s="45">
        <v>0.5</v>
      </c>
      <c r="V31" s="46">
        <v>189</v>
      </c>
      <c r="W31" s="47">
        <v>100</v>
      </c>
    </row>
    <row r="32" spans="1:23" s="22" customFormat="1" ht="15" customHeight="1" x14ac:dyDescent="0.2">
      <c r="A32" s="21" t="s">
        <v>18</v>
      </c>
      <c r="B32" s="23" t="s">
        <v>45</v>
      </c>
      <c r="C32" s="48">
        <v>8859</v>
      </c>
      <c r="D32" s="49">
        <v>22</v>
      </c>
      <c r="E32" s="50">
        <v>0.2</v>
      </c>
      <c r="F32" s="51">
        <v>245</v>
      </c>
      <c r="G32" s="50">
        <v>2.8</v>
      </c>
      <c r="H32" s="51">
        <v>194</v>
      </c>
      <c r="I32" s="50">
        <v>2.2000000000000002</v>
      </c>
      <c r="J32" s="51">
        <v>2567</v>
      </c>
      <c r="K32" s="50">
        <v>29</v>
      </c>
      <c r="L32" s="52">
        <v>5819</v>
      </c>
      <c r="M32" s="50">
        <v>65.7</v>
      </c>
      <c r="N32" s="52" t="s">
        <v>73</v>
      </c>
      <c r="O32" s="50">
        <v>0</v>
      </c>
      <c r="P32" s="53">
        <v>9</v>
      </c>
      <c r="Q32" s="54">
        <v>0.1</v>
      </c>
      <c r="R32" s="55">
        <v>43</v>
      </c>
      <c r="S32" s="54">
        <v>0.5</v>
      </c>
      <c r="T32" s="49">
        <v>95</v>
      </c>
      <c r="U32" s="56">
        <v>1.1000000000000001</v>
      </c>
      <c r="V32" s="57">
        <v>129</v>
      </c>
      <c r="W32" s="58">
        <v>100</v>
      </c>
    </row>
    <row r="33" spans="1:23" s="22" customFormat="1" ht="15" customHeight="1" x14ac:dyDescent="0.2">
      <c r="A33" s="21" t="s">
        <v>18</v>
      </c>
      <c r="B33" s="35" t="s">
        <v>44</v>
      </c>
      <c r="C33" s="37">
        <v>23128</v>
      </c>
      <c r="D33" s="60">
        <v>73</v>
      </c>
      <c r="E33" s="39">
        <v>0.3</v>
      </c>
      <c r="F33" s="40">
        <v>1065</v>
      </c>
      <c r="G33" s="39">
        <v>4.5999999999999996</v>
      </c>
      <c r="H33" s="41">
        <v>979</v>
      </c>
      <c r="I33" s="39">
        <v>4.2</v>
      </c>
      <c r="J33" s="40">
        <v>2428</v>
      </c>
      <c r="K33" s="39">
        <v>10.5</v>
      </c>
      <c r="L33" s="40">
        <v>18146</v>
      </c>
      <c r="M33" s="39">
        <v>78.5</v>
      </c>
      <c r="N33" s="41">
        <v>30</v>
      </c>
      <c r="O33" s="39">
        <v>0.1</v>
      </c>
      <c r="P33" s="59">
        <v>407</v>
      </c>
      <c r="Q33" s="43">
        <v>1.8</v>
      </c>
      <c r="R33" s="60">
        <v>401</v>
      </c>
      <c r="S33" s="43">
        <v>1.7</v>
      </c>
      <c r="T33" s="60">
        <v>129</v>
      </c>
      <c r="U33" s="45">
        <v>0.6</v>
      </c>
      <c r="V33" s="46">
        <v>173</v>
      </c>
      <c r="W33" s="47">
        <v>100</v>
      </c>
    </row>
    <row r="34" spans="1:23" s="22" customFormat="1" ht="15" customHeight="1" x14ac:dyDescent="0.2">
      <c r="A34" s="21" t="s">
        <v>18</v>
      </c>
      <c r="B34" s="23" t="s">
        <v>46</v>
      </c>
      <c r="C34" s="62">
        <v>5635</v>
      </c>
      <c r="D34" s="49">
        <v>228</v>
      </c>
      <c r="E34" s="50">
        <v>4</v>
      </c>
      <c r="F34" s="51">
        <v>98</v>
      </c>
      <c r="G34" s="50">
        <v>1.7</v>
      </c>
      <c r="H34" s="52">
        <v>123</v>
      </c>
      <c r="I34" s="50">
        <v>2.2000000000000002</v>
      </c>
      <c r="J34" s="51">
        <v>59</v>
      </c>
      <c r="K34" s="50" t="s">
        <v>73</v>
      </c>
      <c r="L34" s="52">
        <v>5098</v>
      </c>
      <c r="M34" s="50">
        <v>90.5</v>
      </c>
      <c r="N34" s="52">
        <v>9</v>
      </c>
      <c r="O34" s="50">
        <v>0.2</v>
      </c>
      <c r="P34" s="61">
        <v>20</v>
      </c>
      <c r="Q34" s="54">
        <v>0.4</v>
      </c>
      <c r="R34" s="55">
        <v>241</v>
      </c>
      <c r="S34" s="54">
        <v>4.3</v>
      </c>
      <c r="T34" s="55">
        <v>12</v>
      </c>
      <c r="U34" s="56">
        <v>0.2</v>
      </c>
      <c r="V34" s="57">
        <v>64</v>
      </c>
      <c r="W34" s="58">
        <v>100</v>
      </c>
    </row>
    <row r="35" spans="1:23" s="22" customFormat="1" ht="15" customHeight="1" x14ac:dyDescent="0.2">
      <c r="A35" s="21" t="s">
        <v>18</v>
      </c>
      <c r="B35" s="35" t="s">
        <v>49</v>
      </c>
      <c r="C35" s="63">
        <v>9733</v>
      </c>
      <c r="D35" s="60">
        <v>48</v>
      </c>
      <c r="E35" s="39">
        <v>0.5</v>
      </c>
      <c r="F35" s="40">
        <v>422</v>
      </c>
      <c r="G35" s="39">
        <v>4.3</v>
      </c>
      <c r="H35" s="41">
        <v>1041</v>
      </c>
      <c r="I35" s="39">
        <v>10.7</v>
      </c>
      <c r="J35" s="40">
        <v>467</v>
      </c>
      <c r="K35" s="39">
        <v>4.8</v>
      </c>
      <c r="L35" s="41">
        <v>7440</v>
      </c>
      <c r="M35" s="39">
        <v>76.400000000000006</v>
      </c>
      <c r="N35" s="40">
        <v>11</v>
      </c>
      <c r="O35" s="39">
        <v>0.1</v>
      </c>
      <c r="P35" s="59">
        <v>304</v>
      </c>
      <c r="Q35" s="43">
        <v>3.1</v>
      </c>
      <c r="R35" s="60">
        <v>101</v>
      </c>
      <c r="S35" s="43" t="s">
        <v>73</v>
      </c>
      <c r="T35" s="60">
        <v>13</v>
      </c>
      <c r="U35" s="45">
        <v>0.1</v>
      </c>
      <c r="V35" s="46">
        <v>63</v>
      </c>
      <c r="W35" s="47">
        <v>100</v>
      </c>
    </row>
    <row r="36" spans="1:23" s="22" customFormat="1" ht="15" customHeight="1" x14ac:dyDescent="0.2">
      <c r="A36" s="21" t="s">
        <v>18</v>
      </c>
      <c r="B36" s="23" t="s">
        <v>53</v>
      </c>
      <c r="C36" s="62">
        <v>17394</v>
      </c>
      <c r="D36" s="55">
        <v>74</v>
      </c>
      <c r="E36" s="50">
        <v>0.4</v>
      </c>
      <c r="F36" s="51">
        <v>2315</v>
      </c>
      <c r="G36" s="50">
        <v>13.3</v>
      </c>
      <c r="H36" s="51">
        <v>4980</v>
      </c>
      <c r="I36" s="50">
        <v>28.6</v>
      </c>
      <c r="J36" s="52">
        <v>933</v>
      </c>
      <c r="K36" s="50">
        <v>5.4</v>
      </c>
      <c r="L36" s="52">
        <v>7796</v>
      </c>
      <c r="M36" s="50">
        <v>44.8</v>
      </c>
      <c r="N36" s="51">
        <v>217</v>
      </c>
      <c r="O36" s="50">
        <v>1.2</v>
      </c>
      <c r="P36" s="53">
        <v>1079</v>
      </c>
      <c r="Q36" s="54">
        <v>6.2</v>
      </c>
      <c r="R36" s="55">
        <v>119</v>
      </c>
      <c r="S36" s="54">
        <v>0.7</v>
      </c>
      <c r="T36" s="49">
        <v>100</v>
      </c>
      <c r="U36" s="56">
        <v>0.6</v>
      </c>
      <c r="V36" s="57">
        <v>81</v>
      </c>
      <c r="W36" s="58">
        <v>100</v>
      </c>
    </row>
    <row r="37" spans="1:23" s="22" customFormat="1" ht="15" customHeight="1" x14ac:dyDescent="0.2">
      <c r="A37" s="21" t="s">
        <v>18</v>
      </c>
      <c r="B37" s="35" t="s">
        <v>50</v>
      </c>
      <c r="C37" s="37">
        <v>5370</v>
      </c>
      <c r="D37" s="38">
        <v>13</v>
      </c>
      <c r="E37" s="39">
        <v>0.2</v>
      </c>
      <c r="F37" s="40">
        <v>292</v>
      </c>
      <c r="G37" s="39">
        <v>5.4</v>
      </c>
      <c r="H37" s="40">
        <v>126</v>
      </c>
      <c r="I37" s="39">
        <v>2.2999999999999998</v>
      </c>
      <c r="J37" s="40">
        <v>58</v>
      </c>
      <c r="K37" s="39">
        <v>1.1000000000000001</v>
      </c>
      <c r="L37" s="40">
        <v>4831</v>
      </c>
      <c r="M37" s="39">
        <v>90</v>
      </c>
      <c r="N37" s="41">
        <v>5</v>
      </c>
      <c r="O37" s="39">
        <v>0.1</v>
      </c>
      <c r="P37" s="59">
        <v>45</v>
      </c>
      <c r="Q37" s="43">
        <v>0.8</v>
      </c>
      <c r="R37" s="60">
        <v>52</v>
      </c>
      <c r="S37" s="43" t="s">
        <v>73</v>
      </c>
      <c r="T37" s="38">
        <v>28</v>
      </c>
      <c r="U37" s="45">
        <v>0.5</v>
      </c>
      <c r="V37" s="46">
        <v>66</v>
      </c>
      <c r="W37" s="47">
        <v>100</v>
      </c>
    </row>
    <row r="38" spans="1:23" s="22" customFormat="1" ht="15" customHeight="1" x14ac:dyDescent="0.2">
      <c r="A38" s="21" t="s">
        <v>18</v>
      </c>
      <c r="B38" s="23" t="s">
        <v>51</v>
      </c>
      <c r="C38" s="48">
        <v>51516</v>
      </c>
      <c r="D38" s="49">
        <v>57</v>
      </c>
      <c r="E38" s="50">
        <v>0.1</v>
      </c>
      <c r="F38" s="51">
        <v>9945</v>
      </c>
      <c r="G38" s="50">
        <v>19.3</v>
      </c>
      <c r="H38" s="51">
        <v>5974</v>
      </c>
      <c r="I38" s="50">
        <v>11.6</v>
      </c>
      <c r="J38" s="51">
        <v>3408</v>
      </c>
      <c r="K38" s="50">
        <v>6.6</v>
      </c>
      <c r="L38" s="51">
        <v>31682</v>
      </c>
      <c r="M38" s="50">
        <v>61.5</v>
      </c>
      <c r="N38" s="51">
        <v>105</v>
      </c>
      <c r="O38" s="50">
        <v>0.2</v>
      </c>
      <c r="P38" s="61">
        <v>345</v>
      </c>
      <c r="Q38" s="54">
        <v>0.7</v>
      </c>
      <c r="R38" s="55">
        <v>723</v>
      </c>
      <c r="S38" s="54">
        <v>1.4</v>
      </c>
      <c r="T38" s="49">
        <v>229</v>
      </c>
      <c r="U38" s="56">
        <v>0.4</v>
      </c>
      <c r="V38" s="57">
        <v>346</v>
      </c>
      <c r="W38" s="58">
        <v>100</v>
      </c>
    </row>
    <row r="39" spans="1:23" s="22" customFormat="1" ht="15" customHeight="1" x14ac:dyDescent="0.2">
      <c r="A39" s="21" t="s">
        <v>18</v>
      </c>
      <c r="B39" s="35" t="s">
        <v>52</v>
      </c>
      <c r="C39" s="37">
        <v>13250</v>
      </c>
      <c r="D39" s="60">
        <v>1098</v>
      </c>
      <c r="E39" s="39">
        <v>8.3000000000000007</v>
      </c>
      <c r="F39" s="40">
        <v>423</v>
      </c>
      <c r="G39" s="39">
        <v>3.2</v>
      </c>
      <c r="H39" s="41">
        <v>6484</v>
      </c>
      <c r="I39" s="39">
        <v>48.9</v>
      </c>
      <c r="J39" s="40">
        <v>240</v>
      </c>
      <c r="K39" s="39">
        <v>1.8</v>
      </c>
      <c r="L39" s="41">
        <v>4706</v>
      </c>
      <c r="M39" s="39">
        <v>35.5</v>
      </c>
      <c r="N39" s="40">
        <v>22</v>
      </c>
      <c r="O39" s="39">
        <v>0.2</v>
      </c>
      <c r="P39" s="59">
        <v>277</v>
      </c>
      <c r="Q39" s="43">
        <v>2.1</v>
      </c>
      <c r="R39" s="38">
        <v>362</v>
      </c>
      <c r="S39" s="43">
        <v>2.7</v>
      </c>
      <c r="T39" s="38">
        <v>473</v>
      </c>
      <c r="U39" s="45">
        <v>3.6</v>
      </c>
      <c r="V39" s="46">
        <v>88</v>
      </c>
      <c r="W39" s="47">
        <v>100</v>
      </c>
    </row>
    <row r="40" spans="1:23" s="22" customFormat="1" ht="15" customHeight="1" x14ac:dyDescent="0.2">
      <c r="A40" s="21" t="s">
        <v>18</v>
      </c>
      <c r="B40" s="23" t="s">
        <v>54</v>
      </c>
      <c r="C40" s="62">
        <v>116427</v>
      </c>
      <c r="D40" s="49">
        <v>362</v>
      </c>
      <c r="E40" s="50">
        <v>0.3</v>
      </c>
      <c r="F40" s="51">
        <v>18027</v>
      </c>
      <c r="G40" s="50">
        <v>15.5</v>
      </c>
      <c r="H40" s="51">
        <v>17556</v>
      </c>
      <c r="I40" s="50">
        <v>15.1</v>
      </c>
      <c r="J40" s="52">
        <v>11823</v>
      </c>
      <c r="K40" s="50">
        <v>10.199999999999999</v>
      </c>
      <c r="L40" s="52">
        <v>67685</v>
      </c>
      <c r="M40" s="50">
        <v>58.1</v>
      </c>
      <c r="N40" s="51">
        <v>242</v>
      </c>
      <c r="O40" s="50">
        <v>0.2</v>
      </c>
      <c r="P40" s="61">
        <v>732</v>
      </c>
      <c r="Q40" s="54">
        <v>0.6</v>
      </c>
      <c r="R40" s="55">
        <v>1941</v>
      </c>
      <c r="S40" s="54">
        <v>1.7</v>
      </c>
      <c r="T40" s="49">
        <v>2243</v>
      </c>
      <c r="U40" s="56">
        <v>1.9</v>
      </c>
      <c r="V40" s="57">
        <v>895</v>
      </c>
      <c r="W40" s="58">
        <v>100</v>
      </c>
    </row>
    <row r="41" spans="1:23" s="22" customFormat="1" ht="15" customHeight="1" x14ac:dyDescent="0.2">
      <c r="A41" s="21" t="s">
        <v>18</v>
      </c>
      <c r="B41" s="35" t="s">
        <v>47</v>
      </c>
      <c r="C41" s="37">
        <v>58660</v>
      </c>
      <c r="D41" s="60">
        <v>478</v>
      </c>
      <c r="E41" s="39">
        <v>0.8</v>
      </c>
      <c r="F41" s="40">
        <v>3659</v>
      </c>
      <c r="G41" s="39">
        <v>6.2</v>
      </c>
      <c r="H41" s="40">
        <v>4638</v>
      </c>
      <c r="I41" s="39">
        <v>7.9</v>
      </c>
      <c r="J41" s="40">
        <v>8431</v>
      </c>
      <c r="K41" s="39">
        <v>14.4</v>
      </c>
      <c r="L41" s="41">
        <v>39463</v>
      </c>
      <c r="M41" s="39">
        <v>67.3</v>
      </c>
      <c r="N41" s="41">
        <v>76</v>
      </c>
      <c r="O41" s="39">
        <v>0.1</v>
      </c>
      <c r="P41" s="42">
        <v>1915</v>
      </c>
      <c r="Q41" s="43">
        <v>3.3</v>
      </c>
      <c r="R41" s="38">
        <v>671</v>
      </c>
      <c r="S41" s="43">
        <v>1.1000000000000001</v>
      </c>
      <c r="T41" s="60">
        <v>190</v>
      </c>
      <c r="U41" s="45">
        <v>0.3</v>
      </c>
      <c r="V41" s="46">
        <v>418</v>
      </c>
      <c r="W41" s="47">
        <v>100</v>
      </c>
    </row>
    <row r="42" spans="1:23" s="22" customFormat="1" ht="15" customHeight="1" x14ac:dyDescent="0.2">
      <c r="A42" s="21" t="s">
        <v>18</v>
      </c>
      <c r="B42" s="23" t="s">
        <v>48</v>
      </c>
      <c r="C42" s="62">
        <v>1746</v>
      </c>
      <c r="D42" s="49">
        <v>17</v>
      </c>
      <c r="E42" s="50" t="s">
        <v>73</v>
      </c>
      <c r="F42" s="51">
        <v>69</v>
      </c>
      <c r="G42" s="50">
        <v>4</v>
      </c>
      <c r="H42" s="51">
        <v>19</v>
      </c>
      <c r="I42" s="50">
        <v>1.1000000000000001</v>
      </c>
      <c r="J42" s="52">
        <v>39</v>
      </c>
      <c r="K42" s="50">
        <v>2.2000000000000002</v>
      </c>
      <c r="L42" s="52">
        <v>1598</v>
      </c>
      <c r="M42" s="50">
        <v>91.5</v>
      </c>
      <c r="N42" s="52">
        <v>0</v>
      </c>
      <c r="O42" s="50">
        <v>0</v>
      </c>
      <c r="P42" s="61">
        <v>4</v>
      </c>
      <c r="Q42" s="54">
        <v>0.2</v>
      </c>
      <c r="R42" s="55">
        <v>5</v>
      </c>
      <c r="S42" s="54">
        <v>0.3</v>
      </c>
      <c r="T42" s="49">
        <v>0</v>
      </c>
      <c r="U42" s="56">
        <v>0</v>
      </c>
      <c r="V42" s="57">
        <v>21</v>
      </c>
      <c r="W42" s="58">
        <v>100</v>
      </c>
    </row>
    <row r="43" spans="1:23" s="22" customFormat="1" ht="15" customHeight="1" x14ac:dyDescent="0.2">
      <c r="A43" s="21" t="s">
        <v>18</v>
      </c>
      <c r="B43" s="35" t="s">
        <v>55</v>
      </c>
      <c r="C43" s="37">
        <v>48734</v>
      </c>
      <c r="D43" s="38">
        <v>53</v>
      </c>
      <c r="E43" s="39">
        <v>0.1</v>
      </c>
      <c r="F43" s="40">
        <v>2559</v>
      </c>
      <c r="G43" s="39">
        <v>5.3</v>
      </c>
      <c r="H43" s="41">
        <v>1182</v>
      </c>
      <c r="I43" s="39">
        <v>2.4</v>
      </c>
      <c r="J43" s="40">
        <v>3894</v>
      </c>
      <c r="K43" s="39">
        <v>8</v>
      </c>
      <c r="L43" s="40">
        <v>39499</v>
      </c>
      <c r="M43" s="39">
        <v>81.099999999999994</v>
      </c>
      <c r="N43" s="40">
        <v>33</v>
      </c>
      <c r="O43" s="39">
        <v>0.1</v>
      </c>
      <c r="P43" s="42">
        <v>1514</v>
      </c>
      <c r="Q43" s="43">
        <v>3.1</v>
      </c>
      <c r="R43" s="60">
        <v>885</v>
      </c>
      <c r="S43" s="43">
        <v>1.8</v>
      </c>
      <c r="T43" s="60">
        <v>107</v>
      </c>
      <c r="U43" s="45">
        <v>0.2</v>
      </c>
      <c r="V43" s="46">
        <v>527</v>
      </c>
      <c r="W43" s="47">
        <v>100</v>
      </c>
    </row>
    <row r="44" spans="1:23" s="22" customFormat="1" ht="15" customHeight="1" x14ac:dyDescent="0.2">
      <c r="A44" s="21" t="s">
        <v>18</v>
      </c>
      <c r="B44" s="23" t="s">
        <v>56</v>
      </c>
      <c r="C44" s="48">
        <v>18666</v>
      </c>
      <c r="D44" s="49">
        <v>1699</v>
      </c>
      <c r="E44" s="50">
        <v>9.1</v>
      </c>
      <c r="F44" s="52">
        <v>1005</v>
      </c>
      <c r="G44" s="50">
        <v>5.4</v>
      </c>
      <c r="H44" s="51">
        <v>1977</v>
      </c>
      <c r="I44" s="50">
        <v>10.6</v>
      </c>
      <c r="J44" s="51">
        <v>1336</v>
      </c>
      <c r="K44" s="50">
        <v>7.2</v>
      </c>
      <c r="L44" s="51">
        <v>11722</v>
      </c>
      <c r="M44" s="50">
        <v>62.8</v>
      </c>
      <c r="N44" s="52">
        <v>31</v>
      </c>
      <c r="O44" s="50">
        <v>0.2</v>
      </c>
      <c r="P44" s="53">
        <v>896</v>
      </c>
      <c r="Q44" s="54">
        <v>4.8</v>
      </c>
      <c r="R44" s="55">
        <v>277</v>
      </c>
      <c r="S44" s="54">
        <v>1.5</v>
      </c>
      <c r="T44" s="55">
        <v>228</v>
      </c>
      <c r="U44" s="56">
        <v>1.2</v>
      </c>
      <c r="V44" s="57">
        <v>222</v>
      </c>
      <c r="W44" s="58">
        <v>100</v>
      </c>
    </row>
    <row r="45" spans="1:23" s="22" customFormat="1" ht="15" customHeight="1" x14ac:dyDescent="0.2">
      <c r="A45" s="21" t="s">
        <v>18</v>
      </c>
      <c r="B45" s="35" t="s">
        <v>57</v>
      </c>
      <c r="C45" s="37">
        <v>18351</v>
      </c>
      <c r="D45" s="60">
        <v>141</v>
      </c>
      <c r="E45" s="39">
        <v>0.8</v>
      </c>
      <c r="F45" s="40">
        <v>1649</v>
      </c>
      <c r="G45" s="39">
        <v>9</v>
      </c>
      <c r="H45" s="41">
        <v>2306</v>
      </c>
      <c r="I45" s="39">
        <v>12.6</v>
      </c>
      <c r="J45" s="40">
        <v>333</v>
      </c>
      <c r="K45" s="39">
        <v>1.8</v>
      </c>
      <c r="L45" s="41">
        <v>12948</v>
      </c>
      <c r="M45" s="39">
        <v>70.599999999999994</v>
      </c>
      <c r="N45" s="40">
        <v>93</v>
      </c>
      <c r="O45" s="39">
        <v>0.5</v>
      </c>
      <c r="P45" s="42">
        <v>881</v>
      </c>
      <c r="Q45" s="43">
        <v>4.8</v>
      </c>
      <c r="R45" s="38">
        <v>280</v>
      </c>
      <c r="S45" s="43">
        <v>1.5</v>
      </c>
      <c r="T45" s="60">
        <v>81</v>
      </c>
      <c r="U45" s="45">
        <v>0.4</v>
      </c>
      <c r="V45" s="46">
        <v>136</v>
      </c>
      <c r="W45" s="47">
        <v>100</v>
      </c>
    </row>
    <row r="46" spans="1:23" s="22" customFormat="1" ht="15" customHeight="1" x14ac:dyDescent="0.2">
      <c r="A46" s="21" t="s">
        <v>18</v>
      </c>
      <c r="B46" s="23" t="s">
        <v>58</v>
      </c>
      <c r="C46" s="48">
        <v>56736</v>
      </c>
      <c r="D46" s="49">
        <v>61</v>
      </c>
      <c r="E46" s="50">
        <v>0.1</v>
      </c>
      <c r="F46" s="51">
        <v>4368</v>
      </c>
      <c r="G46" s="50">
        <v>7.7</v>
      </c>
      <c r="H46" s="51">
        <v>2215</v>
      </c>
      <c r="I46" s="50">
        <v>3.9</v>
      </c>
      <c r="J46" s="51">
        <v>4255</v>
      </c>
      <c r="K46" s="50">
        <v>7.5</v>
      </c>
      <c r="L46" s="52">
        <v>45156</v>
      </c>
      <c r="M46" s="50">
        <v>79.599999999999994</v>
      </c>
      <c r="N46" s="52">
        <v>33</v>
      </c>
      <c r="O46" s="50">
        <v>0.1</v>
      </c>
      <c r="P46" s="53">
        <v>648</v>
      </c>
      <c r="Q46" s="54">
        <v>1.1000000000000001</v>
      </c>
      <c r="R46" s="49">
        <v>1011</v>
      </c>
      <c r="S46" s="54">
        <v>1.8</v>
      </c>
      <c r="T46" s="49">
        <v>215</v>
      </c>
      <c r="U46" s="56">
        <v>0.4</v>
      </c>
      <c r="V46" s="57">
        <v>520</v>
      </c>
      <c r="W46" s="58">
        <v>100</v>
      </c>
    </row>
    <row r="47" spans="1:23" s="22" customFormat="1" ht="15" customHeight="1" x14ac:dyDescent="0.2">
      <c r="A47" s="21" t="s">
        <v>18</v>
      </c>
      <c r="B47" s="35" t="s">
        <v>59</v>
      </c>
      <c r="C47" s="63">
        <v>3950</v>
      </c>
      <c r="D47" s="38">
        <v>12</v>
      </c>
      <c r="E47" s="39">
        <v>0.3</v>
      </c>
      <c r="F47" s="41">
        <v>179</v>
      </c>
      <c r="G47" s="39">
        <v>4.5</v>
      </c>
      <c r="H47" s="41">
        <v>516</v>
      </c>
      <c r="I47" s="39">
        <v>13.1</v>
      </c>
      <c r="J47" s="41">
        <v>208</v>
      </c>
      <c r="K47" s="39">
        <v>5.3</v>
      </c>
      <c r="L47" s="41">
        <v>2968</v>
      </c>
      <c r="M47" s="39">
        <v>75.099999999999994</v>
      </c>
      <c r="N47" s="40">
        <v>4</v>
      </c>
      <c r="O47" s="39">
        <v>0.1</v>
      </c>
      <c r="P47" s="42">
        <v>63</v>
      </c>
      <c r="Q47" s="43">
        <v>1.6</v>
      </c>
      <c r="R47" s="60">
        <v>28</v>
      </c>
      <c r="S47" s="43">
        <v>0.7</v>
      </c>
      <c r="T47" s="38">
        <v>27</v>
      </c>
      <c r="U47" s="45">
        <v>0.7</v>
      </c>
      <c r="V47" s="46">
        <v>41</v>
      </c>
      <c r="W47" s="47">
        <v>100</v>
      </c>
    </row>
    <row r="48" spans="1:23" s="22" customFormat="1" ht="15" customHeight="1" x14ac:dyDescent="0.2">
      <c r="A48" s="21" t="s">
        <v>18</v>
      </c>
      <c r="B48" s="23" t="s">
        <v>60</v>
      </c>
      <c r="C48" s="48">
        <v>21590</v>
      </c>
      <c r="D48" s="55">
        <v>43</v>
      </c>
      <c r="E48" s="50">
        <v>0.2</v>
      </c>
      <c r="F48" s="51">
        <v>847</v>
      </c>
      <c r="G48" s="50">
        <v>3.9</v>
      </c>
      <c r="H48" s="52">
        <v>914</v>
      </c>
      <c r="I48" s="50">
        <v>4.2</v>
      </c>
      <c r="J48" s="51">
        <v>3184</v>
      </c>
      <c r="K48" s="50">
        <v>14.7</v>
      </c>
      <c r="L48" s="51">
        <v>16097</v>
      </c>
      <c r="M48" s="50">
        <v>74.599999999999994</v>
      </c>
      <c r="N48" s="52">
        <v>39</v>
      </c>
      <c r="O48" s="50">
        <v>0.2</v>
      </c>
      <c r="P48" s="53">
        <v>466</v>
      </c>
      <c r="Q48" s="54">
        <v>2.2000000000000002</v>
      </c>
      <c r="R48" s="55">
        <v>102</v>
      </c>
      <c r="S48" s="54">
        <v>0.5</v>
      </c>
      <c r="T48" s="55">
        <v>350</v>
      </c>
      <c r="U48" s="56">
        <v>1.6</v>
      </c>
      <c r="V48" s="57">
        <v>175</v>
      </c>
      <c r="W48" s="58">
        <v>100</v>
      </c>
    </row>
    <row r="49" spans="1:23" s="22" customFormat="1" ht="15" customHeight="1" x14ac:dyDescent="0.2">
      <c r="A49" s="21" t="s">
        <v>18</v>
      </c>
      <c r="B49" s="35" t="s">
        <v>61</v>
      </c>
      <c r="C49" s="63">
        <v>2661</v>
      </c>
      <c r="D49" s="38">
        <v>38</v>
      </c>
      <c r="E49" s="39">
        <v>1.4</v>
      </c>
      <c r="F49" s="40">
        <v>79</v>
      </c>
      <c r="G49" s="39" t="s">
        <v>73</v>
      </c>
      <c r="H49" s="40">
        <v>60</v>
      </c>
      <c r="I49" s="39">
        <v>2.2999999999999998</v>
      </c>
      <c r="J49" s="40">
        <v>54</v>
      </c>
      <c r="K49" s="39" t="s">
        <v>73</v>
      </c>
      <c r="L49" s="41">
        <v>2398</v>
      </c>
      <c r="M49" s="39">
        <v>90.1</v>
      </c>
      <c r="N49" s="41" t="s">
        <v>73</v>
      </c>
      <c r="O49" s="39">
        <v>0.1</v>
      </c>
      <c r="P49" s="42">
        <v>30</v>
      </c>
      <c r="Q49" s="43">
        <v>1.1000000000000001</v>
      </c>
      <c r="R49" s="60">
        <v>7</v>
      </c>
      <c r="S49" s="43">
        <v>0.3</v>
      </c>
      <c r="T49" s="60">
        <v>4</v>
      </c>
      <c r="U49" s="45">
        <v>0.2</v>
      </c>
      <c r="V49" s="46">
        <v>67</v>
      </c>
      <c r="W49" s="47">
        <v>100</v>
      </c>
    </row>
    <row r="50" spans="1:23" s="22" customFormat="1" ht="15" customHeight="1" x14ac:dyDescent="0.2">
      <c r="A50" s="21" t="s">
        <v>18</v>
      </c>
      <c r="B50" s="23" t="s">
        <v>62</v>
      </c>
      <c r="C50" s="48">
        <v>23026</v>
      </c>
      <c r="D50" s="49">
        <v>37</v>
      </c>
      <c r="E50" s="50">
        <v>0.2</v>
      </c>
      <c r="F50" s="51">
        <v>1128</v>
      </c>
      <c r="G50" s="50">
        <v>4.9000000000000004</v>
      </c>
      <c r="H50" s="52">
        <v>1372</v>
      </c>
      <c r="I50" s="50">
        <v>6</v>
      </c>
      <c r="J50" s="51">
        <v>3492</v>
      </c>
      <c r="K50" s="50">
        <v>15.2</v>
      </c>
      <c r="L50" s="51">
        <v>16668</v>
      </c>
      <c r="M50" s="50">
        <v>72.400000000000006</v>
      </c>
      <c r="N50" s="52">
        <v>32</v>
      </c>
      <c r="O50" s="50">
        <v>0.1</v>
      </c>
      <c r="P50" s="53">
        <v>297</v>
      </c>
      <c r="Q50" s="54">
        <v>1.3</v>
      </c>
      <c r="R50" s="49">
        <v>305</v>
      </c>
      <c r="S50" s="54">
        <v>1.3</v>
      </c>
      <c r="T50" s="49">
        <v>65</v>
      </c>
      <c r="U50" s="56">
        <v>0.3</v>
      </c>
      <c r="V50" s="57">
        <v>177</v>
      </c>
      <c r="W50" s="58">
        <v>100</v>
      </c>
    </row>
    <row r="51" spans="1:23" s="22" customFormat="1" ht="15" customHeight="1" x14ac:dyDescent="0.2">
      <c r="A51" s="21" t="s">
        <v>18</v>
      </c>
      <c r="B51" s="35" t="s">
        <v>63</v>
      </c>
      <c r="C51" s="37">
        <v>231778</v>
      </c>
      <c r="D51" s="38">
        <v>906</v>
      </c>
      <c r="E51" s="39">
        <v>0.4</v>
      </c>
      <c r="F51" s="41">
        <v>20764</v>
      </c>
      <c r="G51" s="39">
        <v>9</v>
      </c>
      <c r="H51" s="40">
        <v>96927</v>
      </c>
      <c r="I51" s="39">
        <v>41.8</v>
      </c>
      <c r="J51" s="40">
        <v>20159</v>
      </c>
      <c r="K51" s="39">
        <v>8.6999999999999993</v>
      </c>
      <c r="L51" s="40">
        <v>88123</v>
      </c>
      <c r="M51" s="39">
        <v>38</v>
      </c>
      <c r="N51" s="41">
        <v>286</v>
      </c>
      <c r="O51" s="39">
        <v>0.1</v>
      </c>
      <c r="P51" s="42">
        <v>4613</v>
      </c>
      <c r="Q51" s="43" t="s">
        <v>73</v>
      </c>
      <c r="R51" s="38">
        <v>1721</v>
      </c>
      <c r="S51" s="43">
        <v>0.7</v>
      </c>
      <c r="T51" s="38">
        <v>4778</v>
      </c>
      <c r="U51" s="45">
        <v>2.1</v>
      </c>
      <c r="V51" s="46">
        <v>943</v>
      </c>
      <c r="W51" s="47">
        <v>100</v>
      </c>
    </row>
    <row r="52" spans="1:23" s="22" customFormat="1" ht="15" customHeight="1" x14ac:dyDescent="0.2">
      <c r="A52" s="21" t="s">
        <v>18</v>
      </c>
      <c r="B52" s="23" t="s">
        <v>64</v>
      </c>
      <c r="C52" s="48">
        <v>25356</v>
      </c>
      <c r="D52" s="55">
        <v>132</v>
      </c>
      <c r="E52" s="50">
        <v>0.5</v>
      </c>
      <c r="F52" s="51">
        <v>902</v>
      </c>
      <c r="G52" s="50">
        <v>3.6</v>
      </c>
      <c r="H52" s="52">
        <v>2883</v>
      </c>
      <c r="I52" s="50">
        <v>11.4</v>
      </c>
      <c r="J52" s="52">
        <v>255</v>
      </c>
      <c r="K52" s="50" t="s">
        <v>73</v>
      </c>
      <c r="L52" s="51">
        <v>20410</v>
      </c>
      <c r="M52" s="50">
        <v>80.5</v>
      </c>
      <c r="N52" s="52">
        <v>333</v>
      </c>
      <c r="O52" s="50">
        <v>1.3</v>
      </c>
      <c r="P52" s="61">
        <v>441</v>
      </c>
      <c r="Q52" s="54">
        <v>1.7</v>
      </c>
      <c r="R52" s="49">
        <v>418</v>
      </c>
      <c r="S52" s="54">
        <v>1.6</v>
      </c>
      <c r="T52" s="49">
        <v>464</v>
      </c>
      <c r="U52" s="56">
        <v>1.8</v>
      </c>
      <c r="V52" s="57">
        <v>137</v>
      </c>
      <c r="W52" s="58">
        <v>100</v>
      </c>
    </row>
    <row r="53" spans="1:23" s="22" customFormat="1" ht="15" customHeight="1" x14ac:dyDescent="0.2">
      <c r="A53" s="21" t="s">
        <v>18</v>
      </c>
      <c r="B53" s="35" t="s">
        <v>65</v>
      </c>
      <c r="C53" s="63">
        <v>3048</v>
      </c>
      <c r="D53" s="60">
        <v>15</v>
      </c>
      <c r="E53" s="39">
        <v>0.5</v>
      </c>
      <c r="F53" s="40">
        <v>80</v>
      </c>
      <c r="G53" s="39">
        <v>2.6</v>
      </c>
      <c r="H53" s="41">
        <v>40</v>
      </c>
      <c r="I53" s="39">
        <v>1.3</v>
      </c>
      <c r="J53" s="40">
        <v>43</v>
      </c>
      <c r="K53" s="39">
        <v>1.4</v>
      </c>
      <c r="L53" s="41">
        <v>2830</v>
      </c>
      <c r="M53" s="39">
        <v>92.8</v>
      </c>
      <c r="N53" s="41">
        <v>5</v>
      </c>
      <c r="O53" s="39">
        <v>0.2</v>
      </c>
      <c r="P53" s="42">
        <v>35</v>
      </c>
      <c r="Q53" s="43">
        <v>1.1000000000000001</v>
      </c>
      <c r="R53" s="60">
        <v>7</v>
      </c>
      <c r="S53" s="43">
        <v>0.2</v>
      </c>
      <c r="T53" s="38">
        <v>4</v>
      </c>
      <c r="U53" s="45">
        <v>0.1</v>
      </c>
      <c r="V53" s="46">
        <v>50</v>
      </c>
      <c r="W53" s="47">
        <v>100</v>
      </c>
    </row>
    <row r="54" spans="1:23" s="22" customFormat="1" ht="15" customHeight="1" x14ac:dyDescent="0.2">
      <c r="A54" s="21" t="s">
        <v>18</v>
      </c>
      <c r="B54" s="23" t="s">
        <v>66</v>
      </c>
      <c r="C54" s="48">
        <v>75862</v>
      </c>
      <c r="D54" s="55">
        <v>216</v>
      </c>
      <c r="E54" s="50">
        <v>0.3</v>
      </c>
      <c r="F54" s="51">
        <v>8882</v>
      </c>
      <c r="G54" s="64">
        <v>11.7</v>
      </c>
      <c r="H54" s="52">
        <v>6490</v>
      </c>
      <c r="I54" s="64">
        <v>8.6</v>
      </c>
      <c r="J54" s="51">
        <v>9835</v>
      </c>
      <c r="K54" s="50">
        <v>13</v>
      </c>
      <c r="L54" s="51">
        <v>47138</v>
      </c>
      <c r="M54" s="50">
        <v>62.1</v>
      </c>
      <c r="N54" s="51">
        <v>138</v>
      </c>
      <c r="O54" s="50">
        <v>0.2</v>
      </c>
      <c r="P54" s="53">
        <v>3163</v>
      </c>
      <c r="Q54" s="54">
        <v>4.2</v>
      </c>
      <c r="R54" s="49">
        <v>1159</v>
      </c>
      <c r="S54" s="54">
        <v>1.5</v>
      </c>
      <c r="T54" s="55">
        <v>644</v>
      </c>
      <c r="U54" s="56">
        <v>0.8</v>
      </c>
      <c r="V54" s="57">
        <v>298</v>
      </c>
      <c r="W54" s="58">
        <v>100</v>
      </c>
    </row>
    <row r="55" spans="1:23" s="22" customFormat="1" ht="15" customHeight="1" x14ac:dyDescent="0.2">
      <c r="A55" s="21" t="s">
        <v>18</v>
      </c>
      <c r="B55" s="35" t="s">
        <v>67</v>
      </c>
      <c r="C55" s="37">
        <v>45524</v>
      </c>
      <c r="D55" s="38">
        <v>321</v>
      </c>
      <c r="E55" s="39">
        <v>0.7</v>
      </c>
      <c r="F55" s="40">
        <v>6029</v>
      </c>
      <c r="G55" s="39">
        <v>13.2</v>
      </c>
      <c r="H55" s="41">
        <v>5314</v>
      </c>
      <c r="I55" s="39">
        <v>11.7</v>
      </c>
      <c r="J55" s="41">
        <v>1634</v>
      </c>
      <c r="K55" s="39">
        <v>3.6</v>
      </c>
      <c r="L55" s="40">
        <v>29107</v>
      </c>
      <c r="M55" s="39">
        <v>63.9</v>
      </c>
      <c r="N55" s="40">
        <v>302</v>
      </c>
      <c r="O55" s="39">
        <v>0.7</v>
      </c>
      <c r="P55" s="59">
        <v>2817</v>
      </c>
      <c r="Q55" s="43">
        <v>6.2</v>
      </c>
      <c r="R55" s="38">
        <v>687</v>
      </c>
      <c r="S55" s="43">
        <v>1.5</v>
      </c>
      <c r="T55" s="60">
        <v>566</v>
      </c>
      <c r="U55" s="45">
        <v>1.2</v>
      </c>
      <c r="V55" s="46">
        <v>252</v>
      </c>
      <c r="W55" s="47">
        <v>100</v>
      </c>
    </row>
    <row r="56" spans="1:23" s="22" customFormat="1" ht="15" customHeight="1" x14ac:dyDescent="0.2">
      <c r="A56" s="21" t="s">
        <v>18</v>
      </c>
      <c r="B56" s="23" t="s">
        <v>68</v>
      </c>
      <c r="C56" s="48">
        <v>7543</v>
      </c>
      <c r="D56" s="49">
        <v>10</v>
      </c>
      <c r="E56" s="50">
        <v>0.1</v>
      </c>
      <c r="F56" s="51">
        <v>192</v>
      </c>
      <c r="G56" s="50">
        <v>2.5</v>
      </c>
      <c r="H56" s="51">
        <v>81</v>
      </c>
      <c r="I56" s="50">
        <v>1.1000000000000001</v>
      </c>
      <c r="J56" s="52">
        <v>247</v>
      </c>
      <c r="K56" s="50">
        <v>3.3</v>
      </c>
      <c r="L56" s="51">
        <v>6963</v>
      </c>
      <c r="M56" s="50">
        <v>92.3</v>
      </c>
      <c r="N56" s="52" t="s">
        <v>73</v>
      </c>
      <c r="O56" s="50">
        <v>0</v>
      </c>
      <c r="P56" s="61">
        <v>47</v>
      </c>
      <c r="Q56" s="54">
        <v>0.6</v>
      </c>
      <c r="R56" s="55">
        <v>41</v>
      </c>
      <c r="S56" s="54">
        <v>0.5</v>
      </c>
      <c r="T56" s="55">
        <v>86</v>
      </c>
      <c r="U56" s="56">
        <v>1.1000000000000001</v>
      </c>
      <c r="V56" s="57">
        <v>101</v>
      </c>
      <c r="W56" s="58">
        <v>100</v>
      </c>
    </row>
    <row r="57" spans="1:23" s="22" customFormat="1" ht="15" customHeight="1" x14ac:dyDescent="0.2">
      <c r="A57" s="21" t="s">
        <v>18</v>
      </c>
      <c r="B57" s="35" t="s">
        <v>69</v>
      </c>
      <c r="C57" s="37">
        <v>37633</v>
      </c>
      <c r="D57" s="38">
        <v>173</v>
      </c>
      <c r="E57" s="39">
        <v>0.5</v>
      </c>
      <c r="F57" s="41">
        <v>1642</v>
      </c>
      <c r="G57" s="39">
        <v>4.4000000000000004</v>
      </c>
      <c r="H57" s="40">
        <v>2276</v>
      </c>
      <c r="I57" s="39">
        <v>6</v>
      </c>
      <c r="J57" s="40">
        <v>1621</v>
      </c>
      <c r="K57" s="39">
        <v>4.3</v>
      </c>
      <c r="L57" s="40">
        <v>31269</v>
      </c>
      <c r="M57" s="39">
        <v>83.1</v>
      </c>
      <c r="N57" s="40">
        <v>31</v>
      </c>
      <c r="O57" s="39">
        <v>0.1</v>
      </c>
      <c r="P57" s="59">
        <v>621</v>
      </c>
      <c r="Q57" s="43">
        <v>1.7</v>
      </c>
      <c r="R57" s="60">
        <v>492</v>
      </c>
      <c r="S57" s="43">
        <v>1.3</v>
      </c>
      <c r="T57" s="60">
        <v>168</v>
      </c>
      <c r="U57" s="45">
        <v>0.4</v>
      </c>
      <c r="V57" s="46">
        <v>371</v>
      </c>
      <c r="W57" s="47">
        <v>100</v>
      </c>
    </row>
    <row r="58" spans="1:23" s="22" customFormat="1" ht="15" customHeight="1" thickBot="1" x14ac:dyDescent="0.25">
      <c r="A58" s="21" t="s">
        <v>18</v>
      </c>
      <c r="B58" s="24" t="s">
        <v>70</v>
      </c>
      <c r="C58" s="65">
        <v>1589</v>
      </c>
      <c r="D58" s="66">
        <v>23</v>
      </c>
      <c r="E58" s="67">
        <v>1.4</v>
      </c>
      <c r="F58" s="68">
        <v>33</v>
      </c>
      <c r="G58" s="67">
        <v>2.1</v>
      </c>
      <c r="H58" s="69">
        <v>162</v>
      </c>
      <c r="I58" s="67">
        <v>10.199999999999999</v>
      </c>
      <c r="J58" s="68">
        <v>14</v>
      </c>
      <c r="K58" s="67">
        <v>0.9</v>
      </c>
      <c r="L58" s="68">
        <v>1320</v>
      </c>
      <c r="M58" s="67">
        <v>83.1</v>
      </c>
      <c r="N58" s="68" t="s">
        <v>73</v>
      </c>
      <c r="O58" s="67">
        <v>0.1</v>
      </c>
      <c r="P58" s="70">
        <v>35</v>
      </c>
      <c r="Q58" s="71">
        <v>2.2000000000000002</v>
      </c>
      <c r="R58" s="72">
        <v>12</v>
      </c>
      <c r="S58" s="71">
        <v>0.8</v>
      </c>
      <c r="T58" s="72" t="s">
        <v>73</v>
      </c>
      <c r="U58" s="73">
        <v>0.1</v>
      </c>
      <c r="V58" s="74">
        <v>22</v>
      </c>
      <c r="W58" s="75">
        <v>100</v>
      </c>
    </row>
    <row r="59" spans="1:23" s="26" customFormat="1" ht="15" customHeight="1" x14ac:dyDescent="0.2">
      <c r="A59" s="28"/>
      <c r="B59" s="3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0"/>
      <c r="U59" s="31"/>
      <c r="V59" s="25"/>
      <c r="W59" s="25"/>
    </row>
    <row r="60" spans="1:23" s="26" customFormat="1" ht="15" customHeight="1" x14ac:dyDescent="0.2">
      <c r="A60" s="28"/>
      <c r="B60" s="29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2,059,731 public school students enrolled in other Advanced Placement subjects, 11,225 (0.5%) were American Indian or Alaska Native, and 26,230 (1.3%) were students with disabilities served under the Individuals with Disabilities Education Act (IDEA).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0"/>
      <c r="W60" s="31"/>
    </row>
    <row r="61" spans="1:23" s="22" customFormat="1" ht="15" customHeight="1" x14ac:dyDescent="0.2">
      <c r="A61" s="21"/>
      <c r="B61" s="83" t="s">
        <v>71</v>
      </c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</row>
    <row r="62" spans="1:23" s="26" customFormat="1" ht="14.1" customHeight="1" x14ac:dyDescent="0.2">
      <c r="B62" s="84" t="s">
        <v>72</v>
      </c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</row>
    <row r="63" spans="1:23" s="26" customFormat="1" ht="15" customHeight="1" x14ac:dyDescent="0.2">
      <c r="A63" s="28"/>
      <c r="B63" s="84" t="s">
        <v>74</v>
      </c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</row>
    <row r="64" spans="1:23" s="26" customFormat="1" ht="15" customHeight="1" x14ac:dyDescent="0.2">
      <c r="A64" s="2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0"/>
      <c r="U64" s="31"/>
      <c r="V64" s="25"/>
      <c r="W64" s="25"/>
    </row>
    <row r="65" spans="1:23" s="26" customFormat="1" ht="15" customHeight="1" x14ac:dyDescent="0.2">
      <c r="A65" s="2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30"/>
      <c r="U65" s="31"/>
      <c r="V65" s="25"/>
      <c r="W65" s="25"/>
    </row>
  </sheetData>
  <sortState ref="B8:W58">
    <sortCondition ref="B8:B58"/>
  </sortState>
  <mergeCells count="17">
    <mergeCell ref="B63:W63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  <mergeCell ref="B61:W61"/>
    <mergeCell ref="B62:W62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5"/>
  <sheetViews>
    <sheetView showGridLines="0" zoomScale="90" zoomScaleNormal="9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5" s="2" customFormat="1" ht="15" customHeight="1" x14ac:dyDescent="0.25">
      <c r="A2" s="9"/>
      <c r="B2" s="33" t="str">
        <f>CONCATENATE("Number and percentage of public school male students ",A7, ", by race/ethnicity, disability status, and English proficiency, by state: School Year 2013-14")</f>
        <v>Number and percentage of public school male students enrolled in other Advanced Placement subjects, by race/ethnicity, disability status, and English proficiency, by state: School Year 2013-14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5" s="12" customFormat="1" ht="24.95" customHeight="1" x14ac:dyDescent="0.2">
      <c r="A4" s="11"/>
      <c r="B4" s="94" t="s">
        <v>0</v>
      </c>
      <c r="C4" s="96" t="s">
        <v>12</v>
      </c>
      <c r="D4" s="76" t="s">
        <v>10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8"/>
      <c r="R4" s="79" t="s">
        <v>17</v>
      </c>
      <c r="S4" s="80"/>
      <c r="T4" s="79" t="s">
        <v>13</v>
      </c>
      <c r="U4" s="80"/>
      <c r="V4" s="85" t="s">
        <v>16</v>
      </c>
      <c r="W4" s="87" t="s">
        <v>14</v>
      </c>
    </row>
    <row r="5" spans="1:25" s="12" customFormat="1" ht="24.95" customHeight="1" x14ac:dyDescent="0.2">
      <c r="A5" s="11"/>
      <c r="B5" s="95"/>
      <c r="C5" s="97"/>
      <c r="D5" s="89" t="s">
        <v>1</v>
      </c>
      <c r="E5" s="90"/>
      <c r="F5" s="91" t="s">
        <v>2</v>
      </c>
      <c r="G5" s="90"/>
      <c r="H5" s="92" t="s">
        <v>3</v>
      </c>
      <c r="I5" s="90"/>
      <c r="J5" s="92" t="s">
        <v>4</v>
      </c>
      <c r="K5" s="90"/>
      <c r="L5" s="92" t="s">
        <v>5</v>
      </c>
      <c r="M5" s="90"/>
      <c r="N5" s="92" t="s">
        <v>6</v>
      </c>
      <c r="O5" s="90"/>
      <c r="P5" s="92" t="s">
        <v>7</v>
      </c>
      <c r="Q5" s="93"/>
      <c r="R5" s="81"/>
      <c r="S5" s="82"/>
      <c r="T5" s="81"/>
      <c r="U5" s="82"/>
      <c r="V5" s="86"/>
      <c r="W5" s="88"/>
    </row>
    <row r="6" spans="1:25" s="12" customFormat="1" ht="15" customHeight="1" thickBot="1" x14ac:dyDescent="0.25">
      <c r="A6" s="11"/>
      <c r="B6" s="13"/>
      <c r="C6" s="27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5" s="22" customFormat="1" ht="15" customHeight="1" x14ac:dyDescent="0.2">
      <c r="A7" s="21" t="s">
        <v>19</v>
      </c>
      <c r="B7" s="34" t="s">
        <v>11</v>
      </c>
      <c r="C7" s="37">
        <v>884374</v>
      </c>
      <c r="D7" s="38">
        <v>4612</v>
      </c>
      <c r="E7" s="39">
        <v>0.5</v>
      </c>
      <c r="F7" s="40">
        <v>100028</v>
      </c>
      <c r="G7" s="39">
        <v>11.3</v>
      </c>
      <c r="H7" s="40">
        <v>175234</v>
      </c>
      <c r="I7" s="39">
        <v>19.8</v>
      </c>
      <c r="J7" s="40">
        <v>72930</v>
      </c>
      <c r="K7" s="39">
        <v>8.1999999999999993</v>
      </c>
      <c r="L7" s="40">
        <v>507817</v>
      </c>
      <c r="M7" s="39">
        <v>57.4</v>
      </c>
      <c r="N7" s="41">
        <v>2461</v>
      </c>
      <c r="O7" s="39">
        <v>0.3</v>
      </c>
      <c r="P7" s="42">
        <v>21292</v>
      </c>
      <c r="Q7" s="43">
        <v>2.4</v>
      </c>
      <c r="R7" s="44">
        <v>15943</v>
      </c>
      <c r="S7" s="43">
        <v>1.8</v>
      </c>
      <c r="T7" s="44">
        <v>15176</v>
      </c>
      <c r="U7" s="45">
        <v>1.7</v>
      </c>
      <c r="V7" s="46">
        <v>12162</v>
      </c>
      <c r="W7" s="47">
        <v>100</v>
      </c>
    </row>
    <row r="8" spans="1:25" s="22" customFormat="1" ht="15" customHeight="1" x14ac:dyDescent="0.2">
      <c r="A8" s="21" t="s">
        <v>18</v>
      </c>
      <c r="B8" s="23" t="s">
        <v>21</v>
      </c>
      <c r="C8" s="48">
        <v>8030</v>
      </c>
      <c r="D8" s="49">
        <v>57</v>
      </c>
      <c r="E8" s="50">
        <v>0.7</v>
      </c>
      <c r="F8" s="51">
        <v>365</v>
      </c>
      <c r="G8" s="50">
        <v>4.5</v>
      </c>
      <c r="H8" s="52">
        <v>180</v>
      </c>
      <c r="I8" s="50">
        <v>2.2000000000000002</v>
      </c>
      <c r="J8" s="51">
        <v>1529</v>
      </c>
      <c r="K8" s="50">
        <v>19</v>
      </c>
      <c r="L8" s="51">
        <v>5814</v>
      </c>
      <c r="M8" s="50">
        <v>72.400000000000006</v>
      </c>
      <c r="N8" s="51">
        <v>6</v>
      </c>
      <c r="O8" s="50">
        <v>0.1</v>
      </c>
      <c r="P8" s="53">
        <v>79</v>
      </c>
      <c r="Q8" s="54" t="s">
        <v>73</v>
      </c>
      <c r="R8" s="49">
        <v>260</v>
      </c>
      <c r="S8" s="54">
        <v>3.2</v>
      </c>
      <c r="T8" s="55">
        <v>64</v>
      </c>
      <c r="U8" s="56">
        <v>0.8</v>
      </c>
      <c r="V8" s="57">
        <v>189</v>
      </c>
      <c r="W8" s="58">
        <v>100</v>
      </c>
    </row>
    <row r="9" spans="1:25" s="22" customFormat="1" ht="15" customHeight="1" x14ac:dyDescent="0.2">
      <c r="A9" s="21" t="s">
        <v>18</v>
      </c>
      <c r="B9" s="35" t="s">
        <v>20</v>
      </c>
      <c r="C9" s="37">
        <v>1156</v>
      </c>
      <c r="D9" s="38">
        <v>78</v>
      </c>
      <c r="E9" s="39">
        <v>6.7</v>
      </c>
      <c r="F9" s="40">
        <v>115</v>
      </c>
      <c r="G9" s="39">
        <v>9.9</v>
      </c>
      <c r="H9" s="40">
        <v>65</v>
      </c>
      <c r="I9" s="39">
        <v>5.6</v>
      </c>
      <c r="J9" s="41">
        <v>36</v>
      </c>
      <c r="K9" s="39">
        <v>3.1</v>
      </c>
      <c r="L9" s="41">
        <v>791</v>
      </c>
      <c r="M9" s="39">
        <v>68.400000000000006</v>
      </c>
      <c r="N9" s="40">
        <v>5</v>
      </c>
      <c r="O9" s="39">
        <v>0.4</v>
      </c>
      <c r="P9" s="59">
        <v>66</v>
      </c>
      <c r="Q9" s="43">
        <v>5.7</v>
      </c>
      <c r="R9" s="60">
        <v>7</v>
      </c>
      <c r="S9" s="43">
        <v>0.6</v>
      </c>
      <c r="T9" s="60">
        <v>5</v>
      </c>
      <c r="U9" s="45">
        <v>0.4</v>
      </c>
      <c r="V9" s="46">
        <v>37</v>
      </c>
      <c r="W9" s="47">
        <v>100</v>
      </c>
    </row>
    <row r="10" spans="1:25" s="22" customFormat="1" ht="15" customHeight="1" x14ac:dyDescent="0.2">
      <c r="A10" s="21" t="s">
        <v>18</v>
      </c>
      <c r="B10" s="23" t="s">
        <v>23</v>
      </c>
      <c r="C10" s="48">
        <v>16223</v>
      </c>
      <c r="D10" s="55">
        <v>265</v>
      </c>
      <c r="E10" s="50">
        <v>1.6</v>
      </c>
      <c r="F10" s="51">
        <v>1385</v>
      </c>
      <c r="G10" s="50">
        <v>8.5</v>
      </c>
      <c r="H10" s="52">
        <v>5045</v>
      </c>
      <c r="I10" s="50">
        <v>31.1</v>
      </c>
      <c r="J10" s="51">
        <v>591</v>
      </c>
      <c r="K10" s="50">
        <v>3.6</v>
      </c>
      <c r="L10" s="52">
        <v>8601</v>
      </c>
      <c r="M10" s="50">
        <v>53</v>
      </c>
      <c r="N10" s="52">
        <v>41</v>
      </c>
      <c r="O10" s="50">
        <v>0.3</v>
      </c>
      <c r="P10" s="61">
        <v>295</v>
      </c>
      <c r="Q10" s="54">
        <v>1.8</v>
      </c>
      <c r="R10" s="55">
        <v>243</v>
      </c>
      <c r="S10" s="54">
        <v>1.5</v>
      </c>
      <c r="T10" s="55">
        <v>65</v>
      </c>
      <c r="U10" s="56">
        <v>0.4</v>
      </c>
      <c r="V10" s="57">
        <v>188</v>
      </c>
      <c r="W10" s="58">
        <v>100</v>
      </c>
    </row>
    <row r="11" spans="1:25" s="22" customFormat="1" ht="15" customHeight="1" x14ac:dyDescent="0.2">
      <c r="A11" s="21" t="s">
        <v>18</v>
      </c>
      <c r="B11" s="35" t="s">
        <v>22</v>
      </c>
      <c r="C11" s="37">
        <v>8558</v>
      </c>
      <c r="D11" s="38">
        <v>36</v>
      </c>
      <c r="E11" s="39">
        <v>0.4</v>
      </c>
      <c r="F11" s="41">
        <v>302</v>
      </c>
      <c r="G11" s="39">
        <v>3.5</v>
      </c>
      <c r="H11" s="40">
        <v>678</v>
      </c>
      <c r="I11" s="39">
        <v>7.9</v>
      </c>
      <c r="J11" s="40">
        <v>1084</v>
      </c>
      <c r="K11" s="39">
        <v>12.7</v>
      </c>
      <c r="L11" s="40">
        <v>6347</v>
      </c>
      <c r="M11" s="39">
        <v>74.2</v>
      </c>
      <c r="N11" s="40">
        <v>13</v>
      </c>
      <c r="O11" s="39">
        <v>0.2</v>
      </c>
      <c r="P11" s="59">
        <v>98</v>
      </c>
      <c r="Q11" s="43">
        <v>1.1000000000000001</v>
      </c>
      <c r="R11" s="60">
        <v>70</v>
      </c>
      <c r="S11" s="43">
        <v>0.8</v>
      </c>
      <c r="T11" s="38">
        <v>201</v>
      </c>
      <c r="U11" s="45">
        <v>2.2999999999999998</v>
      </c>
      <c r="V11" s="46">
        <v>255</v>
      </c>
      <c r="W11" s="47">
        <v>99.2</v>
      </c>
    </row>
    <row r="12" spans="1:25" s="22" customFormat="1" ht="15" customHeight="1" x14ac:dyDescent="0.2">
      <c r="A12" s="21" t="s">
        <v>18</v>
      </c>
      <c r="B12" s="23" t="s">
        <v>24</v>
      </c>
      <c r="C12" s="48">
        <v>138576</v>
      </c>
      <c r="D12" s="49">
        <v>610</v>
      </c>
      <c r="E12" s="50">
        <v>0.4</v>
      </c>
      <c r="F12" s="52">
        <v>32605</v>
      </c>
      <c r="G12" s="50">
        <v>23.5</v>
      </c>
      <c r="H12" s="51">
        <v>53410</v>
      </c>
      <c r="I12" s="50">
        <v>38.5</v>
      </c>
      <c r="J12" s="51">
        <v>4948</v>
      </c>
      <c r="K12" s="50">
        <v>3.6</v>
      </c>
      <c r="L12" s="51">
        <v>42423</v>
      </c>
      <c r="M12" s="50">
        <v>30.6</v>
      </c>
      <c r="N12" s="52">
        <v>1013</v>
      </c>
      <c r="O12" s="50">
        <v>0.7</v>
      </c>
      <c r="P12" s="53">
        <v>3567</v>
      </c>
      <c r="Q12" s="54">
        <v>2.6</v>
      </c>
      <c r="R12" s="55">
        <v>2124</v>
      </c>
      <c r="S12" s="54">
        <v>1.5</v>
      </c>
      <c r="T12" s="49">
        <v>5507</v>
      </c>
      <c r="U12" s="56">
        <v>4</v>
      </c>
      <c r="V12" s="57">
        <v>1187</v>
      </c>
      <c r="W12" s="58">
        <v>100</v>
      </c>
    </row>
    <row r="13" spans="1:25" s="22" customFormat="1" ht="15" customHeight="1" x14ac:dyDescent="0.2">
      <c r="A13" s="21" t="s">
        <v>18</v>
      </c>
      <c r="B13" s="35" t="s">
        <v>25</v>
      </c>
      <c r="C13" s="37">
        <v>16585</v>
      </c>
      <c r="D13" s="38">
        <v>68</v>
      </c>
      <c r="E13" s="39">
        <v>0.4</v>
      </c>
      <c r="F13" s="41">
        <v>788</v>
      </c>
      <c r="G13" s="39">
        <v>4.8</v>
      </c>
      <c r="H13" s="40">
        <v>3365</v>
      </c>
      <c r="I13" s="39">
        <v>20.3</v>
      </c>
      <c r="J13" s="41">
        <v>645</v>
      </c>
      <c r="K13" s="39">
        <v>3.9</v>
      </c>
      <c r="L13" s="40">
        <v>11135</v>
      </c>
      <c r="M13" s="39">
        <v>67.099999999999994</v>
      </c>
      <c r="N13" s="40">
        <v>28</v>
      </c>
      <c r="O13" s="39">
        <v>0.2</v>
      </c>
      <c r="P13" s="42">
        <v>556</v>
      </c>
      <c r="Q13" s="43">
        <v>3.4</v>
      </c>
      <c r="R13" s="38">
        <v>262</v>
      </c>
      <c r="S13" s="43">
        <v>1.6</v>
      </c>
      <c r="T13" s="60">
        <v>587</v>
      </c>
      <c r="U13" s="45">
        <v>3.5</v>
      </c>
      <c r="V13" s="46">
        <v>223</v>
      </c>
      <c r="W13" s="47">
        <v>100</v>
      </c>
    </row>
    <row r="14" spans="1:25" s="22" customFormat="1" ht="15" customHeight="1" x14ac:dyDescent="0.2">
      <c r="A14" s="21" t="s">
        <v>18</v>
      </c>
      <c r="B14" s="23" t="s">
        <v>26</v>
      </c>
      <c r="C14" s="62">
        <v>9563</v>
      </c>
      <c r="D14" s="49">
        <v>15</v>
      </c>
      <c r="E14" s="50">
        <v>0.2</v>
      </c>
      <c r="F14" s="51">
        <v>816</v>
      </c>
      <c r="G14" s="50">
        <v>8.5</v>
      </c>
      <c r="H14" s="52">
        <v>885</v>
      </c>
      <c r="I14" s="50">
        <v>9.3000000000000007</v>
      </c>
      <c r="J14" s="52">
        <v>528</v>
      </c>
      <c r="K14" s="50">
        <v>5.5</v>
      </c>
      <c r="L14" s="52">
        <v>7175</v>
      </c>
      <c r="M14" s="50">
        <v>75</v>
      </c>
      <c r="N14" s="51">
        <v>7</v>
      </c>
      <c r="O14" s="50">
        <v>0.1</v>
      </c>
      <c r="P14" s="61">
        <v>137</v>
      </c>
      <c r="Q14" s="54">
        <v>1.4</v>
      </c>
      <c r="R14" s="55">
        <v>109</v>
      </c>
      <c r="S14" s="54">
        <v>1.1000000000000001</v>
      </c>
      <c r="T14" s="49">
        <v>63</v>
      </c>
      <c r="U14" s="56">
        <v>0.7</v>
      </c>
      <c r="V14" s="57">
        <v>164</v>
      </c>
      <c r="W14" s="58">
        <v>100</v>
      </c>
    </row>
    <row r="15" spans="1:25" s="22" customFormat="1" ht="15" customHeight="1" x14ac:dyDescent="0.2">
      <c r="A15" s="21" t="s">
        <v>18</v>
      </c>
      <c r="B15" s="35" t="s">
        <v>28</v>
      </c>
      <c r="C15" s="63">
        <v>1744</v>
      </c>
      <c r="D15" s="38">
        <v>7</v>
      </c>
      <c r="E15" s="39">
        <v>0.4</v>
      </c>
      <c r="F15" s="40">
        <v>173</v>
      </c>
      <c r="G15" s="39">
        <v>9.9</v>
      </c>
      <c r="H15" s="40">
        <v>108</v>
      </c>
      <c r="I15" s="39">
        <v>6.2</v>
      </c>
      <c r="J15" s="41">
        <v>288</v>
      </c>
      <c r="K15" s="39">
        <v>16.5</v>
      </c>
      <c r="L15" s="40">
        <v>1152</v>
      </c>
      <c r="M15" s="39">
        <v>66.099999999999994</v>
      </c>
      <c r="N15" s="41" t="s">
        <v>73</v>
      </c>
      <c r="O15" s="39">
        <v>0.1</v>
      </c>
      <c r="P15" s="42">
        <v>14</v>
      </c>
      <c r="Q15" s="43">
        <v>0.8</v>
      </c>
      <c r="R15" s="60">
        <v>27</v>
      </c>
      <c r="S15" s="43">
        <v>1.5</v>
      </c>
      <c r="T15" s="38">
        <v>13</v>
      </c>
      <c r="U15" s="45">
        <v>0.7</v>
      </c>
      <c r="V15" s="46">
        <v>29</v>
      </c>
      <c r="W15" s="47">
        <v>96.6</v>
      </c>
    </row>
    <row r="16" spans="1:25" s="22" customFormat="1" ht="15" customHeight="1" x14ac:dyDescent="0.2">
      <c r="A16" s="21" t="s">
        <v>18</v>
      </c>
      <c r="B16" s="23" t="s">
        <v>27</v>
      </c>
      <c r="C16" s="62">
        <v>1349</v>
      </c>
      <c r="D16" s="55" t="s">
        <v>73</v>
      </c>
      <c r="E16" s="50">
        <v>0.1</v>
      </c>
      <c r="F16" s="52">
        <v>47</v>
      </c>
      <c r="G16" s="50">
        <v>3.5</v>
      </c>
      <c r="H16" s="51">
        <v>255</v>
      </c>
      <c r="I16" s="50">
        <v>18.899999999999999</v>
      </c>
      <c r="J16" s="52">
        <v>784</v>
      </c>
      <c r="K16" s="50">
        <v>58.1</v>
      </c>
      <c r="L16" s="51">
        <v>223</v>
      </c>
      <c r="M16" s="50">
        <v>16.5</v>
      </c>
      <c r="N16" s="52" t="s">
        <v>73</v>
      </c>
      <c r="O16" s="50">
        <v>0.1</v>
      </c>
      <c r="P16" s="61">
        <v>36</v>
      </c>
      <c r="Q16" s="54">
        <v>2.7</v>
      </c>
      <c r="R16" s="49">
        <v>68</v>
      </c>
      <c r="S16" s="54">
        <v>5</v>
      </c>
      <c r="T16" s="49">
        <v>132</v>
      </c>
      <c r="U16" s="56">
        <v>9.8000000000000007</v>
      </c>
      <c r="V16" s="57">
        <v>27</v>
      </c>
      <c r="W16" s="58">
        <v>100</v>
      </c>
      <c r="Y16" s="36"/>
    </row>
    <row r="17" spans="1:23" s="22" customFormat="1" ht="15" customHeight="1" x14ac:dyDescent="0.2">
      <c r="A17" s="21" t="s">
        <v>18</v>
      </c>
      <c r="B17" s="35" t="s">
        <v>29</v>
      </c>
      <c r="C17" s="37">
        <v>66567</v>
      </c>
      <c r="D17" s="38">
        <v>233</v>
      </c>
      <c r="E17" s="39">
        <v>0.4</v>
      </c>
      <c r="F17" s="41">
        <v>4238</v>
      </c>
      <c r="G17" s="39">
        <v>6.4</v>
      </c>
      <c r="H17" s="40">
        <v>18928</v>
      </c>
      <c r="I17" s="39">
        <v>28.4</v>
      </c>
      <c r="J17" s="41">
        <v>7531</v>
      </c>
      <c r="K17" s="39">
        <v>11.3</v>
      </c>
      <c r="L17" s="41">
        <v>33768</v>
      </c>
      <c r="M17" s="39">
        <v>50.7</v>
      </c>
      <c r="N17" s="41">
        <v>65</v>
      </c>
      <c r="O17" s="39">
        <v>0.1</v>
      </c>
      <c r="P17" s="59">
        <v>1804</v>
      </c>
      <c r="Q17" s="43">
        <v>2.7</v>
      </c>
      <c r="R17" s="38">
        <v>1770</v>
      </c>
      <c r="S17" s="43">
        <v>2.7</v>
      </c>
      <c r="T17" s="38">
        <v>1474</v>
      </c>
      <c r="U17" s="45">
        <v>2.2000000000000002</v>
      </c>
      <c r="V17" s="46">
        <v>513</v>
      </c>
      <c r="W17" s="47">
        <v>100</v>
      </c>
    </row>
    <row r="18" spans="1:23" s="22" customFormat="1" ht="15" customHeight="1" x14ac:dyDescent="0.2">
      <c r="A18" s="21" t="s">
        <v>18</v>
      </c>
      <c r="B18" s="23" t="s">
        <v>30</v>
      </c>
      <c r="C18" s="48">
        <v>35173</v>
      </c>
      <c r="D18" s="55">
        <v>86</v>
      </c>
      <c r="E18" s="50">
        <v>0.2</v>
      </c>
      <c r="F18" s="51">
        <v>3738</v>
      </c>
      <c r="G18" s="50">
        <v>10.6</v>
      </c>
      <c r="H18" s="51">
        <v>3217</v>
      </c>
      <c r="I18" s="50">
        <v>9.1</v>
      </c>
      <c r="J18" s="51">
        <v>7632</v>
      </c>
      <c r="K18" s="50">
        <v>21.7</v>
      </c>
      <c r="L18" s="51">
        <v>19403</v>
      </c>
      <c r="M18" s="50">
        <v>55.2</v>
      </c>
      <c r="N18" s="51">
        <v>30</v>
      </c>
      <c r="O18" s="50">
        <v>0.1</v>
      </c>
      <c r="P18" s="61">
        <v>1067</v>
      </c>
      <c r="Q18" s="54" t="s">
        <v>73</v>
      </c>
      <c r="R18" s="55">
        <v>512</v>
      </c>
      <c r="S18" s="54">
        <v>1.5</v>
      </c>
      <c r="T18" s="49">
        <v>250</v>
      </c>
      <c r="U18" s="56">
        <v>0.7</v>
      </c>
      <c r="V18" s="57">
        <v>373</v>
      </c>
      <c r="W18" s="58">
        <v>100</v>
      </c>
    </row>
    <row r="19" spans="1:23" s="22" customFormat="1" ht="15" customHeight="1" x14ac:dyDescent="0.2">
      <c r="A19" s="21" t="s">
        <v>18</v>
      </c>
      <c r="B19" s="35" t="s">
        <v>31</v>
      </c>
      <c r="C19" s="37">
        <v>1296</v>
      </c>
      <c r="D19" s="38">
        <v>5</v>
      </c>
      <c r="E19" s="39">
        <v>0.4</v>
      </c>
      <c r="F19" s="40">
        <v>728</v>
      </c>
      <c r="G19" s="39">
        <v>56.2</v>
      </c>
      <c r="H19" s="40">
        <v>57</v>
      </c>
      <c r="I19" s="39">
        <v>4.4000000000000004</v>
      </c>
      <c r="J19" s="40">
        <v>30</v>
      </c>
      <c r="K19" s="39">
        <v>2.2999999999999998</v>
      </c>
      <c r="L19" s="40">
        <v>261</v>
      </c>
      <c r="M19" s="39">
        <v>20.100000000000001</v>
      </c>
      <c r="N19" s="40">
        <v>128</v>
      </c>
      <c r="O19" s="39">
        <v>9.9</v>
      </c>
      <c r="P19" s="42">
        <v>87</v>
      </c>
      <c r="Q19" s="43">
        <v>6.7</v>
      </c>
      <c r="R19" s="38" t="s">
        <v>73</v>
      </c>
      <c r="S19" s="43">
        <v>0.2</v>
      </c>
      <c r="T19" s="38">
        <v>23</v>
      </c>
      <c r="U19" s="45">
        <v>1.8</v>
      </c>
      <c r="V19" s="46">
        <v>40</v>
      </c>
      <c r="W19" s="47">
        <v>100</v>
      </c>
    </row>
    <row r="20" spans="1:23" s="22" customFormat="1" ht="15" customHeight="1" x14ac:dyDescent="0.2">
      <c r="A20" s="21" t="s">
        <v>18</v>
      </c>
      <c r="B20" s="23" t="s">
        <v>33</v>
      </c>
      <c r="C20" s="62">
        <v>3107</v>
      </c>
      <c r="D20" s="55">
        <v>16</v>
      </c>
      <c r="E20" s="50">
        <v>0.5</v>
      </c>
      <c r="F20" s="52">
        <v>90</v>
      </c>
      <c r="G20" s="50">
        <v>2.9</v>
      </c>
      <c r="H20" s="51">
        <v>251</v>
      </c>
      <c r="I20" s="50">
        <v>8.1</v>
      </c>
      <c r="J20" s="52">
        <v>29</v>
      </c>
      <c r="K20" s="50">
        <v>0.9</v>
      </c>
      <c r="L20" s="52">
        <v>2656</v>
      </c>
      <c r="M20" s="50">
        <v>85.5</v>
      </c>
      <c r="N20" s="52">
        <v>17</v>
      </c>
      <c r="O20" s="50">
        <v>0.5</v>
      </c>
      <c r="P20" s="61">
        <v>48</v>
      </c>
      <c r="Q20" s="54">
        <v>1.5</v>
      </c>
      <c r="R20" s="55">
        <v>17</v>
      </c>
      <c r="S20" s="54">
        <v>0.5</v>
      </c>
      <c r="T20" s="49">
        <v>18</v>
      </c>
      <c r="U20" s="56">
        <v>0.6</v>
      </c>
      <c r="V20" s="57">
        <v>57</v>
      </c>
      <c r="W20" s="58">
        <v>100</v>
      </c>
    </row>
    <row r="21" spans="1:23" s="22" customFormat="1" ht="15" customHeight="1" x14ac:dyDescent="0.2">
      <c r="A21" s="21" t="s">
        <v>18</v>
      </c>
      <c r="B21" s="35" t="s">
        <v>34</v>
      </c>
      <c r="C21" s="37">
        <v>40793</v>
      </c>
      <c r="D21" s="60">
        <v>93</v>
      </c>
      <c r="E21" s="39">
        <v>0.2</v>
      </c>
      <c r="F21" s="40">
        <v>4084</v>
      </c>
      <c r="G21" s="39">
        <v>10</v>
      </c>
      <c r="H21" s="41">
        <v>9187</v>
      </c>
      <c r="I21" s="39">
        <v>22.5</v>
      </c>
      <c r="J21" s="40">
        <v>4358</v>
      </c>
      <c r="K21" s="39">
        <v>10.7</v>
      </c>
      <c r="L21" s="40">
        <v>21955</v>
      </c>
      <c r="M21" s="39">
        <v>53.8</v>
      </c>
      <c r="N21" s="40">
        <v>56</v>
      </c>
      <c r="O21" s="39">
        <v>0.1</v>
      </c>
      <c r="P21" s="59">
        <v>1060</v>
      </c>
      <c r="Q21" s="43">
        <v>2.6</v>
      </c>
      <c r="R21" s="38">
        <v>740</v>
      </c>
      <c r="S21" s="43">
        <v>1.8</v>
      </c>
      <c r="T21" s="60">
        <v>310</v>
      </c>
      <c r="U21" s="45">
        <v>0.8</v>
      </c>
      <c r="V21" s="46">
        <v>403</v>
      </c>
      <c r="W21" s="47">
        <v>100</v>
      </c>
    </row>
    <row r="22" spans="1:23" s="22" customFormat="1" ht="15" customHeight="1" x14ac:dyDescent="0.2">
      <c r="A22" s="21" t="s">
        <v>18</v>
      </c>
      <c r="B22" s="23" t="s">
        <v>35</v>
      </c>
      <c r="C22" s="48">
        <v>16383</v>
      </c>
      <c r="D22" s="49">
        <v>34</v>
      </c>
      <c r="E22" s="50">
        <v>0.2</v>
      </c>
      <c r="F22" s="52">
        <v>703</v>
      </c>
      <c r="G22" s="50">
        <v>4.3</v>
      </c>
      <c r="H22" s="52">
        <v>1068</v>
      </c>
      <c r="I22" s="50">
        <v>6.5</v>
      </c>
      <c r="J22" s="51">
        <v>1009</v>
      </c>
      <c r="K22" s="50">
        <v>6.2</v>
      </c>
      <c r="L22" s="51">
        <v>12999</v>
      </c>
      <c r="M22" s="50">
        <v>79.3</v>
      </c>
      <c r="N22" s="51">
        <v>19</v>
      </c>
      <c r="O22" s="50">
        <v>0.1</v>
      </c>
      <c r="P22" s="53">
        <v>551</v>
      </c>
      <c r="Q22" s="54">
        <v>3.4</v>
      </c>
      <c r="R22" s="55">
        <v>376</v>
      </c>
      <c r="S22" s="54">
        <v>2.2999999999999998</v>
      </c>
      <c r="T22" s="55">
        <v>412</v>
      </c>
      <c r="U22" s="56">
        <v>2.5</v>
      </c>
      <c r="V22" s="57">
        <v>293</v>
      </c>
      <c r="W22" s="58">
        <v>100</v>
      </c>
    </row>
    <row r="23" spans="1:23" s="22" customFormat="1" ht="15" customHeight="1" x14ac:dyDescent="0.2">
      <c r="A23" s="21" t="s">
        <v>18</v>
      </c>
      <c r="B23" s="35" t="s">
        <v>32</v>
      </c>
      <c r="C23" s="37">
        <v>4191</v>
      </c>
      <c r="D23" s="38">
        <v>13</v>
      </c>
      <c r="E23" s="39">
        <v>0.3</v>
      </c>
      <c r="F23" s="40">
        <v>267</v>
      </c>
      <c r="G23" s="39">
        <v>6.4</v>
      </c>
      <c r="H23" s="40">
        <v>307</v>
      </c>
      <c r="I23" s="39">
        <v>7.3</v>
      </c>
      <c r="J23" s="40">
        <v>185</v>
      </c>
      <c r="K23" s="39">
        <v>4.4000000000000004</v>
      </c>
      <c r="L23" s="40">
        <v>3308</v>
      </c>
      <c r="M23" s="39">
        <v>78.900000000000006</v>
      </c>
      <c r="N23" s="40" t="s">
        <v>73</v>
      </c>
      <c r="O23" s="39">
        <v>0.1</v>
      </c>
      <c r="P23" s="59">
        <v>108</v>
      </c>
      <c r="Q23" s="43">
        <v>2.6</v>
      </c>
      <c r="R23" s="60">
        <v>44</v>
      </c>
      <c r="S23" s="43" t="s">
        <v>73</v>
      </c>
      <c r="T23" s="38">
        <v>21</v>
      </c>
      <c r="U23" s="45">
        <v>0.5</v>
      </c>
      <c r="V23" s="46">
        <v>149</v>
      </c>
      <c r="W23" s="47">
        <v>100</v>
      </c>
    </row>
    <row r="24" spans="1:23" s="22" customFormat="1" ht="15" customHeight="1" x14ac:dyDescent="0.2">
      <c r="A24" s="21" t="s">
        <v>18</v>
      </c>
      <c r="B24" s="23" t="s">
        <v>36</v>
      </c>
      <c r="C24" s="48">
        <v>6197</v>
      </c>
      <c r="D24" s="55">
        <v>35</v>
      </c>
      <c r="E24" s="50">
        <v>0.6</v>
      </c>
      <c r="F24" s="51">
        <v>381</v>
      </c>
      <c r="G24" s="50">
        <v>6.1</v>
      </c>
      <c r="H24" s="52">
        <v>648</v>
      </c>
      <c r="I24" s="50">
        <v>10.5</v>
      </c>
      <c r="J24" s="51">
        <v>240</v>
      </c>
      <c r="K24" s="50">
        <v>3.9</v>
      </c>
      <c r="L24" s="51">
        <v>4660</v>
      </c>
      <c r="M24" s="50">
        <v>75.2</v>
      </c>
      <c r="N24" s="51">
        <v>10</v>
      </c>
      <c r="O24" s="50">
        <v>0.2</v>
      </c>
      <c r="P24" s="53">
        <v>223</v>
      </c>
      <c r="Q24" s="54">
        <v>3.6</v>
      </c>
      <c r="R24" s="55">
        <v>109</v>
      </c>
      <c r="S24" s="54">
        <v>1.8</v>
      </c>
      <c r="T24" s="49">
        <v>122</v>
      </c>
      <c r="U24" s="56" t="s">
        <v>73</v>
      </c>
      <c r="V24" s="57">
        <v>91</v>
      </c>
      <c r="W24" s="58">
        <v>100</v>
      </c>
    </row>
    <row r="25" spans="1:23" s="22" customFormat="1" ht="15" customHeight="1" x14ac:dyDescent="0.2">
      <c r="A25" s="21" t="s">
        <v>18</v>
      </c>
      <c r="B25" s="35" t="s">
        <v>37</v>
      </c>
      <c r="C25" s="63">
        <v>14917</v>
      </c>
      <c r="D25" s="38">
        <v>17</v>
      </c>
      <c r="E25" s="39">
        <v>0.1</v>
      </c>
      <c r="F25" s="40">
        <v>457</v>
      </c>
      <c r="G25" s="39">
        <v>3.1</v>
      </c>
      <c r="H25" s="40">
        <v>518</v>
      </c>
      <c r="I25" s="39">
        <v>3.5</v>
      </c>
      <c r="J25" s="40">
        <v>901</v>
      </c>
      <c r="K25" s="39">
        <v>6</v>
      </c>
      <c r="L25" s="41">
        <v>12786</v>
      </c>
      <c r="M25" s="39">
        <v>85.7</v>
      </c>
      <c r="N25" s="40">
        <v>10</v>
      </c>
      <c r="O25" s="39">
        <v>0.1</v>
      </c>
      <c r="P25" s="59">
        <v>228</v>
      </c>
      <c r="Q25" s="43">
        <v>1.5</v>
      </c>
      <c r="R25" s="38">
        <v>210</v>
      </c>
      <c r="S25" s="43">
        <v>1.4</v>
      </c>
      <c r="T25" s="38">
        <v>30</v>
      </c>
      <c r="U25" s="45">
        <v>0.2</v>
      </c>
      <c r="V25" s="46">
        <v>203</v>
      </c>
      <c r="W25" s="47">
        <v>100</v>
      </c>
    </row>
    <row r="26" spans="1:23" s="22" customFormat="1" ht="15" customHeight="1" x14ac:dyDescent="0.2">
      <c r="A26" s="21" t="s">
        <v>18</v>
      </c>
      <c r="B26" s="23" t="s">
        <v>38</v>
      </c>
      <c r="C26" s="48">
        <v>5901</v>
      </c>
      <c r="D26" s="49">
        <v>33</v>
      </c>
      <c r="E26" s="50">
        <v>0.6</v>
      </c>
      <c r="F26" s="52">
        <v>360</v>
      </c>
      <c r="G26" s="50">
        <v>6.1</v>
      </c>
      <c r="H26" s="52">
        <v>285</v>
      </c>
      <c r="I26" s="50">
        <v>4.8</v>
      </c>
      <c r="J26" s="51">
        <v>1377</v>
      </c>
      <c r="K26" s="50">
        <v>23.3</v>
      </c>
      <c r="L26" s="51">
        <v>3776</v>
      </c>
      <c r="M26" s="50">
        <v>64</v>
      </c>
      <c r="N26" s="52" t="s">
        <v>73</v>
      </c>
      <c r="O26" s="50">
        <v>0.1</v>
      </c>
      <c r="P26" s="53">
        <v>67</v>
      </c>
      <c r="Q26" s="54">
        <v>1.1000000000000001</v>
      </c>
      <c r="R26" s="49">
        <v>120</v>
      </c>
      <c r="S26" s="54" t="s">
        <v>73</v>
      </c>
      <c r="T26" s="49">
        <v>24</v>
      </c>
      <c r="U26" s="56">
        <v>0.4</v>
      </c>
      <c r="V26" s="57">
        <v>178</v>
      </c>
      <c r="W26" s="58">
        <v>100</v>
      </c>
    </row>
    <row r="27" spans="1:23" s="22" customFormat="1" ht="15" customHeight="1" x14ac:dyDescent="0.2">
      <c r="A27" s="21" t="s">
        <v>18</v>
      </c>
      <c r="B27" s="35" t="s">
        <v>41</v>
      </c>
      <c r="C27" s="63">
        <v>2832</v>
      </c>
      <c r="D27" s="60">
        <v>9</v>
      </c>
      <c r="E27" s="39">
        <v>0.3</v>
      </c>
      <c r="F27" s="40">
        <v>59</v>
      </c>
      <c r="G27" s="39">
        <v>2.1</v>
      </c>
      <c r="H27" s="40">
        <v>27</v>
      </c>
      <c r="I27" s="39" t="s">
        <v>73</v>
      </c>
      <c r="J27" s="40">
        <v>89</v>
      </c>
      <c r="K27" s="39">
        <v>3.1</v>
      </c>
      <c r="L27" s="41">
        <v>2629</v>
      </c>
      <c r="M27" s="39">
        <v>92.8</v>
      </c>
      <c r="N27" s="40" t="s">
        <v>73</v>
      </c>
      <c r="O27" s="39">
        <v>0.1</v>
      </c>
      <c r="P27" s="59">
        <v>16</v>
      </c>
      <c r="Q27" s="43">
        <v>0.6</v>
      </c>
      <c r="R27" s="60">
        <v>125</v>
      </c>
      <c r="S27" s="43">
        <v>4.4000000000000004</v>
      </c>
      <c r="T27" s="38">
        <v>11</v>
      </c>
      <c r="U27" s="45">
        <v>0.4</v>
      </c>
      <c r="V27" s="46">
        <v>96</v>
      </c>
      <c r="W27" s="47">
        <v>100</v>
      </c>
    </row>
    <row r="28" spans="1:23" s="22" customFormat="1" ht="15" customHeight="1" x14ac:dyDescent="0.2">
      <c r="A28" s="21" t="s">
        <v>18</v>
      </c>
      <c r="B28" s="23" t="s">
        <v>40</v>
      </c>
      <c r="C28" s="62">
        <v>26585</v>
      </c>
      <c r="D28" s="55">
        <v>63</v>
      </c>
      <c r="E28" s="50">
        <v>0.2</v>
      </c>
      <c r="F28" s="51">
        <v>3314</v>
      </c>
      <c r="G28" s="50">
        <v>12.5</v>
      </c>
      <c r="H28" s="51">
        <v>2343</v>
      </c>
      <c r="I28" s="50">
        <v>8.8000000000000007</v>
      </c>
      <c r="J28" s="51">
        <v>4924</v>
      </c>
      <c r="K28" s="50">
        <v>18.5</v>
      </c>
      <c r="L28" s="52">
        <v>14917</v>
      </c>
      <c r="M28" s="50">
        <v>56.1</v>
      </c>
      <c r="N28" s="51">
        <v>34</v>
      </c>
      <c r="O28" s="50">
        <v>0.1</v>
      </c>
      <c r="P28" s="61">
        <v>990</v>
      </c>
      <c r="Q28" s="54">
        <v>3.7</v>
      </c>
      <c r="R28" s="49">
        <v>459</v>
      </c>
      <c r="S28" s="54">
        <v>1.7</v>
      </c>
      <c r="T28" s="55">
        <v>152</v>
      </c>
      <c r="U28" s="56">
        <v>0.6</v>
      </c>
      <c r="V28" s="57">
        <v>202</v>
      </c>
      <c r="W28" s="58">
        <v>100</v>
      </c>
    </row>
    <row r="29" spans="1:23" s="22" customFormat="1" ht="15" customHeight="1" x14ac:dyDescent="0.2">
      <c r="A29" s="21" t="s">
        <v>18</v>
      </c>
      <c r="B29" s="35" t="s">
        <v>39</v>
      </c>
      <c r="C29" s="37">
        <v>14374</v>
      </c>
      <c r="D29" s="38">
        <v>19</v>
      </c>
      <c r="E29" s="39">
        <v>0.1</v>
      </c>
      <c r="F29" s="40">
        <v>1481</v>
      </c>
      <c r="G29" s="39">
        <v>10.3</v>
      </c>
      <c r="H29" s="41">
        <v>1076</v>
      </c>
      <c r="I29" s="39">
        <v>7.5</v>
      </c>
      <c r="J29" s="40">
        <v>686</v>
      </c>
      <c r="K29" s="39">
        <v>4.8</v>
      </c>
      <c r="L29" s="41">
        <v>10807</v>
      </c>
      <c r="M29" s="39">
        <v>75.2</v>
      </c>
      <c r="N29" s="40">
        <v>17</v>
      </c>
      <c r="O29" s="39">
        <v>0.1</v>
      </c>
      <c r="P29" s="59">
        <v>288</v>
      </c>
      <c r="Q29" s="43" t="s">
        <v>73</v>
      </c>
      <c r="R29" s="38">
        <v>305</v>
      </c>
      <c r="S29" s="43">
        <v>2.1</v>
      </c>
      <c r="T29" s="38">
        <v>197</v>
      </c>
      <c r="U29" s="45">
        <v>1.4</v>
      </c>
      <c r="V29" s="46">
        <v>289</v>
      </c>
      <c r="W29" s="47">
        <v>99.7</v>
      </c>
    </row>
    <row r="30" spans="1:23" s="22" customFormat="1" ht="15" customHeight="1" x14ac:dyDescent="0.2">
      <c r="A30" s="21" t="s">
        <v>18</v>
      </c>
      <c r="B30" s="23" t="s">
        <v>42</v>
      </c>
      <c r="C30" s="48">
        <v>21216</v>
      </c>
      <c r="D30" s="55">
        <v>82</v>
      </c>
      <c r="E30" s="50">
        <v>0.4</v>
      </c>
      <c r="F30" s="52">
        <v>1575</v>
      </c>
      <c r="G30" s="50">
        <v>7.4</v>
      </c>
      <c r="H30" s="51">
        <v>753</v>
      </c>
      <c r="I30" s="50">
        <v>3.5</v>
      </c>
      <c r="J30" s="51">
        <v>1316</v>
      </c>
      <c r="K30" s="50">
        <v>6.2</v>
      </c>
      <c r="L30" s="51">
        <v>17120</v>
      </c>
      <c r="M30" s="50">
        <v>80.7</v>
      </c>
      <c r="N30" s="51">
        <v>23</v>
      </c>
      <c r="O30" s="50">
        <v>0.1</v>
      </c>
      <c r="P30" s="61">
        <v>347</v>
      </c>
      <c r="Q30" s="54">
        <v>1.6</v>
      </c>
      <c r="R30" s="49">
        <v>253</v>
      </c>
      <c r="S30" s="54">
        <v>1.2</v>
      </c>
      <c r="T30" s="55">
        <v>217</v>
      </c>
      <c r="U30" s="56" t="s">
        <v>73</v>
      </c>
      <c r="V30" s="57">
        <v>404</v>
      </c>
      <c r="W30" s="58">
        <v>100</v>
      </c>
    </row>
    <row r="31" spans="1:23" s="22" customFormat="1" ht="15" customHeight="1" x14ac:dyDescent="0.2">
      <c r="A31" s="21" t="s">
        <v>18</v>
      </c>
      <c r="B31" s="35" t="s">
        <v>43</v>
      </c>
      <c r="C31" s="63">
        <v>16281</v>
      </c>
      <c r="D31" s="38">
        <v>128</v>
      </c>
      <c r="E31" s="39">
        <v>0.8</v>
      </c>
      <c r="F31" s="41">
        <v>1363</v>
      </c>
      <c r="G31" s="39">
        <v>8.4</v>
      </c>
      <c r="H31" s="40">
        <v>712</v>
      </c>
      <c r="I31" s="39">
        <v>4.4000000000000004</v>
      </c>
      <c r="J31" s="41">
        <v>1040</v>
      </c>
      <c r="K31" s="39">
        <v>6.4</v>
      </c>
      <c r="L31" s="40">
        <v>12806</v>
      </c>
      <c r="M31" s="39">
        <v>78.7</v>
      </c>
      <c r="N31" s="40">
        <v>4</v>
      </c>
      <c r="O31" s="39">
        <v>0</v>
      </c>
      <c r="P31" s="42">
        <v>228</v>
      </c>
      <c r="Q31" s="43">
        <v>1.4</v>
      </c>
      <c r="R31" s="38">
        <v>306</v>
      </c>
      <c r="S31" s="43">
        <v>1.9</v>
      </c>
      <c r="T31" s="60">
        <v>69</v>
      </c>
      <c r="U31" s="45">
        <v>0.4</v>
      </c>
      <c r="V31" s="46">
        <v>189</v>
      </c>
      <c r="W31" s="47">
        <v>100</v>
      </c>
    </row>
    <row r="32" spans="1:23" s="22" customFormat="1" ht="15" customHeight="1" x14ac:dyDescent="0.2">
      <c r="A32" s="21" t="s">
        <v>18</v>
      </c>
      <c r="B32" s="23" t="s">
        <v>45</v>
      </c>
      <c r="C32" s="48">
        <v>3452</v>
      </c>
      <c r="D32" s="49">
        <v>5</v>
      </c>
      <c r="E32" s="50">
        <v>0.1</v>
      </c>
      <c r="F32" s="51">
        <v>105</v>
      </c>
      <c r="G32" s="50" t="s">
        <v>73</v>
      </c>
      <c r="H32" s="51">
        <v>81</v>
      </c>
      <c r="I32" s="50">
        <v>2.2999999999999998</v>
      </c>
      <c r="J32" s="51">
        <v>897</v>
      </c>
      <c r="K32" s="50">
        <v>26</v>
      </c>
      <c r="L32" s="52">
        <v>2360</v>
      </c>
      <c r="M32" s="50">
        <v>68.400000000000006</v>
      </c>
      <c r="N32" s="52">
        <v>0</v>
      </c>
      <c r="O32" s="50">
        <v>0</v>
      </c>
      <c r="P32" s="53">
        <v>4</v>
      </c>
      <c r="Q32" s="54">
        <v>0.1</v>
      </c>
      <c r="R32" s="55">
        <v>29</v>
      </c>
      <c r="S32" s="54">
        <v>0.8</v>
      </c>
      <c r="T32" s="49">
        <v>21</v>
      </c>
      <c r="U32" s="56">
        <v>0.6</v>
      </c>
      <c r="V32" s="57">
        <v>129</v>
      </c>
      <c r="W32" s="58">
        <v>100</v>
      </c>
    </row>
    <row r="33" spans="1:23" s="22" customFormat="1" ht="15" customHeight="1" x14ac:dyDescent="0.2">
      <c r="A33" s="21" t="s">
        <v>18</v>
      </c>
      <c r="B33" s="35" t="s">
        <v>44</v>
      </c>
      <c r="C33" s="37">
        <v>9948</v>
      </c>
      <c r="D33" s="60">
        <v>29</v>
      </c>
      <c r="E33" s="39">
        <v>0.3</v>
      </c>
      <c r="F33" s="40">
        <v>480</v>
      </c>
      <c r="G33" s="39">
        <v>4.8</v>
      </c>
      <c r="H33" s="41">
        <v>416</v>
      </c>
      <c r="I33" s="39">
        <v>4.2</v>
      </c>
      <c r="J33" s="40">
        <v>914</v>
      </c>
      <c r="K33" s="39">
        <v>9.1999999999999993</v>
      </c>
      <c r="L33" s="40">
        <v>7915</v>
      </c>
      <c r="M33" s="39">
        <v>79.599999999999994</v>
      </c>
      <c r="N33" s="41">
        <v>15</v>
      </c>
      <c r="O33" s="39">
        <v>0.2</v>
      </c>
      <c r="P33" s="59">
        <v>179</v>
      </c>
      <c r="Q33" s="43">
        <v>1.8</v>
      </c>
      <c r="R33" s="60">
        <v>254</v>
      </c>
      <c r="S33" s="43">
        <v>2.6</v>
      </c>
      <c r="T33" s="60">
        <v>64</v>
      </c>
      <c r="U33" s="45">
        <v>0.6</v>
      </c>
      <c r="V33" s="46">
        <v>173</v>
      </c>
      <c r="W33" s="47">
        <v>100</v>
      </c>
    </row>
    <row r="34" spans="1:23" s="22" customFormat="1" ht="15" customHeight="1" x14ac:dyDescent="0.2">
      <c r="A34" s="21" t="s">
        <v>18</v>
      </c>
      <c r="B34" s="23" t="s">
        <v>46</v>
      </c>
      <c r="C34" s="62">
        <v>2608</v>
      </c>
      <c r="D34" s="49">
        <v>97</v>
      </c>
      <c r="E34" s="50">
        <v>3.7</v>
      </c>
      <c r="F34" s="51">
        <v>35</v>
      </c>
      <c r="G34" s="50">
        <v>1.3</v>
      </c>
      <c r="H34" s="52">
        <v>54</v>
      </c>
      <c r="I34" s="50">
        <v>2.1</v>
      </c>
      <c r="J34" s="51">
        <v>34</v>
      </c>
      <c r="K34" s="50">
        <v>1.3</v>
      </c>
      <c r="L34" s="52">
        <v>2377</v>
      </c>
      <c r="M34" s="50">
        <v>91.1</v>
      </c>
      <c r="N34" s="52">
        <v>5</v>
      </c>
      <c r="O34" s="50">
        <v>0.2</v>
      </c>
      <c r="P34" s="61">
        <v>6</v>
      </c>
      <c r="Q34" s="54">
        <v>0.2</v>
      </c>
      <c r="R34" s="55">
        <v>148</v>
      </c>
      <c r="S34" s="54">
        <v>5.7</v>
      </c>
      <c r="T34" s="55">
        <v>8</v>
      </c>
      <c r="U34" s="56">
        <v>0.3</v>
      </c>
      <c r="V34" s="57">
        <v>64</v>
      </c>
      <c r="W34" s="58">
        <v>100</v>
      </c>
    </row>
    <row r="35" spans="1:23" s="22" customFormat="1" ht="15" customHeight="1" x14ac:dyDescent="0.2">
      <c r="A35" s="21" t="s">
        <v>18</v>
      </c>
      <c r="B35" s="35" t="s">
        <v>49</v>
      </c>
      <c r="C35" s="63">
        <v>4168</v>
      </c>
      <c r="D35" s="60">
        <v>15</v>
      </c>
      <c r="E35" s="39">
        <v>0.4</v>
      </c>
      <c r="F35" s="40">
        <v>168</v>
      </c>
      <c r="G35" s="39">
        <v>4</v>
      </c>
      <c r="H35" s="41">
        <v>426</v>
      </c>
      <c r="I35" s="39">
        <v>10.199999999999999</v>
      </c>
      <c r="J35" s="40">
        <v>165</v>
      </c>
      <c r="K35" s="39">
        <v>4</v>
      </c>
      <c r="L35" s="41">
        <v>3262</v>
      </c>
      <c r="M35" s="39">
        <v>78.3</v>
      </c>
      <c r="N35" s="40">
        <v>6</v>
      </c>
      <c r="O35" s="39">
        <v>0.1</v>
      </c>
      <c r="P35" s="59">
        <v>126</v>
      </c>
      <c r="Q35" s="43" t="s">
        <v>73</v>
      </c>
      <c r="R35" s="60">
        <v>76</v>
      </c>
      <c r="S35" s="43">
        <v>1.8</v>
      </c>
      <c r="T35" s="60">
        <v>5</v>
      </c>
      <c r="U35" s="45">
        <v>0.1</v>
      </c>
      <c r="V35" s="46">
        <v>63</v>
      </c>
      <c r="W35" s="47">
        <v>100</v>
      </c>
    </row>
    <row r="36" spans="1:23" s="22" customFormat="1" ht="15" customHeight="1" x14ac:dyDescent="0.2">
      <c r="A36" s="21" t="s">
        <v>18</v>
      </c>
      <c r="B36" s="23" t="s">
        <v>53</v>
      </c>
      <c r="C36" s="62">
        <v>6981</v>
      </c>
      <c r="D36" s="55">
        <v>25</v>
      </c>
      <c r="E36" s="50">
        <v>0.4</v>
      </c>
      <c r="F36" s="51">
        <v>1004</v>
      </c>
      <c r="G36" s="50">
        <v>14.4</v>
      </c>
      <c r="H36" s="51">
        <v>1911</v>
      </c>
      <c r="I36" s="50">
        <v>27.4</v>
      </c>
      <c r="J36" s="52">
        <v>312</v>
      </c>
      <c r="K36" s="50">
        <v>4.5</v>
      </c>
      <c r="L36" s="52">
        <v>3192</v>
      </c>
      <c r="M36" s="50">
        <v>45.7</v>
      </c>
      <c r="N36" s="51">
        <v>86</v>
      </c>
      <c r="O36" s="50">
        <v>1.2</v>
      </c>
      <c r="P36" s="53">
        <v>451</v>
      </c>
      <c r="Q36" s="54">
        <v>6.5</v>
      </c>
      <c r="R36" s="55">
        <v>74</v>
      </c>
      <c r="S36" s="54">
        <v>1.1000000000000001</v>
      </c>
      <c r="T36" s="49">
        <v>41</v>
      </c>
      <c r="U36" s="56">
        <v>0.6</v>
      </c>
      <c r="V36" s="57">
        <v>81</v>
      </c>
      <c r="W36" s="58">
        <v>100</v>
      </c>
    </row>
    <row r="37" spans="1:23" s="22" customFormat="1" ht="15" customHeight="1" x14ac:dyDescent="0.2">
      <c r="A37" s="21" t="s">
        <v>18</v>
      </c>
      <c r="B37" s="35" t="s">
        <v>50</v>
      </c>
      <c r="C37" s="37">
        <v>2224</v>
      </c>
      <c r="D37" s="38" t="s">
        <v>73</v>
      </c>
      <c r="E37" s="39">
        <v>0</v>
      </c>
      <c r="F37" s="40">
        <v>132</v>
      </c>
      <c r="G37" s="39">
        <v>5.9</v>
      </c>
      <c r="H37" s="40">
        <v>43</v>
      </c>
      <c r="I37" s="39">
        <v>1.9</v>
      </c>
      <c r="J37" s="40">
        <v>18</v>
      </c>
      <c r="K37" s="39">
        <v>0.8</v>
      </c>
      <c r="L37" s="40">
        <v>2005</v>
      </c>
      <c r="M37" s="39">
        <v>90.2</v>
      </c>
      <c r="N37" s="41" t="s">
        <v>73</v>
      </c>
      <c r="O37" s="39">
        <v>0.1</v>
      </c>
      <c r="P37" s="59">
        <v>23</v>
      </c>
      <c r="Q37" s="43" t="s">
        <v>73</v>
      </c>
      <c r="R37" s="60">
        <v>29</v>
      </c>
      <c r="S37" s="43">
        <v>1.3</v>
      </c>
      <c r="T37" s="38">
        <v>13</v>
      </c>
      <c r="U37" s="45">
        <v>0.6</v>
      </c>
      <c r="V37" s="46">
        <v>66</v>
      </c>
      <c r="W37" s="47">
        <v>100</v>
      </c>
    </row>
    <row r="38" spans="1:23" s="22" customFormat="1" ht="15" customHeight="1" x14ac:dyDescent="0.2">
      <c r="A38" s="21" t="s">
        <v>18</v>
      </c>
      <c r="B38" s="23" t="s">
        <v>51</v>
      </c>
      <c r="C38" s="48">
        <v>21673</v>
      </c>
      <c r="D38" s="49">
        <v>28</v>
      </c>
      <c r="E38" s="50">
        <v>0.1</v>
      </c>
      <c r="F38" s="51">
        <v>4581</v>
      </c>
      <c r="G38" s="50">
        <v>21.1</v>
      </c>
      <c r="H38" s="51">
        <v>2375</v>
      </c>
      <c r="I38" s="50">
        <v>11</v>
      </c>
      <c r="J38" s="51">
        <v>1161</v>
      </c>
      <c r="K38" s="50">
        <v>5.4</v>
      </c>
      <c r="L38" s="51">
        <v>13340</v>
      </c>
      <c r="M38" s="50">
        <v>61.6</v>
      </c>
      <c r="N38" s="51">
        <v>53</v>
      </c>
      <c r="O38" s="50">
        <v>0.2</v>
      </c>
      <c r="P38" s="61">
        <v>135</v>
      </c>
      <c r="Q38" s="54">
        <v>0.6</v>
      </c>
      <c r="R38" s="55">
        <v>436</v>
      </c>
      <c r="S38" s="54" t="s">
        <v>73</v>
      </c>
      <c r="T38" s="49">
        <v>89</v>
      </c>
      <c r="U38" s="56">
        <v>0.4</v>
      </c>
      <c r="V38" s="57">
        <v>346</v>
      </c>
      <c r="W38" s="58">
        <v>100</v>
      </c>
    </row>
    <row r="39" spans="1:23" s="22" customFormat="1" ht="15" customHeight="1" x14ac:dyDescent="0.2">
      <c r="A39" s="21" t="s">
        <v>18</v>
      </c>
      <c r="B39" s="35" t="s">
        <v>52</v>
      </c>
      <c r="C39" s="37">
        <v>5616</v>
      </c>
      <c r="D39" s="60">
        <v>433</v>
      </c>
      <c r="E39" s="39">
        <v>7.7</v>
      </c>
      <c r="F39" s="40">
        <v>184</v>
      </c>
      <c r="G39" s="39">
        <v>3.3</v>
      </c>
      <c r="H39" s="41">
        <v>2761</v>
      </c>
      <c r="I39" s="39">
        <v>49.2</v>
      </c>
      <c r="J39" s="40">
        <v>82</v>
      </c>
      <c r="K39" s="39">
        <v>1.5</v>
      </c>
      <c r="L39" s="41">
        <v>2039</v>
      </c>
      <c r="M39" s="39">
        <v>36.299999999999997</v>
      </c>
      <c r="N39" s="40">
        <v>8</v>
      </c>
      <c r="O39" s="39">
        <v>0.1</v>
      </c>
      <c r="P39" s="59">
        <v>109</v>
      </c>
      <c r="Q39" s="43">
        <v>1.9</v>
      </c>
      <c r="R39" s="38">
        <v>174</v>
      </c>
      <c r="S39" s="43">
        <v>3.1</v>
      </c>
      <c r="T39" s="38">
        <v>201</v>
      </c>
      <c r="U39" s="45">
        <v>3.6</v>
      </c>
      <c r="V39" s="46">
        <v>88</v>
      </c>
      <c r="W39" s="47">
        <v>100</v>
      </c>
    </row>
    <row r="40" spans="1:23" s="22" customFormat="1" ht="15" customHeight="1" x14ac:dyDescent="0.2">
      <c r="A40" s="21" t="s">
        <v>18</v>
      </c>
      <c r="B40" s="23" t="s">
        <v>54</v>
      </c>
      <c r="C40" s="62">
        <v>50489</v>
      </c>
      <c r="D40" s="49">
        <v>161</v>
      </c>
      <c r="E40" s="50">
        <v>0.3</v>
      </c>
      <c r="F40" s="51">
        <v>8167</v>
      </c>
      <c r="G40" s="50">
        <v>16.2</v>
      </c>
      <c r="H40" s="51">
        <v>7133</v>
      </c>
      <c r="I40" s="50">
        <v>14.1</v>
      </c>
      <c r="J40" s="52">
        <v>4490</v>
      </c>
      <c r="K40" s="50">
        <v>8.9</v>
      </c>
      <c r="L40" s="52">
        <v>30127</v>
      </c>
      <c r="M40" s="50">
        <v>59.7</v>
      </c>
      <c r="N40" s="51">
        <v>115</v>
      </c>
      <c r="O40" s="50">
        <v>0.2</v>
      </c>
      <c r="P40" s="61">
        <v>296</v>
      </c>
      <c r="Q40" s="54">
        <v>0.6</v>
      </c>
      <c r="R40" s="55">
        <v>1212</v>
      </c>
      <c r="S40" s="54">
        <v>2.4</v>
      </c>
      <c r="T40" s="49">
        <v>1014</v>
      </c>
      <c r="U40" s="56" t="s">
        <v>73</v>
      </c>
      <c r="V40" s="57">
        <v>895</v>
      </c>
      <c r="W40" s="58">
        <v>100</v>
      </c>
    </row>
    <row r="41" spans="1:23" s="22" customFormat="1" ht="15" customHeight="1" x14ac:dyDescent="0.2">
      <c r="A41" s="21" t="s">
        <v>18</v>
      </c>
      <c r="B41" s="35" t="s">
        <v>47</v>
      </c>
      <c r="C41" s="37">
        <v>25878</v>
      </c>
      <c r="D41" s="60">
        <v>185</v>
      </c>
      <c r="E41" s="39">
        <v>0.7</v>
      </c>
      <c r="F41" s="40">
        <v>1792</v>
      </c>
      <c r="G41" s="39">
        <v>6.9</v>
      </c>
      <c r="H41" s="40">
        <v>2042</v>
      </c>
      <c r="I41" s="39">
        <v>7.9</v>
      </c>
      <c r="J41" s="40">
        <v>3484</v>
      </c>
      <c r="K41" s="39">
        <v>13.5</v>
      </c>
      <c r="L41" s="41">
        <v>17491</v>
      </c>
      <c r="M41" s="39">
        <v>67.599999999999994</v>
      </c>
      <c r="N41" s="41">
        <v>34</v>
      </c>
      <c r="O41" s="39">
        <v>0.1</v>
      </c>
      <c r="P41" s="42">
        <v>850</v>
      </c>
      <c r="Q41" s="43">
        <v>3.3</v>
      </c>
      <c r="R41" s="38">
        <v>453</v>
      </c>
      <c r="S41" s="43">
        <v>1.8</v>
      </c>
      <c r="T41" s="60">
        <v>116</v>
      </c>
      <c r="U41" s="45">
        <v>0.4</v>
      </c>
      <c r="V41" s="46">
        <v>418</v>
      </c>
      <c r="W41" s="47">
        <v>100</v>
      </c>
    </row>
    <row r="42" spans="1:23" s="22" customFormat="1" ht="15" customHeight="1" x14ac:dyDescent="0.2">
      <c r="A42" s="21" t="s">
        <v>18</v>
      </c>
      <c r="B42" s="23" t="s">
        <v>48</v>
      </c>
      <c r="C42" s="62">
        <v>703</v>
      </c>
      <c r="D42" s="49">
        <v>5</v>
      </c>
      <c r="E42" s="50">
        <v>0.7</v>
      </c>
      <c r="F42" s="51">
        <v>40</v>
      </c>
      <c r="G42" s="50">
        <v>5.7</v>
      </c>
      <c r="H42" s="51">
        <v>6</v>
      </c>
      <c r="I42" s="50">
        <v>0.9</v>
      </c>
      <c r="J42" s="52">
        <v>21</v>
      </c>
      <c r="K42" s="50" t="s">
        <v>73</v>
      </c>
      <c r="L42" s="52">
        <v>629</v>
      </c>
      <c r="M42" s="50">
        <v>89.5</v>
      </c>
      <c r="N42" s="52">
        <v>0</v>
      </c>
      <c r="O42" s="50">
        <v>0</v>
      </c>
      <c r="P42" s="61" t="s">
        <v>73</v>
      </c>
      <c r="Q42" s="54">
        <v>0.3</v>
      </c>
      <c r="R42" s="55" t="s">
        <v>73</v>
      </c>
      <c r="S42" s="54">
        <v>0.4</v>
      </c>
      <c r="T42" s="49">
        <v>0</v>
      </c>
      <c r="U42" s="56">
        <v>0</v>
      </c>
      <c r="V42" s="57">
        <v>21</v>
      </c>
      <c r="W42" s="58">
        <v>100</v>
      </c>
    </row>
    <row r="43" spans="1:23" s="22" customFormat="1" ht="15" customHeight="1" x14ac:dyDescent="0.2">
      <c r="A43" s="21" t="s">
        <v>18</v>
      </c>
      <c r="B43" s="35" t="s">
        <v>55</v>
      </c>
      <c r="C43" s="37">
        <v>21877</v>
      </c>
      <c r="D43" s="38">
        <v>25</v>
      </c>
      <c r="E43" s="39">
        <v>0.1</v>
      </c>
      <c r="F43" s="40">
        <v>1213</v>
      </c>
      <c r="G43" s="39">
        <v>5.5</v>
      </c>
      <c r="H43" s="41">
        <v>513</v>
      </c>
      <c r="I43" s="39">
        <v>2.2999999999999998</v>
      </c>
      <c r="J43" s="40">
        <v>1496</v>
      </c>
      <c r="K43" s="39">
        <v>6.8</v>
      </c>
      <c r="L43" s="40">
        <v>17942</v>
      </c>
      <c r="M43" s="39">
        <v>82</v>
      </c>
      <c r="N43" s="40">
        <v>15</v>
      </c>
      <c r="O43" s="39">
        <v>0.1</v>
      </c>
      <c r="P43" s="42">
        <v>673</v>
      </c>
      <c r="Q43" s="43">
        <v>3.1</v>
      </c>
      <c r="R43" s="60">
        <v>559</v>
      </c>
      <c r="S43" s="43">
        <v>2.6</v>
      </c>
      <c r="T43" s="60">
        <v>48</v>
      </c>
      <c r="U43" s="45">
        <v>0.2</v>
      </c>
      <c r="V43" s="46">
        <v>527</v>
      </c>
      <c r="W43" s="47">
        <v>100</v>
      </c>
    </row>
    <row r="44" spans="1:23" s="22" customFormat="1" ht="15" customHeight="1" x14ac:dyDescent="0.2">
      <c r="A44" s="21" t="s">
        <v>18</v>
      </c>
      <c r="B44" s="23" t="s">
        <v>56</v>
      </c>
      <c r="C44" s="48">
        <v>7844</v>
      </c>
      <c r="D44" s="49">
        <v>680</v>
      </c>
      <c r="E44" s="50">
        <v>8.6999999999999993</v>
      </c>
      <c r="F44" s="52">
        <v>447</v>
      </c>
      <c r="G44" s="50">
        <v>5.7</v>
      </c>
      <c r="H44" s="51">
        <v>796</v>
      </c>
      <c r="I44" s="50">
        <v>10.1</v>
      </c>
      <c r="J44" s="51">
        <v>484</v>
      </c>
      <c r="K44" s="50">
        <v>6.2</v>
      </c>
      <c r="L44" s="51">
        <v>5061</v>
      </c>
      <c r="M44" s="50">
        <v>64.5</v>
      </c>
      <c r="N44" s="52">
        <v>15</v>
      </c>
      <c r="O44" s="50">
        <v>0.2</v>
      </c>
      <c r="P44" s="53">
        <v>361</v>
      </c>
      <c r="Q44" s="54">
        <v>4.5999999999999996</v>
      </c>
      <c r="R44" s="55">
        <v>152</v>
      </c>
      <c r="S44" s="54">
        <v>1.9</v>
      </c>
      <c r="T44" s="55">
        <v>89</v>
      </c>
      <c r="U44" s="56">
        <v>1.1000000000000001</v>
      </c>
      <c r="V44" s="57">
        <v>222</v>
      </c>
      <c r="W44" s="58">
        <v>100</v>
      </c>
    </row>
    <row r="45" spans="1:23" s="22" customFormat="1" ht="15" customHeight="1" x14ac:dyDescent="0.2">
      <c r="A45" s="21" t="s">
        <v>18</v>
      </c>
      <c r="B45" s="35" t="s">
        <v>57</v>
      </c>
      <c r="C45" s="37">
        <v>7888</v>
      </c>
      <c r="D45" s="60">
        <v>55</v>
      </c>
      <c r="E45" s="39">
        <v>0.7</v>
      </c>
      <c r="F45" s="40">
        <v>737</v>
      </c>
      <c r="G45" s="39">
        <v>9.3000000000000007</v>
      </c>
      <c r="H45" s="41">
        <v>1009</v>
      </c>
      <c r="I45" s="39">
        <v>12.8</v>
      </c>
      <c r="J45" s="40">
        <v>146</v>
      </c>
      <c r="K45" s="39">
        <v>1.9</v>
      </c>
      <c r="L45" s="41">
        <v>5505</v>
      </c>
      <c r="M45" s="39">
        <v>69.8</v>
      </c>
      <c r="N45" s="40">
        <v>42</v>
      </c>
      <c r="O45" s="39">
        <v>0.5</v>
      </c>
      <c r="P45" s="42">
        <v>394</v>
      </c>
      <c r="Q45" s="43">
        <v>5</v>
      </c>
      <c r="R45" s="38">
        <v>174</v>
      </c>
      <c r="S45" s="43">
        <v>2.2000000000000002</v>
      </c>
      <c r="T45" s="60">
        <v>46</v>
      </c>
      <c r="U45" s="45">
        <v>0.6</v>
      </c>
      <c r="V45" s="46">
        <v>136</v>
      </c>
      <c r="W45" s="47">
        <v>100</v>
      </c>
    </row>
    <row r="46" spans="1:23" s="22" customFormat="1" ht="15" customHeight="1" x14ac:dyDescent="0.2">
      <c r="A46" s="21" t="s">
        <v>18</v>
      </c>
      <c r="B46" s="23" t="s">
        <v>58</v>
      </c>
      <c r="C46" s="48">
        <v>24405</v>
      </c>
      <c r="D46" s="49">
        <v>21</v>
      </c>
      <c r="E46" s="50">
        <v>0.1</v>
      </c>
      <c r="F46" s="51">
        <v>1926</v>
      </c>
      <c r="G46" s="50">
        <v>7.9</v>
      </c>
      <c r="H46" s="51">
        <v>907</v>
      </c>
      <c r="I46" s="50">
        <v>3.7</v>
      </c>
      <c r="J46" s="51">
        <v>1633</v>
      </c>
      <c r="K46" s="50">
        <v>6.7</v>
      </c>
      <c r="L46" s="52">
        <v>19644</v>
      </c>
      <c r="M46" s="50">
        <v>80.5</v>
      </c>
      <c r="N46" s="52">
        <v>17</v>
      </c>
      <c r="O46" s="50">
        <v>0.1</v>
      </c>
      <c r="P46" s="53">
        <v>257</v>
      </c>
      <c r="Q46" s="54">
        <v>1.1000000000000001</v>
      </c>
      <c r="R46" s="49">
        <v>606</v>
      </c>
      <c r="S46" s="54">
        <v>2.5</v>
      </c>
      <c r="T46" s="49">
        <v>96</v>
      </c>
      <c r="U46" s="56">
        <v>0.4</v>
      </c>
      <c r="V46" s="57">
        <v>520</v>
      </c>
      <c r="W46" s="58">
        <v>100</v>
      </c>
    </row>
    <row r="47" spans="1:23" s="22" customFormat="1" ht="15" customHeight="1" x14ac:dyDescent="0.2">
      <c r="A47" s="21" t="s">
        <v>18</v>
      </c>
      <c r="B47" s="35" t="s">
        <v>59</v>
      </c>
      <c r="C47" s="63">
        <v>1583</v>
      </c>
      <c r="D47" s="38">
        <v>6</v>
      </c>
      <c r="E47" s="39">
        <v>0.4</v>
      </c>
      <c r="F47" s="41">
        <v>74</v>
      </c>
      <c r="G47" s="39">
        <v>4.7</v>
      </c>
      <c r="H47" s="41">
        <v>196</v>
      </c>
      <c r="I47" s="39">
        <v>12.4</v>
      </c>
      <c r="J47" s="41">
        <v>87</v>
      </c>
      <c r="K47" s="39">
        <v>5.5</v>
      </c>
      <c r="L47" s="41">
        <v>1185</v>
      </c>
      <c r="M47" s="39">
        <v>74.900000000000006</v>
      </c>
      <c r="N47" s="40">
        <v>4</v>
      </c>
      <c r="O47" s="39">
        <v>0.3</v>
      </c>
      <c r="P47" s="42">
        <v>31</v>
      </c>
      <c r="Q47" s="43" t="s">
        <v>73</v>
      </c>
      <c r="R47" s="60">
        <v>15</v>
      </c>
      <c r="S47" s="43">
        <v>0.9</v>
      </c>
      <c r="T47" s="38">
        <v>13</v>
      </c>
      <c r="U47" s="45">
        <v>0.8</v>
      </c>
      <c r="V47" s="46">
        <v>41</v>
      </c>
      <c r="W47" s="47">
        <v>100</v>
      </c>
    </row>
    <row r="48" spans="1:23" s="22" customFormat="1" ht="15" customHeight="1" x14ac:dyDescent="0.2">
      <c r="A48" s="21" t="s">
        <v>18</v>
      </c>
      <c r="B48" s="23" t="s">
        <v>60</v>
      </c>
      <c r="C48" s="48">
        <v>8959</v>
      </c>
      <c r="D48" s="55">
        <v>17</v>
      </c>
      <c r="E48" s="50">
        <v>0.2</v>
      </c>
      <c r="F48" s="51">
        <v>376</v>
      </c>
      <c r="G48" s="50">
        <v>4.2</v>
      </c>
      <c r="H48" s="52">
        <v>406</v>
      </c>
      <c r="I48" s="50">
        <v>4.5</v>
      </c>
      <c r="J48" s="51">
        <v>1118</v>
      </c>
      <c r="K48" s="50">
        <v>12.5</v>
      </c>
      <c r="L48" s="51">
        <v>6843</v>
      </c>
      <c r="M48" s="50">
        <v>76.400000000000006</v>
      </c>
      <c r="N48" s="52">
        <v>16</v>
      </c>
      <c r="O48" s="50">
        <v>0.2</v>
      </c>
      <c r="P48" s="53">
        <v>183</v>
      </c>
      <c r="Q48" s="54" t="s">
        <v>73</v>
      </c>
      <c r="R48" s="55">
        <v>69</v>
      </c>
      <c r="S48" s="54">
        <v>0.8</v>
      </c>
      <c r="T48" s="55">
        <v>181</v>
      </c>
      <c r="U48" s="56" t="s">
        <v>73</v>
      </c>
      <c r="V48" s="57">
        <v>175</v>
      </c>
      <c r="W48" s="58">
        <v>100</v>
      </c>
    </row>
    <row r="49" spans="1:23" s="22" customFormat="1" ht="15" customHeight="1" x14ac:dyDescent="0.2">
      <c r="A49" s="21" t="s">
        <v>18</v>
      </c>
      <c r="B49" s="35" t="s">
        <v>61</v>
      </c>
      <c r="C49" s="63">
        <v>1163</v>
      </c>
      <c r="D49" s="38">
        <v>10</v>
      </c>
      <c r="E49" s="39">
        <v>0.9</v>
      </c>
      <c r="F49" s="40">
        <v>40</v>
      </c>
      <c r="G49" s="39">
        <v>3.4</v>
      </c>
      <c r="H49" s="40">
        <v>28</v>
      </c>
      <c r="I49" s="39">
        <v>2.4</v>
      </c>
      <c r="J49" s="40">
        <v>27</v>
      </c>
      <c r="K49" s="39">
        <v>2.2999999999999998</v>
      </c>
      <c r="L49" s="41">
        <v>1041</v>
      </c>
      <c r="M49" s="39">
        <v>89.5</v>
      </c>
      <c r="N49" s="41" t="s">
        <v>73</v>
      </c>
      <c r="O49" s="39">
        <v>0.2</v>
      </c>
      <c r="P49" s="42">
        <v>15</v>
      </c>
      <c r="Q49" s="43">
        <v>1.3</v>
      </c>
      <c r="R49" s="60">
        <v>5</v>
      </c>
      <c r="S49" s="43">
        <v>0.4</v>
      </c>
      <c r="T49" s="60" t="s">
        <v>73</v>
      </c>
      <c r="U49" s="45">
        <v>0.2</v>
      </c>
      <c r="V49" s="46">
        <v>67</v>
      </c>
      <c r="W49" s="47">
        <v>100</v>
      </c>
    </row>
    <row r="50" spans="1:23" s="22" customFormat="1" ht="15" customHeight="1" x14ac:dyDescent="0.2">
      <c r="A50" s="21" t="s">
        <v>18</v>
      </c>
      <c r="B50" s="23" t="s">
        <v>62</v>
      </c>
      <c r="C50" s="48">
        <v>9790</v>
      </c>
      <c r="D50" s="49">
        <v>11</v>
      </c>
      <c r="E50" s="50">
        <v>0.1</v>
      </c>
      <c r="F50" s="51">
        <v>519</v>
      </c>
      <c r="G50" s="50">
        <v>5.3</v>
      </c>
      <c r="H50" s="52">
        <v>581</v>
      </c>
      <c r="I50" s="50">
        <v>5.9</v>
      </c>
      <c r="J50" s="51">
        <v>1313</v>
      </c>
      <c r="K50" s="50">
        <v>13.4</v>
      </c>
      <c r="L50" s="51">
        <v>7244</v>
      </c>
      <c r="M50" s="50">
        <v>74</v>
      </c>
      <c r="N50" s="52">
        <v>15</v>
      </c>
      <c r="O50" s="50">
        <v>0.2</v>
      </c>
      <c r="P50" s="53">
        <v>107</v>
      </c>
      <c r="Q50" s="54">
        <v>1.1000000000000001</v>
      </c>
      <c r="R50" s="49">
        <v>169</v>
      </c>
      <c r="S50" s="54">
        <v>1.7</v>
      </c>
      <c r="T50" s="49">
        <v>29</v>
      </c>
      <c r="U50" s="56">
        <v>0.3</v>
      </c>
      <c r="V50" s="57">
        <v>177</v>
      </c>
      <c r="W50" s="58">
        <v>100</v>
      </c>
    </row>
    <row r="51" spans="1:23" s="22" customFormat="1" ht="15" customHeight="1" x14ac:dyDescent="0.2">
      <c r="A51" s="21" t="s">
        <v>18</v>
      </c>
      <c r="B51" s="35" t="s">
        <v>63</v>
      </c>
      <c r="C51" s="37">
        <v>104030</v>
      </c>
      <c r="D51" s="38">
        <v>432</v>
      </c>
      <c r="E51" s="39">
        <v>0.4</v>
      </c>
      <c r="F51" s="41">
        <v>10261</v>
      </c>
      <c r="G51" s="39">
        <v>9.9</v>
      </c>
      <c r="H51" s="40">
        <v>42775</v>
      </c>
      <c r="I51" s="39">
        <v>41.1</v>
      </c>
      <c r="J51" s="40">
        <v>7957</v>
      </c>
      <c r="K51" s="39">
        <v>7.6</v>
      </c>
      <c r="L51" s="40">
        <v>40465</v>
      </c>
      <c r="M51" s="39">
        <v>38.9</v>
      </c>
      <c r="N51" s="41">
        <v>118</v>
      </c>
      <c r="O51" s="39">
        <v>0.1</v>
      </c>
      <c r="P51" s="42">
        <v>2022</v>
      </c>
      <c r="Q51" s="43">
        <v>1.9</v>
      </c>
      <c r="R51" s="38">
        <v>1077</v>
      </c>
      <c r="S51" s="43" t="s">
        <v>73</v>
      </c>
      <c r="T51" s="38">
        <v>2263</v>
      </c>
      <c r="U51" s="45">
        <v>2.2000000000000002</v>
      </c>
      <c r="V51" s="46">
        <v>943</v>
      </c>
      <c r="W51" s="47">
        <v>100</v>
      </c>
    </row>
    <row r="52" spans="1:23" s="22" customFormat="1" ht="15" customHeight="1" x14ac:dyDescent="0.2">
      <c r="A52" s="21" t="s">
        <v>18</v>
      </c>
      <c r="B52" s="23" t="s">
        <v>64</v>
      </c>
      <c r="C52" s="48">
        <v>11420</v>
      </c>
      <c r="D52" s="55">
        <v>65</v>
      </c>
      <c r="E52" s="50">
        <v>0.6</v>
      </c>
      <c r="F52" s="51">
        <v>439</v>
      </c>
      <c r="G52" s="50">
        <v>3.8</v>
      </c>
      <c r="H52" s="52">
        <v>1313</v>
      </c>
      <c r="I52" s="50">
        <v>11.5</v>
      </c>
      <c r="J52" s="52">
        <v>115</v>
      </c>
      <c r="K52" s="50" t="s">
        <v>73</v>
      </c>
      <c r="L52" s="51">
        <v>9138</v>
      </c>
      <c r="M52" s="50">
        <v>80</v>
      </c>
      <c r="N52" s="52">
        <v>143</v>
      </c>
      <c r="O52" s="50">
        <v>1.3</v>
      </c>
      <c r="P52" s="61">
        <v>207</v>
      </c>
      <c r="Q52" s="54">
        <v>1.8</v>
      </c>
      <c r="R52" s="49">
        <v>230</v>
      </c>
      <c r="S52" s="54" t="s">
        <v>73</v>
      </c>
      <c r="T52" s="49">
        <v>216</v>
      </c>
      <c r="U52" s="56">
        <v>1.9</v>
      </c>
      <c r="V52" s="57">
        <v>137</v>
      </c>
      <c r="W52" s="58">
        <v>100</v>
      </c>
    </row>
    <row r="53" spans="1:23" s="22" customFormat="1" ht="15" customHeight="1" x14ac:dyDescent="0.2">
      <c r="A53" s="21" t="s">
        <v>18</v>
      </c>
      <c r="B53" s="35" t="s">
        <v>65</v>
      </c>
      <c r="C53" s="63">
        <v>1280</v>
      </c>
      <c r="D53" s="60">
        <v>4</v>
      </c>
      <c r="E53" s="39">
        <v>0.3</v>
      </c>
      <c r="F53" s="40">
        <v>32</v>
      </c>
      <c r="G53" s="39">
        <v>2.5</v>
      </c>
      <c r="H53" s="41">
        <v>14</v>
      </c>
      <c r="I53" s="39">
        <v>1.1000000000000001</v>
      </c>
      <c r="J53" s="40">
        <v>17</v>
      </c>
      <c r="K53" s="39">
        <v>1.3</v>
      </c>
      <c r="L53" s="41">
        <v>1193</v>
      </c>
      <c r="M53" s="39">
        <v>93.2</v>
      </c>
      <c r="N53" s="41" t="s">
        <v>73</v>
      </c>
      <c r="O53" s="39">
        <v>0.2</v>
      </c>
      <c r="P53" s="42">
        <v>18</v>
      </c>
      <c r="Q53" s="43">
        <v>1.4</v>
      </c>
      <c r="R53" s="60">
        <v>5</v>
      </c>
      <c r="S53" s="43">
        <v>0.4</v>
      </c>
      <c r="T53" s="38" t="s">
        <v>73</v>
      </c>
      <c r="U53" s="45">
        <v>0.2</v>
      </c>
      <c r="V53" s="46">
        <v>50</v>
      </c>
      <c r="W53" s="47">
        <v>100</v>
      </c>
    </row>
    <row r="54" spans="1:23" s="22" customFormat="1" ht="15" customHeight="1" x14ac:dyDescent="0.2">
      <c r="A54" s="21" t="s">
        <v>18</v>
      </c>
      <c r="B54" s="23" t="s">
        <v>66</v>
      </c>
      <c r="C54" s="48">
        <v>33514</v>
      </c>
      <c r="D54" s="55">
        <v>84</v>
      </c>
      <c r="E54" s="50">
        <v>0.3</v>
      </c>
      <c r="F54" s="51">
        <v>4235</v>
      </c>
      <c r="G54" s="64">
        <v>12.6</v>
      </c>
      <c r="H54" s="52">
        <v>2791</v>
      </c>
      <c r="I54" s="64">
        <v>8.3000000000000007</v>
      </c>
      <c r="J54" s="51">
        <v>3741</v>
      </c>
      <c r="K54" s="50">
        <v>11.2</v>
      </c>
      <c r="L54" s="51">
        <v>21257</v>
      </c>
      <c r="M54" s="50">
        <v>63.4</v>
      </c>
      <c r="N54" s="51">
        <v>64</v>
      </c>
      <c r="O54" s="50">
        <v>0.2</v>
      </c>
      <c r="P54" s="53">
        <v>1342</v>
      </c>
      <c r="Q54" s="54">
        <v>4</v>
      </c>
      <c r="R54" s="49">
        <v>751</v>
      </c>
      <c r="S54" s="54">
        <v>2.2000000000000002</v>
      </c>
      <c r="T54" s="55">
        <v>288</v>
      </c>
      <c r="U54" s="56">
        <v>0.9</v>
      </c>
      <c r="V54" s="57">
        <v>298</v>
      </c>
      <c r="W54" s="58">
        <v>100</v>
      </c>
    </row>
    <row r="55" spans="1:23" s="22" customFormat="1" ht="15" customHeight="1" x14ac:dyDescent="0.2">
      <c r="A55" s="21" t="s">
        <v>18</v>
      </c>
      <c r="B55" s="35" t="s">
        <v>67</v>
      </c>
      <c r="C55" s="37">
        <v>20019</v>
      </c>
      <c r="D55" s="38">
        <v>124</v>
      </c>
      <c r="E55" s="39">
        <v>0.6</v>
      </c>
      <c r="F55" s="40">
        <v>2813</v>
      </c>
      <c r="G55" s="39">
        <v>14.1</v>
      </c>
      <c r="H55" s="41">
        <v>2220</v>
      </c>
      <c r="I55" s="39">
        <v>11.1</v>
      </c>
      <c r="J55" s="41">
        <v>692</v>
      </c>
      <c r="K55" s="39">
        <v>3.5</v>
      </c>
      <c r="L55" s="40">
        <v>12807</v>
      </c>
      <c r="M55" s="39">
        <v>64</v>
      </c>
      <c r="N55" s="40">
        <v>125</v>
      </c>
      <c r="O55" s="39">
        <v>0.6</v>
      </c>
      <c r="P55" s="59">
        <v>1238</v>
      </c>
      <c r="Q55" s="43">
        <v>6.2</v>
      </c>
      <c r="R55" s="38">
        <v>398</v>
      </c>
      <c r="S55" s="43" t="s">
        <v>73</v>
      </c>
      <c r="T55" s="60">
        <v>259</v>
      </c>
      <c r="U55" s="45">
        <v>1.3</v>
      </c>
      <c r="V55" s="46">
        <v>252</v>
      </c>
      <c r="W55" s="47">
        <v>100</v>
      </c>
    </row>
    <row r="56" spans="1:23" s="22" customFormat="1" ht="15" customHeight="1" x14ac:dyDescent="0.2">
      <c r="A56" s="21" t="s">
        <v>18</v>
      </c>
      <c r="B56" s="23" t="s">
        <v>68</v>
      </c>
      <c r="C56" s="48">
        <v>2973</v>
      </c>
      <c r="D56" s="49">
        <v>6</v>
      </c>
      <c r="E56" s="50">
        <v>0.2</v>
      </c>
      <c r="F56" s="51">
        <v>74</v>
      </c>
      <c r="G56" s="50">
        <v>2.5</v>
      </c>
      <c r="H56" s="51">
        <v>37</v>
      </c>
      <c r="I56" s="50">
        <v>1.2</v>
      </c>
      <c r="J56" s="52">
        <v>95</v>
      </c>
      <c r="K56" s="50">
        <v>3.2</v>
      </c>
      <c r="L56" s="51">
        <v>2739</v>
      </c>
      <c r="M56" s="50">
        <v>92.1</v>
      </c>
      <c r="N56" s="52" t="s">
        <v>73</v>
      </c>
      <c r="O56" s="50">
        <v>0.1</v>
      </c>
      <c r="P56" s="61">
        <v>19</v>
      </c>
      <c r="Q56" s="54">
        <v>0.6</v>
      </c>
      <c r="R56" s="55">
        <v>24</v>
      </c>
      <c r="S56" s="54">
        <v>0.8</v>
      </c>
      <c r="T56" s="55">
        <v>36</v>
      </c>
      <c r="U56" s="56">
        <v>1.2</v>
      </c>
      <c r="V56" s="57">
        <v>101</v>
      </c>
      <c r="W56" s="58">
        <v>100</v>
      </c>
    </row>
    <row r="57" spans="1:23" s="22" customFormat="1" ht="15" customHeight="1" x14ac:dyDescent="0.2">
      <c r="A57" s="21" t="s">
        <v>18</v>
      </c>
      <c r="B57" s="35" t="s">
        <v>69</v>
      </c>
      <c r="C57" s="37">
        <v>15658</v>
      </c>
      <c r="D57" s="38">
        <v>74</v>
      </c>
      <c r="E57" s="39">
        <v>0.5</v>
      </c>
      <c r="F57" s="41">
        <v>706</v>
      </c>
      <c r="G57" s="39">
        <v>4.5</v>
      </c>
      <c r="H57" s="40">
        <v>952</v>
      </c>
      <c r="I57" s="39">
        <v>6.1</v>
      </c>
      <c r="J57" s="40">
        <v>646</v>
      </c>
      <c r="K57" s="39">
        <v>4.0999999999999996</v>
      </c>
      <c r="L57" s="40">
        <v>12998</v>
      </c>
      <c r="M57" s="39">
        <v>83</v>
      </c>
      <c r="N57" s="40">
        <v>15</v>
      </c>
      <c r="O57" s="39">
        <v>0.1</v>
      </c>
      <c r="P57" s="59">
        <v>267</v>
      </c>
      <c r="Q57" s="43">
        <v>1.7</v>
      </c>
      <c r="R57" s="60">
        <v>296</v>
      </c>
      <c r="S57" s="43">
        <v>1.9</v>
      </c>
      <c r="T57" s="60">
        <v>68</v>
      </c>
      <c r="U57" s="45">
        <v>0.4</v>
      </c>
      <c r="V57" s="46">
        <v>371</v>
      </c>
      <c r="W57" s="47">
        <v>100</v>
      </c>
    </row>
    <row r="58" spans="1:23" s="22" customFormat="1" ht="15" customHeight="1" thickBot="1" x14ac:dyDescent="0.25">
      <c r="A58" s="21" t="s">
        <v>18</v>
      </c>
      <c r="B58" s="24" t="s">
        <v>70</v>
      </c>
      <c r="C58" s="65">
        <v>634</v>
      </c>
      <c r="D58" s="66">
        <v>10</v>
      </c>
      <c r="E58" s="67">
        <v>1.6</v>
      </c>
      <c r="F58" s="68">
        <v>14</v>
      </c>
      <c r="G58" s="67">
        <v>2.2000000000000002</v>
      </c>
      <c r="H58" s="69">
        <v>80</v>
      </c>
      <c r="I58" s="67">
        <v>12.6</v>
      </c>
      <c r="J58" s="68">
        <v>5</v>
      </c>
      <c r="K58" s="67">
        <v>0.8</v>
      </c>
      <c r="L58" s="68">
        <v>506</v>
      </c>
      <c r="M58" s="67">
        <v>79.8</v>
      </c>
      <c r="N58" s="68" t="s">
        <v>73</v>
      </c>
      <c r="O58" s="67">
        <v>0.3</v>
      </c>
      <c r="P58" s="70">
        <v>17</v>
      </c>
      <c r="Q58" s="71">
        <v>2.7</v>
      </c>
      <c r="R58" s="72">
        <v>6</v>
      </c>
      <c r="S58" s="71">
        <v>0.9</v>
      </c>
      <c r="T58" s="72">
        <v>0</v>
      </c>
      <c r="U58" s="73">
        <v>0</v>
      </c>
      <c r="V58" s="74">
        <v>22</v>
      </c>
      <c r="W58" s="75">
        <v>100</v>
      </c>
    </row>
    <row r="59" spans="1:23" s="26" customFormat="1" ht="15" customHeight="1" x14ac:dyDescent="0.2">
      <c r="A59" s="28"/>
      <c r="B59" s="3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0"/>
      <c r="U59" s="31"/>
      <c r="V59" s="25"/>
      <c r="W59" s="25"/>
    </row>
    <row r="60" spans="1:23" s="26" customFormat="1" ht="15" customHeight="1" x14ac:dyDescent="0.2">
      <c r="A60" s="28"/>
      <c r="B60" s="29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884,374 public school male students enrolled in other Advanced Placement subjects, 4,612 (0.5%) were American Indian or Alaska Native, and 15,943 (1.8%) were students with disabilities served under the Individuals with Disabilities Education Act (IDEA).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0"/>
      <c r="W60" s="31"/>
    </row>
    <row r="61" spans="1:23" s="22" customFormat="1" ht="15" customHeight="1" x14ac:dyDescent="0.2">
      <c r="A61" s="21"/>
      <c r="B61" s="83" t="s">
        <v>71</v>
      </c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</row>
    <row r="62" spans="1:23" s="26" customFormat="1" ht="14.1" customHeight="1" x14ac:dyDescent="0.2">
      <c r="B62" s="84" t="s">
        <v>72</v>
      </c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</row>
    <row r="63" spans="1:23" s="26" customFormat="1" ht="15" customHeight="1" x14ac:dyDescent="0.2">
      <c r="A63" s="28"/>
      <c r="B63" s="84" t="s">
        <v>74</v>
      </c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</row>
    <row r="64" spans="1:23" s="26" customFormat="1" ht="15" customHeight="1" x14ac:dyDescent="0.2">
      <c r="A64" s="2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0"/>
      <c r="U64" s="31"/>
      <c r="V64" s="25"/>
      <c r="W64" s="25"/>
    </row>
    <row r="65" spans="1:23" s="26" customFormat="1" ht="15" customHeight="1" x14ac:dyDescent="0.2">
      <c r="A65" s="2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30"/>
      <c r="U65" s="31"/>
      <c r="V65" s="25"/>
      <c r="W65" s="25"/>
    </row>
  </sheetData>
  <sortState ref="B8:W58">
    <sortCondition ref="B8:B58"/>
  </sortState>
  <mergeCells count="17">
    <mergeCell ref="B63:W63"/>
    <mergeCell ref="W4:W5"/>
    <mergeCell ref="N5:O5"/>
    <mergeCell ref="P5:Q5"/>
    <mergeCell ref="D4:Q4"/>
    <mergeCell ref="D5:E5"/>
    <mergeCell ref="F5:G5"/>
    <mergeCell ref="H5:I5"/>
    <mergeCell ref="J5:K5"/>
    <mergeCell ref="L5:M5"/>
    <mergeCell ref="B4:B5"/>
    <mergeCell ref="R4:S5"/>
    <mergeCell ref="T4:U5"/>
    <mergeCell ref="V4:V5"/>
    <mergeCell ref="C4:C5"/>
    <mergeCell ref="B61:W61"/>
    <mergeCell ref="B62:W62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5"/>
  <sheetViews>
    <sheetView showGridLines="0" zoomScale="90" zoomScaleNormal="9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5" s="2" customFormat="1" ht="15" customHeight="1" x14ac:dyDescent="0.25">
      <c r="A2" s="9"/>
      <c r="B2" s="33" t="str">
        <f>CONCATENATE("Number and percentage of public school female students ",A7, ", by race/ethnicity, disability status, and English proficiency, by state: School Year 2013-14")</f>
        <v>Number and percentage of public school female students enrolled in other Advanced Placement subjects, by race/ethnicity, disability status, and English proficiency, by state: School Year 2013-14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5" s="12" customFormat="1" ht="24.95" customHeight="1" x14ac:dyDescent="0.2">
      <c r="A4" s="11"/>
      <c r="B4" s="94" t="s">
        <v>0</v>
      </c>
      <c r="C4" s="96" t="s">
        <v>12</v>
      </c>
      <c r="D4" s="76" t="s">
        <v>10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8"/>
      <c r="R4" s="79" t="s">
        <v>17</v>
      </c>
      <c r="S4" s="80"/>
      <c r="T4" s="79" t="s">
        <v>13</v>
      </c>
      <c r="U4" s="80"/>
      <c r="V4" s="85" t="s">
        <v>16</v>
      </c>
      <c r="W4" s="87" t="s">
        <v>14</v>
      </c>
    </row>
    <row r="5" spans="1:25" s="12" customFormat="1" ht="24.95" customHeight="1" x14ac:dyDescent="0.2">
      <c r="A5" s="11"/>
      <c r="B5" s="95"/>
      <c r="C5" s="97"/>
      <c r="D5" s="89" t="s">
        <v>1</v>
      </c>
      <c r="E5" s="90"/>
      <c r="F5" s="91" t="s">
        <v>2</v>
      </c>
      <c r="G5" s="90"/>
      <c r="H5" s="92" t="s">
        <v>3</v>
      </c>
      <c r="I5" s="90"/>
      <c r="J5" s="92" t="s">
        <v>4</v>
      </c>
      <c r="K5" s="90"/>
      <c r="L5" s="92" t="s">
        <v>5</v>
      </c>
      <c r="M5" s="90"/>
      <c r="N5" s="92" t="s">
        <v>6</v>
      </c>
      <c r="O5" s="90"/>
      <c r="P5" s="92" t="s">
        <v>7</v>
      </c>
      <c r="Q5" s="93"/>
      <c r="R5" s="81"/>
      <c r="S5" s="82"/>
      <c r="T5" s="81"/>
      <c r="U5" s="82"/>
      <c r="V5" s="86"/>
      <c r="W5" s="88"/>
    </row>
    <row r="6" spans="1:25" s="12" customFormat="1" ht="15" customHeight="1" thickBot="1" x14ac:dyDescent="0.25">
      <c r="A6" s="11"/>
      <c r="B6" s="13"/>
      <c r="C6" s="27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5" s="22" customFormat="1" ht="15" customHeight="1" x14ac:dyDescent="0.2">
      <c r="A7" s="21" t="str">
        <f>Male!A7</f>
        <v>enrolled in other Advanced Placement subjects</v>
      </c>
      <c r="B7" s="34" t="s">
        <v>11</v>
      </c>
      <c r="C7" s="37">
        <v>1175357</v>
      </c>
      <c r="D7" s="38">
        <v>6613</v>
      </c>
      <c r="E7" s="39">
        <v>0.6</v>
      </c>
      <c r="F7" s="40">
        <v>115863</v>
      </c>
      <c r="G7" s="39">
        <v>9.9</v>
      </c>
      <c r="H7" s="40">
        <v>244634</v>
      </c>
      <c r="I7" s="39">
        <v>20.8</v>
      </c>
      <c r="J7" s="40">
        <v>121155</v>
      </c>
      <c r="K7" s="39">
        <v>10.3</v>
      </c>
      <c r="L7" s="40">
        <v>654237</v>
      </c>
      <c r="M7" s="39">
        <v>55.7</v>
      </c>
      <c r="N7" s="41">
        <v>3447</v>
      </c>
      <c r="O7" s="39">
        <v>0.3</v>
      </c>
      <c r="P7" s="42">
        <v>29408</v>
      </c>
      <c r="Q7" s="43">
        <v>2.5</v>
      </c>
      <c r="R7" s="44">
        <v>10287</v>
      </c>
      <c r="S7" s="43">
        <v>0.9</v>
      </c>
      <c r="T7" s="44">
        <v>19051</v>
      </c>
      <c r="U7" s="45">
        <v>1.6</v>
      </c>
      <c r="V7" s="46">
        <v>12162</v>
      </c>
      <c r="W7" s="47">
        <v>100</v>
      </c>
    </row>
    <row r="8" spans="1:25" s="22" customFormat="1" ht="15" customHeight="1" x14ac:dyDescent="0.2">
      <c r="A8" s="21" t="s">
        <v>18</v>
      </c>
      <c r="B8" s="23" t="s">
        <v>21</v>
      </c>
      <c r="C8" s="48">
        <v>11285</v>
      </c>
      <c r="D8" s="49">
        <v>80</v>
      </c>
      <c r="E8" s="50">
        <v>0.7</v>
      </c>
      <c r="F8" s="51">
        <v>406</v>
      </c>
      <c r="G8" s="50">
        <v>3.6</v>
      </c>
      <c r="H8" s="52">
        <v>217</v>
      </c>
      <c r="I8" s="50">
        <v>1.9</v>
      </c>
      <c r="J8" s="51">
        <v>2990</v>
      </c>
      <c r="K8" s="50">
        <v>26.5</v>
      </c>
      <c r="L8" s="51">
        <v>7468</v>
      </c>
      <c r="M8" s="50">
        <v>66.2</v>
      </c>
      <c r="N8" s="51">
        <v>11</v>
      </c>
      <c r="O8" s="50">
        <v>0.1</v>
      </c>
      <c r="P8" s="53">
        <v>113</v>
      </c>
      <c r="Q8" s="54" t="s">
        <v>73</v>
      </c>
      <c r="R8" s="49">
        <v>322</v>
      </c>
      <c r="S8" s="54">
        <v>2.9</v>
      </c>
      <c r="T8" s="55">
        <v>84</v>
      </c>
      <c r="U8" s="56">
        <v>0.7</v>
      </c>
      <c r="V8" s="57">
        <v>189</v>
      </c>
      <c r="W8" s="58">
        <v>100</v>
      </c>
    </row>
    <row r="9" spans="1:25" s="22" customFormat="1" ht="15" customHeight="1" x14ac:dyDescent="0.2">
      <c r="A9" s="21" t="s">
        <v>18</v>
      </c>
      <c r="B9" s="35" t="s">
        <v>20</v>
      </c>
      <c r="C9" s="37">
        <v>1722</v>
      </c>
      <c r="D9" s="38">
        <v>125</v>
      </c>
      <c r="E9" s="39">
        <v>7.3</v>
      </c>
      <c r="F9" s="40">
        <v>188</v>
      </c>
      <c r="G9" s="39">
        <v>10.9</v>
      </c>
      <c r="H9" s="40">
        <v>102</v>
      </c>
      <c r="I9" s="39">
        <v>5.9</v>
      </c>
      <c r="J9" s="41">
        <v>38</v>
      </c>
      <c r="K9" s="39">
        <v>2.2000000000000002</v>
      </c>
      <c r="L9" s="41">
        <v>1145</v>
      </c>
      <c r="M9" s="39">
        <v>66.5</v>
      </c>
      <c r="N9" s="40">
        <v>22</v>
      </c>
      <c r="O9" s="39">
        <v>1.3</v>
      </c>
      <c r="P9" s="59">
        <v>102</v>
      </c>
      <c r="Q9" s="43">
        <v>5.9</v>
      </c>
      <c r="R9" s="60">
        <v>11</v>
      </c>
      <c r="S9" s="43">
        <v>0.6</v>
      </c>
      <c r="T9" s="60">
        <v>11</v>
      </c>
      <c r="U9" s="45">
        <v>0.6</v>
      </c>
      <c r="V9" s="46">
        <v>37</v>
      </c>
      <c r="W9" s="47">
        <v>100</v>
      </c>
    </row>
    <row r="10" spans="1:25" s="22" customFormat="1" ht="15" customHeight="1" x14ac:dyDescent="0.2">
      <c r="A10" s="21" t="s">
        <v>18</v>
      </c>
      <c r="B10" s="23" t="s">
        <v>23</v>
      </c>
      <c r="C10" s="48">
        <v>22558</v>
      </c>
      <c r="D10" s="55">
        <v>456</v>
      </c>
      <c r="E10" s="50" t="s">
        <v>73</v>
      </c>
      <c r="F10" s="51">
        <v>1616</v>
      </c>
      <c r="G10" s="50">
        <v>7.2</v>
      </c>
      <c r="H10" s="52">
        <v>7532</v>
      </c>
      <c r="I10" s="50">
        <v>33.4</v>
      </c>
      <c r="J10" s="51">
        <v>1023</v>
      </c>
      <c r="K10" s="50">
        <v>4.5</v>
      </c>
      <c r="L10" s="52">
        <v>11460</v>
      </c>
      <c r="M10" s="50">
        <v>50.8</v>
      </c>
      <c r="N10" s="52">
        <v>61</v>
      </c>
      <c r="O10" s="50">
        <v>0.3</v>
      </c>
      <c r="P10" s="61">
        <v>410</v>
      </c>
      <c r="Q10" s="54">
        <v>1.8</v>
      </c>
      <c r="R10" s="55">
        <v>141</v>
      </c>
      <c r="S10" s="54">
        <v>0.6</v>
      </c>
      <c r="T10" s="55">
        <v>67</v>
      </c>
      <c r="U10" s="56">
        <v>0.3</v>
      </c>
      <c r="V10" s="57">
        <v>188</v>
      </c>
      <c r="W10" s="58">
        <v>100</v>
      </c>
    </row>
    <row r="11" spans="1:25" s="22" customFormat="1" ht="15" customHeight="1" x14ac:dyDescent="0.2">
      <c r="A11" s="21" t="s">
        <v>18</v>
      </c>
      <c r="B11" s="35" t="s">
        <v>22</v>
      </c>
      <c r="C11" s="37">
        <v>12155</v>
      </c>
      <c r="D11" s="38">
        <v>49</v>
      </c>
      <c r="E11" s="39">
        <v>0.4</v>
      </c>
      <c r="F11" s="41">
        <v>368</v>
      </c>
      <c r="G11" s="39" t="s">
        <v>73</v>
      </c>
      <c r="H11" s="40">
        <v>1045</v>
      </c>
      <c r="I11" s="39">
        <v>8.6</v>
      </c>
      <c r="J11" s="40">
        <v>1788</v>
      </c>
      <c r="K11" s="39">
        <v>14.7</v>
      </c>
      <c r="L11" s="40">
        <v>8743</v>
      </c>
      <c r="M11" s="39">
        <v>71.900000000000006</v>
      </c>
      <c r="N11" s="40">
        <v>22</v>
      </c>
      <c r="O11" s="39">
        <v>0.2</v>
      </c>
      <c r="P11" s="59">
        <v>140</v>
      </c>
      <c r="Q11" s="43">
        <v>1.2</v>
      </c>
      <c r="R11" s="60">
        <v>45</v>
      </c>
      <c r="S11" s="43">
        <v>0.4</v>
      </c>
      <c r="T11" s="38">
        <v>275</v>
      </c>
      <c r="U11" s="45">
        <v>2.2999999999999998</v>
      </c>
      <c r="V11" s="46">
        <v>255</v>
      </c>
      <c r="W11" s="47">
        <v>99.2</v>
      </c>
    </row>
    <row r="12" spans="1:25" s="22" customFormat="1" ht="15" customHeight="1" x14ac:dyDescent="0.2">
      <c r="A12" s="21" t="s">
        <v>18</v>
      </c>
      <c r="B12" s="23" t="s">
        <v>24</v>
      </c>
      <c r="C12" s="48">
        <v>188970</v>
      </c>
      <c r="D12" s="49">
        <v>889</v>
      </c>
      <c r="E12" s="50">
        <v>0.5</v>
      </c>
      <c r="F12" s="52">
        <v>37838</v>
      </c>
      <c r="G12" s="50">
        <v>20</v>
      </c>
      <c r="H12" s="51">
        <v>80291</v>
      </c>
      <c r="I12" s="50">
        <v>42.5</v>
      </c>
      <c r="J12" s="51">
        <v>8550</v>
      </c>
      <c r="K12" s="50">
        <v>4.5</v>
      </c>
      <c r="L12" s="51">
        <v>55054</v>
      </c>
      <c r="M12" s="50">
        <v>29.1</v>
      </c>
      <c r="N12" s="52">
        <v>1395</v>
      </c>
      <c r="O12" s="50">
        <v>0.7</v>
      </c>
      <c r="P12" s="53">
        <v>4953</v>
      </c>
      <c r="Q12" s="54">
        <v>2.6</v>
      </c>
      <c r="R12" s="55">
        <v>1408</v>
      </c>
      <c r="S12" s="54">
        <v>0.7</v>
      </c>
      <c r="T12" s="49">
        <v>7191</v>
      </c>
      <c r="U12" s="56">
        <v>3.8</v>
      </c>
      <c r="V12" s="57">
        <v>1187</v>
      </c>
      <c r="W12" s="58">
        <v>100</v>
      </c>
    </row>
    <row r="13" spans="1:25" s="22" customFormat="1" ht="15" customHeight="1" x14ac:dyDescent="0.2">
      <c r="A13" s="21" t="s">
        <v>18</v>
      </c>
      <c r="B13" s="35" t="s">
        <v>25</v>
      </c>
      <c r="C13" s="37">
        <v>22528</v>
      </c>
      <c r="D13" s="38">
        <v>94</v>
      </c>
      <c r="E13" s="39">
        <v>0.4</v>
      </c>
      <c r="F13" s="41">
        <v>1148</v>
      </c>
      <c r="G13" s="39">
        <v>5.0999999999999996</v>
      </c>
      <c r="H13" s="40">
        <v>4629</v>
      </c>
      <c r="I13" s="39">
        <v>20.5</v>
      </c>
      <c r="J13" s="41">
        <v>959</v>
      </c>
      <c r="K13" s="39">
        <v>4.3</v>
      </c>
      <c r="L13" s="40">
        <v>14819</v>
      </c>
      <c r="M13" s="39">
        <v>65.8</v>
      </c>
      <c r="N13" s="40">
        <v>53</v>
      </c>
      <c r="O13" s="39">
        <v>0.2</v>
      </c>
      <c r="P13" s="42">
        <v>826</v>
      </c>
      <c r="Q13" s="43">
        <v>3.7</v>
      </c>
      <c r="R13" s="38">
        <v>149</v>
      </c>
      <c r="S13" s="43">
        <v>0.7</v>
      </c>
      <c r="T13" s="60">
        <v>733</v>
      </c>
      <c r="U13" s="45">
        <v>3.3</v>
      </c>
      <c r="V13" s="46">
        <v>223</v>
      </c>
      <c r="W13" s="47">
        <v>100</v>
      </c>
    </row>
    <row r="14" spans="1:25" s="22" customFormat="1" ht="15" customHeight="1" x14ac:dyDescent="0.2">
      <c r="A14" s="21" t="s">
        <v>18</v>
      </c>
      <c r="B14" s="23" t="s">
        <v>26</v>
      </c>
      <c r="C14" s="62">
        <v>13514</v>
      </c>
      <c r="D14" s="49">
        <v>23</v>
      </c>
      <c r="E14" s="50">
        <v>0.2</v>
      </c>
      <c r="F14" s="51">
        <v>1029</v>
      </c>
      <c r="G14" s="50">
        <v>7.6</v>
      </c>
      <c r="H14" s="52">
        <v>1334</v>
      </c>
      <c r="I14" s="50">
        <v>9.9</v>
      </c>
      <c r="J14" s="52">
        <v>1039</v>
      </c>
      <c r="K14" s="50">
        <v>7.7</v>
      </c>
      <c r="L14" s="52">
        <v>9909</v>
      </c>
      <c r="M14" s="50">
        <v>73.3</v>
      </c>
      <c r="N14" s="51">
        <v>6</v>
      </c>
      <c r="O14" s="50">
        <v>0</v>
      </c>
      <c r="P14" s="61">
        <v>174</v>
      </c>
      <c r="Q14" s="54">
        <v>1.3</v>
      </c>
      <c r="R14" s="55">
        <v>91</v>
      </c>
      <c r="S14" s="54">
        <v>0.7</v>
      </c>
      <c r="T14" s="49">
        <v>90</v>
      </c>
      <c r="U14" s="56">
        <v>0.7</v>
      </c>
      <c r="V14" s="57">
        <v>164</v>
      </c>
      <c r="W14" s="58">
        <v>100</v>
      </c>
    </row>
    <row r="15" spans="1:25" s="22" customFormat="1" ht="15" customHeight="1" x14ac:dyDescent="0.2">
      <c r="A15" s="21" t="s">
        <v>18</v>
      </c>
      <c r="B15" s="35" t="s">
        <v>28</v>
      </c>
      <c r="C15" s="63">
        <v>2752</v>
      </c>
      <c r="D15" s="38">
        <v>14</v>
      </c>
      <c r="E15" s="39">
        <v>0.5</v>
      </c>
      <c r="F15" s="40">
        <v>189</v>
      </c>
      <c r="G15" s="39">
        <v>6.9</v>
      </c>
      <c r="H15" s="40">
        <v>203</v>
      </c>
      <c r="I15" s="39">
        <v>7.4</v>
      </c>
      <c r="J15" s="41">
        <v>537</v>
      </c>
      <c r="K15" s="39">
        <v>19.5</v>
      </c>
      <c r="L15" s="40">
        <v>1788</v>
      </c>
      <c r="M15" s="39">
        <v>65</v>
      </c>
      <c r="N15" s="41" t="s">
        <v>73</v>
      </c>
      <c r="O15" s="39">
        <v>0.1</v>
      </c>
      <c r="P15" s="42">
        <v>18</v>
      </c>
      <c r="Q15" s="43">
        <v>0.7</v>
      </c>
      <c r="R15" s="60">
        <v>32</v>
      </c>
      <c r="S15" s="43">
        <v>1.2</v>
      </c>
      <c r="T15" s="38">
        <v>16</v>
      </c>
      <c r="U15" s="45">
        <v>0.6</v>
      </c>
      <c r="V15" s="46">
        <v>29</v>
      </c>
      <c r="W15" s="47">
        <v>96.6</v>
      </c>
    </row>
    <row r="16" spans="1:25" s="22" customFormat="1" ht="15" customHeight="1" x14ac:dyDescent="0.2">
      <c r="A16" s="21" t="s">
        <v>18</v>
      </c>
      <c r="B16" s="23" t="s">
        <v>27</v>
      </c>
      <c r="C16" s="62">
        <v>1923</v>
      </c>
      <c r="D16" s="55" t="s">
        <v>73</v>
      </c>
      <c r="E16" s="50">
        <v>0.2</v>
      </c>
      <c r="F16" s="52">
        <v>70</v>
      </c>
      <c r="G16" s="50">
        <v>3.6</v>
      </c>
      <c r="H16" s="51">
        <v>289</v>
      </c>
      <c r="I16" s="50">
        <v>15</v>
      </c>
      <c r="J16" s="52">
        <v>1276</v>
      </c>
      <c r="K16" s="50">
        <v>66.400000000000006</v>
      </c>
      <c r="L16" s="51">
        <v>235</v>
      </c>
      <c r="M16" s="50">
        <v>12.2</v>
      </c>
      <c r="N16" s="52" t="s">
        <v>73</v>
      </c>
      <c r="O16" s="50">
        <v>0.1</v>
      </c>
      <c r="P16" s="61">
        <v>48</v>
      </c>
      <c r="Q16" s="54">
        <v>2.5</v>
      </c>
      <c r="R16" s="49">
        <v>44</v>
      </c>
      <c r="S16" s="54">
        <v>2.2999999999999998</v>
      </c>
      <c r="T16" s="49">
        <v>123</v>
      </c>
      <c r="U16" s="56">
        <v>6.4</v>
      </c>
      <c r="V16" s="57">
        <v>27</v>
      </c>
      <c r="W16" s="58">
        <v>100</v>
      </c>
      <c r="Y16" s="36"/>
    </row>
    <row r="17" spans="1:23" s="22" customFormat="1" ht="15" customHeight="1" x14ac:dyDescent="0.2">
      <c r="A17" s="21" t="s">
        <v>18</v>
      </c>
      <c r="B17" s="35" t="s">
        <v>29</v>
      </c>
      <c r="C17" s="37">
        <v>89549</v>
      </c>
      <c r="D17" s="38">
        <v>317</v>
      </c>
      <c r="E17" s="39">
        <v>0.4</v>
      </c>
      <c r="F17" s="41">
        <v>4835</v>
      </c>
      <c r="G17" s="39">
        <v>5.4</v>
      </c>
      <c r="H17" s="40">
        <v>26043</v>
      </c>
      <c r="I17" s="39">
        <v>29.1</v>
      </c>
      <c r="J17" s="41">
        <v>12304</v>
      </c>
      <c r="K17" s="39">
        <v>13.7</v>
      </c>
      <c r="L17" s="41">
        <v>43267</v>
      </c>
      <c r="M17" s="39">
        <v>48.3</v>
      </c>
      <c r="N17" s="41">
        <v>110</v>
      </c>
      <c r="O17" s="39">
        <v>0.1</v>
      </c>
      <c r="P17" s="59">
        <v>2673</v>
      </c>
      <c r="Q17" s="43" t="s">
        <v>73</v>
      </c>
      <c r="R17" s="38">
        <v>1181</v>
      </c>
      <c r="S17" s="43">
        <v>1.3</v>
      </c>
      <c r="T17" s="38">
        <v>2074</v>
      </c>
      <c r="U17" s="45">
        <v>2.2999999999999998</v>
      </c>
      <c r="V17" s="46">
        <v>513</v>
      </c>
      <c r="W17" s="47">
        <v>100</v>
      </c>
    </row>
    <row r="18" spans="1:23" s="22" customFormat="1" ht="15" customHeight="1" x14ac:dyDescent="0.2">
      <c r="A18" s="21" t="s">
        <v>18</v>
      </c>
      <c r="B18" s="23" t="s">
        <v>30</v>
      </c>
      <c r="C18" s="48">
        <v>47161</v>
      </c>
      <c r="D18" s="55">
        <v>96</v>
      </c>
      <c r="E18" s="50">
        <v>0.2</v>
      </c>
      <c r="F18" s="51">
        <v>3916</v>
      </c>
      <c r="G18" s="50">
        <v>8.3000000000000007</v>
      </c>
      <c r="H18" s="51">
        <v>4196</v>
      </c>
      <c r="I18" s="50">
        <v>8.9</v>
      </c>
      <c r="J18" s="51">
        <v>13247</v>
      </c>
      <c r="K18" s="50">
        <v>28.1</v>
      </c>
      <c r="L18" s="51">
        <v>24128</v>
      </c>
      <c r="M18" s="50">
        <v>51.2</v>
      </c>
      <c r="N18" s="51">
        <v>55</v>
      </c>
      <c r="O18" s="50">
        <v>0.1</v>
      </c>
      <c r="P18" s="61">
        <v>1523</v>
      </c>
      <c r="Q18" s="54">
        <v>3.2</v>
      </c>
      <c r="R18" s="55">
        <v>262</v>
      </c>
      <c r="S18" s="54">
        <v>0.6</v>
      </c>
      <c r="T18" s="49">
        <v>304</v>
      </c>
      <c r="U18" s="56">
        <v>0.6</v>
      </c>
      <c r="V18" s="57">
        <v>373</v>
      </c>
      <c r="W18" s="58">
        <v>100</v>
      </c>
    </row>
    <row r="19" spans="1:23" s="22" customFormat="1" ht="15" customHeight="1" x14ac:dyDescent="0.2">
      <c r="A19" s="21" t="s">
        <v>18</v>
      </c>
      <c r="B19" s="35" t="s">
        <v>31</v>
      </c>
      <c r="C19" s="37">
        <v>2286</v>
      </c>
      <c r="D19" s="38">
        <v>11</v>
      </c>
      <c r="E19" s="39">
        <v>0.5</v>
      </c>
      <c r="F19" s="40">
        <v>1238</v>
      </c>
      <c r="G19" s="39">
        <v>54.2</v>
      </c>
      <c r="H19" s="40">
        <v>91</v>
      </c>
      <c r="I19" s="39">
        <v>4</v>
      </c>
      <c r="J19" s="40">
        <v>37</v>
      </c>
      <c r="K19" s="39">
        <v>1.6</v>
      </c>
      <c r="L19" s="40">
        <v>461</v>
      </c>
      <c r="M19" s="39">
        <v>20.2</v>
      </c>
      <c r="N19" s="40">
        <v>285</v>
      </c>
      <c r="O19" s="39">
        <v>12.5</v>
      </c>
      <c r="P19" s="42">
        <v>163</v>
      </c>
      <c r="Q19" s="43">
        <v>7.1</v>
      </c>
      <c r="R19" s="38" t="s">
        <v>73</v>
      </c>
      <c r="S19" s="43">
        <v>0.1</v>
      </c>
      <c r="T19" s="38">
        <v>39</v>
      </c>
      <c r="U19" s="45">
        <v>1.7</v>
      </c>
      <c r="V19" s="46">
        <v>40</v>
      </c>
      <c r="W19" s="47">
        <v>100</v>
      </c>
    </row>
    <row r="20" spans="1:23" s="22" customFormat="1" ht="15" customHeight="1" x14ac:dyDescent="0.2">
      <c r="A20" s="21" t="s">
        <v>18</v>
      </c>
      <c r="B20" s="23" t="s">
        <v>33</v>
      </c>
      <c r="C20" s="62">
        <v>4176</v>
      </c>
      <c r="D20" s="55">
        <v>24</v>
      </c>
      <c r="E20" s="50">
        <v>0.6</v>
      </c>
      <c r="F20" s="52">
        <v>131</v>
      </c>
      <c r="G20" s="50">
        <v>3.1</v>
      </c>
      <c r="H20" s="51">
        <v>326</v>
      </c>
      <c r="I20" s="50">
        <v>7.8</v>
      </c>
      <c r="J20" s="52">
        <v>49</v>
      </c>
      <c r="K20" s="50">
        <v>1.2</v>
      </c>
      <c r="L20" s="52">
        <v>3560</v>
      </c>
      <c r="M20" s="50">
        <v>85.2</v>
      </c>
      <c r="N20" s="52">
        <v>18</v>
      </c>
      <c r="O20" s="50">
        <v>0.4</v>
      </c>
      <c r="P20" s="61">
        <v>68</v>
      </c>
      <c r="Q20" s="54">
        <v>1.6</v>
      </c>
      <c r="R20" s="55">
        <v>14</v>
      </c>
      <c r="S20" s="54">
        <v>0.3</v>
      </c>
      <c r="T20" s="49">
        <v>38</v>
      </c>
      <c r="U20" s="56">
        <v>0.9</v>
      </c>
      <c r="V20" s="57">
        <v>57</v>
      </c>
      <c r="W20" s="58">
        <v>100</v>
      </c>
    </row>
    <row r="21" spans="1:23" s="22" customFormat="1" ht="15" customHeight="1" x14ac:dyDescent="0.2">
      <c r="A21" s="21" t="s">
        <v>18</v>
      </c>
      <c r="B21" s="35" t="s">
        <v>34</v>
      </c>
      <c r="C21" s="37">
        <v>54061</v>
      </c>
      <c r="D21" s="60">
        <v>108</v>
      </c>
      <c r="E21" s="39">
        <v>0.2</v>
      </c>
      <c r="F21" s="40">
        <v>4766</v>
      </c>
      <c r="G21" s="39">
        <v>8.8000000000000007</v>
      </c>
      <c r="H21" s="41">
        <v>12363</v>
      </c>
      <c r="I21" s="39">
        <v>22.9</v>
      </c>
      <c r="J21" s="40">
        <v>7543</v>
      </c>
      <c r="K21" s="39">
        <v>14</v>
      </c>
      <c r="L21" s="40">
        <v>27804</v>
      </c>
      <c r="M21" s="39">
        <v>51.4</v>
      </c>
      <c r="N21" s="40">
        <v>85</v>
      </c>
      <c r="O21" s="39">
        <v>0.2</v>
      </c>
      <c r="P21" s="59">
        <v>1392</v>
      </c>
      <c r="Q21" s="43">
        <v>2.6</v>
      </c>
      <c r="R21" s="38">
        <v>572</v>
      </c>
      <c r="S21" s="43">
        <v>1.1000000000000001</v>
      </c>
      <c r="T21" s="60">
        <v>368</v>
      </c>
      <c r="U21" s="45">
        <v>0.7</v>
      </c>
      <c r="V21" s="46">
        <v>403</v>
      </c>
      <c r="W21" s="47">
        <v>100</v>
      </c>
    </row>
    <row r="22" spans="1:23" s="22" customFormat="1" ht="15" customHeight="1" x14ac:dyDescent="0.2">
      <c r="A22" s="21" t="s">
        <v>18</v>
      </c>
      <c r="B22" s="23" t="s">
        <v>35</v>
      </c>
      <c r="C22" s="48">
        <v>22092</v>
      </c>
      <c r="D22" s="49">
        <v>53</v>
      </c>
      <c r="E22" s="50">
        <v>0.2</v>
      </c>
      <c r="F22" s="52">
        <v>819</v>
      </c>
      <c r="G22" s="50">
        <v>3.7</v>
      </c>
      <c r="H22" s="52">
        <v>1563</v>
      </c>
      <c r="I22" s="50">
        <v>7.1</v>
      </c>
      <c r="J22" s="51">
        <v>1794</v>
      </c>
      <c r="K22" s="50">
        <v>8.1</v>
      </c>
      <c r="L22" s="51">
        <v>17075</v>
      </c>
      <c r="M22" s="50">
        <v>77.3</v>
      </c>
      <c r="N22" s="51">
        <v>14</v>
      </c>
      <c r="O22" s="50">
        <v>0.1</v>
      </c>
      <c r="P22" s="53">
        <v>774</v>
      </c>
      <c r="Q22" s="54">
        <v>3.5</v>
      </c>
      <c r="R22" s="55">
        <v>238</v>
      </c>
      <c r="S22" s="54">
        <v>1.1000000000000001</v>
      </c>
      <c r="T22" s="55">
        <v>445</v>
      </c>
      <c r="U22" s="56" t="s">
        <v>73</v>
      </c>
      <c r="V22" s="57">
        <v>293</v>
      </c>
      <c r="W22" s="58">
        <v>100</v>
      </c>
    </row>
    <row r="23" spans="1:23" s="22" customFormat="1" ht="15" customHeight="1" x14ac:dyDescent="0.2">
      <c r="A23" s="21" t="s">
        <v>18</v>
      </c>
      <c r="B23" s="35" t="s">
        <v>32</v>
      </c>
      <c r="C23" s="37">
        <v>5371</v>
      </c>
      <c r="D23" s="38">
        <v>20</v>
      </c>
      <c r="E23" s="39">
        <v>0.4</v>
      </c>
      <c r="F23" s="40">
        <v>315</v>
      </c>
      <c r="G23" s="39">
        <v>5.9</v>
      </c>
      <c r="H23" s="40">
        <v>429</v>
      </c>
      <c r="I23" s="39">
        <v>8</v>
      </c>
      <c r="J23" s="40">
        <v>247</v>
      </c>
      <c r="K23" s="39">
        <v>4.5999999999999996</v>
      </c>
      <c r="L23" s="40">
        <v>4210</v>
      </c>
      <c r="M23" s="39">
        <v>78.400000000000006</v>
      </c>
      <c r="N23" s="40" t="s">
        <v>73</v>
      </c>
      <c r="O23" s="39">
        <v>0.1</v>
      </c>
      <c r="P23" s="59">
        <v>147</v>
      </c>
      <c r="Q23" s="43">
        <v>2.7</v>
      </c>
      <c r="R23" s="60">
        <v>29</v>
      </c>
      <c r="S23" s="43">
        <v>0.5</v>
      </c>
      <c r="T23" s="38">
        <v>26</v>
      </c>
      <c r="U23" s="45">
        <v>0.5</v>
      </c>
      <c r="V23" s="46">
        <v>149</v>
      </c>
      <c r="W23" s="47">
        <v>100</v>
      </c>
    </row>
    <row r="24" spans="1:23" s="22" customFormat="1" ht="15" customHeight="1" x14ac:dyDescent="0.2">
      <c r="A24" s="21" t="s">
        <v>18</v>
      </c>
      <c r="B24" s="23" t="s">
        <v>36</v>
      </c>
      <c r="C24" s="48">
        <v>8260</v>
      </c>
      <c r="D24" s="55">
        <v>53</v>
      </c>
      <c r="E24" s="50">
        <v>0.6</v>
      </c>
      <c r="F24" s="51">
        <v>496</v>
      </c>
      <c r="G24" s="50">
        <v>6</v>
      </c>
      <c r="H24" s="52">
        <v>950</v>
      </c>
      <c r="I24" s="50">
        <v>11.5</v>
      </c>
      <c r="J24" s="51">
        <v>407</v>
      </c>
      <c r="K24" s="50">
        <v>4.9000000000000004</v>
      </c>
      <c r="L24" s="51">
        <v>5967</v>
      </c>
      <c r="M24" s="50">
        <v>72.2</v>
      </c>
      <c r="N24" s="51">
        <v>9</v>
      </c>
      <c r="O24" s="50">
        <v>0.1</v>
      </c>
      <c r="P24" s="53">
        <v>378</v>
      </c>
      <c r="Q24" s="54">
        <v>4.5999999999999996</v>
      </c>
      <c r="R24" s="55">
        <v>69</v>
      </c>
      <c r="S24" s="54">
        <v>0.8</v>
      </c>
      <c r="T24" s="49">
        <v>160</v>
      </c>
      <c r="U24" s="56">
        <v>1.9</v>
      </c>
      <c r="V24" s="57">
        <v>91</v>
      </c>
      <c r="W24" s="58">
        <v>100</v>
      </c>
    </row>
    <row r="25" spans="1:23" s="22" customFormat="1" ht="15" customHeight="1" x14ac:dyDescent="0.2">
      <c r="A25" s="21" t="s">
        <v>18</v>
      </c>
      <c r="B25" s="35" t="s">
        <v>37</v>
      </c>
      <c r="C25" s="63">
        <v>20348</v>
      </c>
      <c r="D25" s="38">
        <v>32</v>
      </c>
      <c r="E25" s="39">
        <v>0.2</v>
      </c>
      <c r="F25" s="40">
        <v>551</v>
      </c>
      <c r="G25" s="39">
        <v>2.7</v>
      </c>
      <c r="H25" s="40">
        <v>696</v>
      </c>
      <c r="I25" s="39">
        <v>3.4</v>
      </c>
      <c r="J25" s="40">
        <v>1460</v>
      </c>
      <c r="K25" s="39">
        <v>7.2</v>
      </c>
      <c r="L25" s="41">
        <v>17221</v>
      </c>
      <c r="M25" s="39">
        <v>84.6</v>
      </c>
      <c r="N25" s="40">
        <v>21</v>
      </c>
      <c r="O25" s="39">
        <v>0.1</v>
      </c>
      <c r="P25" s="59">
        <v>367</v>
      </c>
      <c r="Q25" s="43">
        <v>1.8</v>
      </c>
      <c r="R25" s="38">
        <v>85</v>
      </c>
      <c r="S25" s="43">
        <v>0.4</v>
      </c>
      <c r="T25" s="38">
        <v>35</v>
      </c>
      <c r="U25" s="45">
        <v>0.2</v>
      </c>
      <c r="V25" s="46">
        <v>203</v>
      </c>
      <c r="W25" s="47">
        <v>100</v>
      </c>
    </row>
    <row r="26" spans="1:23" s="22" customFormat="1" ht="15" customHeight="1" x14ac:dyDescent="0.2">
      <c r="A26" s="21" t="s">
        <v>18</v>
      </c>
      <c r="B26" s="23" t="s">
        <v>38</v>
      </c>
      <c r="C26" s="48">
        <v>9134</v>
      </c>
      <c r="D26" s="49">
        <v>61</v>
      </c>
      <c r="E26" s="50">
        <v>0.7</v>
      </c>
      <c r="F26" s="52">
        <v>428</v>
      </c>
      <c r="G26" s="50">
        <v>4.7</v>
      </c>
      <c r="H26" s="52">
        <v>418</v>
      </c>
      <c r="I26" s="50">
        <v>4.5999999999999996</v>
      </c>
      <c r="J26" s="51">
        <v>2575</v>
      </c>
      <c r="K26" s="50">
        <v>28.2</v>
      </c>
      <c r="L26" s="51">
        <v>5517</v>
      </c>
      <c r="M26" s="50">
        <v>60.4</v>
      </c>
      <c r="N26" s="52">
        <v>4</v>
      </c>
      <c r="O26" s="50">
        <v>0</v>
      </c>
      <c r="P26" s="53">
        <v>131</v>
      </c>
      <c r="Q26" s="54">
        <v>1.4</v>
      </c>
      <c r="R26" s="49">
        <v>67</v>
      </c>
      <c r="S26" s="54">
        <v>0.7</v>
      </c>
      <c r="T26" s="49">
        <v>30</v>
      </c>
      <c r="U26" s="56">
        <v>0.3</v>
      </c>
      <c r="V26" s="57">
        <v>178</v>
      </c>
      <c r="W26" s="58">
        <v>100</v>
      </c>
    </row>
    <row r="27" spans="1:23" s="22" customFormat="1" ht="15" customHeight="1" x14ac:dyDescent="0.2">
      <c r="A27" s="21" t="s">
        <v>18</v>
      </c>
      <c r="B27" s="35" t="s">
        <v>41</v>
      </c>
      <c r="C27" s="63">
        <v>3743</v>
      </c>
      <c r="D27" s="60">
        <v>9</v>
      </c>
      <c r="E27" s="39">
        <v>0.2</v>
      </c>
      <c r="F27" s="40">
        <v>123</v>
      </c>
      <c r="G27" s="39">
        <v>3.3</v>
      </c>
      <c r="H27" s="40">
        <v>27</v>
      </c>
      <c r="I27" s="39">
        <v>0.7</v>
      </c>
      <c r="J27" s="40">
        <v>97</v>
      </c>
      <c r="K27" s="39">
        <v>2.6</v>
      </c>
      <c r="L27" s="41">
        <v>3463</v>
      </c>
      <c r="M27" s="39">
        <v>92.5</v>
      </c>
      <c r="N27" s="40">
        <v>6</v>
      </c>
      <c r="O27" s="39">
        <v>0.2</v>
      </c>
      <c r="P27" s="59">
        <v>18</v>
      </c>
      <c r="Q27" s="43">
        <v>0.5</v>
      </c>
      <c r="R27" s="60">
        <v>18</v>
      </c>
      <c r="S27" s="43">
        <v>0.5</v>
      </c>
      <c r="T27" s="38">
        <v>16</v>
      </c>
      <c r="U27" s="45">
        <v>0.4</v>
      </c>
      <c r="V27" s="46">
        <v>96</v>
      </c>
      <c r="W27" s="47">
        <v>100</v>
      </c>
    </row>
    <row r="28" spans="1:23" s="22" customFormat="1" ht="15" customHeight="1" x14ac:dyDescent="0.2">
      <c r="A28" s="21" t="s">
        <v>18</v>
      </c>
      <c r="B28" s="23" t="s">
        <v>40</v>
      </c>
      <c r="C28" s="62">
        <v>35644</v>
      </c>
      <c r="D28" s="55">
        <v>81</v>
      </c>
      <c r="E28" s="50">
        <v>0.2</v>
      </c>
      <c r="F28" s="51">
        <v>3750</v>
      </c>
      <c r="G28" s="50">
        <v>10.5</v>
      </c>
      <c r="H28" s="51">
        <v>3303</v>
      </c>
      <c r="I28" s="50">
        <v>9.3000000000000007</v>
      </c>
      <c r="J28" s="51">
        <v>8269</v>
      </c>
      <c r="K28" s="50">
        <v>23.2</v>
      </c>
      <c r="L28" s="52">
        <v>18832</v>
      </c>
      <c r="M28" s="50">
        <v>52.8</v>
      </c>
      <c r="N28" s="51">
        <v>49</v>
      </c>
      <c r="O28" s="50">
        <v>0.1</v>
      </c>
      <c r="P28" s="61">
        <v>1360</v>
      </c>
      <c r="Q28" s="54">
        <v>3.8</v>
      </c>
      <c r="R28" s="49">
        <v>294</v>
      </c>
      <c r="S28" s="54">
        <v>0.8</v>
      </c>
      <c r="T28" s="55">
        <v>193</v>
      </c>
      <c r="U28" s="56">
        <v>0.5</v>
      </c>
      <c r="V28" s="57">
        <v>202</v>
      </c>
      <c r="W28" s="58">
        <v>100</v>
      </c>
    </row>
    <row r="29" spans="1:23" s="22" customFormat="1" ht="15" customHeight="1" x14ac:dyDescent="0.2">
      <c r="A29" s="21" t="s">
        <v>18</v>
      </c>
      <c r="B29" s="35" t="s">
        <v>39</v>
      </c>
      <c r="C29" s="37">
        <v>20384</v>
      </c>
      <c r="D29" s="38">
        <v>26</v>
      </c>
      <c r="E29" s="39">
        <v>0.1</v>
      </c>
      <c r="F29" s="40">
        <v>1906</v>
      </c>
      <c r="G29" s="39">
        <v>9.4</v>
      </c>
      <c r="H29" s="41">
        <v>1680</v>
      </c>
      <c r="I29" s="39">
        <v>8.1999999999999993</v>
      </c>
      <c r="J29" s="40">
        <v>1302</v>
      </c>
      <c r="K29" s="39">
        <v>6.4</v>
      </c>
      <c r="L29" s="41">
        <v>15005</v>
      </c>
      <c r="M29" s="39">
        <v>73.599999999999994</v>
      </c>
      <c r="N29" s="40">
        <v>17</v>
      </c>
      <c r="O29" s="39">
        <v>0.1</v>
      </c>
      <c r="P29" s="59">
        <v>448</v>
      </c>
      <c r="Q29" s="43">
        <v>2.2000000000000002</v>
      </c>
      <c r="R29" s="38">
        <v>268</v>
      </c>
      <c r="S29" s="43">
        <v>1.3</v>
      </c>
      <c r="T29" s="38">
        <v>285</v>
      </c>
      <c r="U29" s="45">
        <v>1.4</v>
      </c>
      <c r="V29" s="46">
        <v>289</v>
      </c>
      <c r="W29" s="47">
        <v>99.7</v>
      </c>
    </row>
    <row r="30" spans="1:23" s="22" customFormat="1" ht="15" customHeight="1" x14ac:dyDescent="0.2">
      <c r="A30" s="21" t="s">
        <v>18</v>
      </c>
      <c r="B30" s="23" t="s">
        <v>42</v>
      </c>
      <c r="C30" s="48">
        <v>29040</v>
      </c>
      <c r="D30" s="55">
        <v>117</v>
      </c>
      <c r="E30" s="50">
        <v>0.4</v>
      </c>
      <c r="F30" s="52">
        <v>1801</v>
      </c>
      <c r="G30" s="50">
        <v>6.2</v>
      </c>
      <c r="H30" s="51">
        <v>1125</v>
      </c>
      <c r="I30" s="50">
        <v>3.9</v>
      </c>
      <c r="J30" s="51">
        <v>2470</v>
      </c>
      <c r="K30" s="50">
        <v>8.5</v>
      </c>
      <c r="L30" s="51">
        <v>22942</v>
      </c>
      <c r="M30" s="50">
        <v>79</v>
      </c>
      <c r="N30" s="51">
        <v>27</v>
      </c>
      <c r="O30" s="50">
        <v>0.1</v>
      </c>
      <c r="P30" s="61">
        <v>558</v>
      </c>
      <c r="Q30" s="54">
        <v>1.9</v>
      </c>
      <c r="R30" s="49">
        <v>137</v>
      </c>
      <c r="S30" s="54">
        <v>0.5</v>
      </c>
      <c r="T30" s="55">
        <v>256</v>
      </c>
      <c r="U30" s="56">
        <v>0.9</v>
      </c>
      <c r="V30" s="57">
        <v>404</v>
      </c>
      <c r="W30" s="58">
        <v>100</v>
      </c>
    </row>
    <row r="31" spans="1:23" s="22" customFormat="1" ht="15" customHeight="1" x14ac:dyDescent="0.2">
      <c r="A31" s="21" t="s">
        <v>18</v>
      </c>
      <c r="B31" s="35" t="s">
        <v>43</v>
      </c>
      <c r="C31" s="63">
        <v>19713</v>
      </c>
      <c r="D31" s="38">
        <v>130</v>
      </c>
      <c r="E31" s="39">
        <v>0.7</v>
      </c>
      <c r="F31" s="41">
        <v>1632</v>
      </c>
      <c r="G31" s="39">
        <v>8.3000000000000007</v>
      </c>
      <c r="H31" s="40">
        <v>819</v>
      </c>
      <c r="I31" s="39">
        <v>4.2</v>
      </c>
      <c r="J31" s="41">
        <v>1287</v>
      </c>
      <c r="K31" s="39">
        <v>6.5</v>
      </c>
      <c r="L31" s="40">
        <v>15589</v>
      </c>
      <c r="M31" s="39">
        <v>79.099999999999994</v>
      </c>
      <c r="N31" s="40">
        <v>4</v>
      </c>
      <c r="O31" s="39">
        <v>0</v>
      </c>
      <c r="P31" s="42">
        <v>252</v>
      </c>
      <c r="Q31" s="43">
        <v>1.3</v>
      </c>
      <c r="R31" s="38">
        <v>140</v>
      </c>
      <c r="S31" s="43">
        <v>0.7</v>
      </c>
      <c r="T31" s="60">
        <v>100</v>
      </c>
      <c r="U31" s="45">
        <v>0.5</v>
      </c>
      <c r="V31" s="46">
        <v>189</v>
      </c>
      <c r="W31" s="47">
        <v>100</v>
      </c>
    </row>
    <row r="32" spans="1:23" s="22" customFormat="1" ht="15" customHeight="1" x14ac:dyDescent="0.2">
      <c r="A32" s="21" t="s">
        <v>18</v>
      </c>
      <c r="B32" s="23" t="s">
        <v>45</v>
      </c>
      <c r="C32" s="48">
        <v>5407</v>
      </c>
      <c r="D32" s="49">
        <v>17</v>
      </c>
      <c r="E32" s="50">
        <v>0.3</v>
      </c>
      <c r="F32" s="51">
        <v>140</v>
      </c>
      <c r="G32" s="50">
        <v>2.6</v>
      </c>
      <c r="H32" s="51">
        <v>113</v>
      </c>
      <c r="I32" s="50">
        <v>2.1</v>
      </c>
      <c r="J32" s="51">
        <v>1670</v>
      </c>
      <c r="K32" s="50">
        <v>30.9</v>
      </c>
      <c r="L32" s="52">
        <v>3459</v>
      </c>
      <c r="M32" s="50">
        <v>64</v>
      </c>
      <c r="N32" s="52" t="s">
        <v>73</v>
      </c>
      <c r="O32" s="50">
        <v>0.1</v>
      </c>
      <c r="P32" s="53">
        <v>5</v>
      </c>
      <c r="Q32" s="54">
        <v>0.1</v>
      </c>
      <c r="R32" s="55">
        <v>14</v>
      </c>
      <c r="S32" s="54">
        <v>0.3</v>
      </c>
      <c r="T32" s="49">
        <v>74</v>
      </c>
      <c r="U32" s="56">
        <v>1.4</v>
      </c>
      <c r="V32" s="57">
        <v>129</v>
      </c>
      <c r="W32" s="58">
        <v>100</v>
      </c>
    </row>
    <row r="33" spans="1:23" s="22" customFormat="1" ht="15" customHeight="1" x14ac:dyDescent="0.2">
      <c r="A33" s="21" t="s">
        <v>18</v>
      </c>
      <c r="B33" s="35" t="s">
        <v>44</v>
      </c>
      <c r="C33" s="37">
        <v>13180</v>
      </c>
      <c r="D33" s="60">
        <v>44</v>
      </c>
      <c r="E33" s="39">
        <v>0.3</v>
      </c>
      <c r="F33" s="40">
        <v>585</v>
      </c>
      <c r="G33" s="39">
        <v>4.4000000000000004</v>
      </c>
      <c r="H33" s="41">
        <v>563</v>
      </c>
      <c r="I33" s="39">
        <v>4.3</v>
      </c>
      <c r="J33" s="40">
        <v>1514</v>
      </c>
      <c r="K33" s="39">
        <v>11.5</v>
      </c>
      <c r="L33" s="40">
        <v>10231</v>
      </c>
      <c r="M33" s="39">
        <v>77.599999999999994</v>
      </c>
      <c r="N33" s="41">
        <v>15</v>
      </c>
      <c r="O33" s="39">
        <v>0.1</v>
      </c>
      <c r="P33" s="59">
        <v>228</v>
      </c>
      <c r="Q33" s="43">
        <v>1.7</v>
      </c>
      <c r="R33" s="60">
        <v>147</v>
      </c>
      <c r="S33" s="43">
        <v>1.1000000000000001</v>
      </c>
      <c r="T33" s="60">
        <v>65</v>
      </c>
      <c r="U33" s="45">
        <v>0.5</v>
      </c>
      <c r="V33" s="46">
        <v>173</v>
      </c>
      <c r="W33" s="47">
        <v>100</v>
      </c>
    </row>
    <row r="34" spans="1:23" s="22" customFormat="1" ht="15" customHeight="1" x14ac:dyDescent="0.2">
      <c r="A34" s="21" t="s">
        <v>18</v>
      </c>
      <c r="B34" s="23" t="s">
        <v>46</v>
      </c>
      <c r="C34" s="62">
        <v>3027</v>
      </c>
      <c r="D34" s="49">
        <v>131</v>
      </c>
      <c r="E34" s="50">
        <v>4.3</v>
      </c>
      <c r="F34" s="51">
        <v>63</v>
      </c>
      <c r="G34" s="50">
        <v>2.1</v>
      </c>
      <c r="H34" s="52">
        <v>69</v>
      </c>
      <c r="I34" s="50">
        <v>2.2999999999999998</v>
      </c>
      <c r="J34" s="51">
        <v>25</v>
      </c>
      <c r="K34" s="50">
        <v>0.8</v>
      </c>
      <c r="L34" s="52">
        <v>2721</v>
      </c>
      <c r="M34" s="50">
        <v>89.9</v>
      </c>
      <c r="N34" s="52">
        <v>4</v>
      </c>
      <c r="O34" s="50">
        <v>0.1</v>
      </c>
      <c r="P34" s="61">
        <v>14</v>
      </c>
      <c r="Q34" s="54">
        <v>0.5</v>
      </c>
      <c r="R34" s="55">
        <v>93</v>
      </c>
      <c r="S34" s="54">
        <v>3.1</v>
      </c>
      <c r="T34" s="55">
        <v>4</v>
      </c>
      <c r="U34" s="56">
        <v>0.1</v>
      </c>
      <c r="V34" s="57">
        <v>64</v>
      </c>
      <c r="W34" s="58">
        <v>100</v>
      </c>
    </row>
    <row r="35" spans="1:23" s="22" customFormat="1" ht="15" customHeight="1" x14ac:dyDescent="0.2">
      <c r="A35" s="21" t="s">
        <v>18</v>
      </c>
      <c r="B35" s="35" t="s">
        <v>49</v>
      </c>
      <c r="C35" s="63">
        <v>5565</v>
      </c>
      <c r="D35" s="60">
        <v>33</v>
      </c>
      <c r="E35" s="39">
        <v>0.6</v>
      </c>
      <c r="F35" s="40">
        <v>254</v>
      </c>
      <c r="G35" s="39">
        <v>4.5999999999999996</v>
      </c>
      <c r="H35" s="41">
        <v>615</v>
      </c>
      <c r="I35" s="39">
        <v>11.1</v>
      </c>
      <c r="J35" s="40">
        <v>302</v>
      </c>
      <c r="K35" s="39">
        <v>5.4</v>
      </c>
      <c r="L35" s="41">
        <v>4178</v>
      </c>
      <c r="M35" s="39">
        <v>75.099999999999994</v>
      </c>
      <c r="N35" s="40">
        <v>5</v>
      </c>
      <c r="O35" s="39">
        <v>0.1</v>
      </c>
      <c r="P35" s="59">
        <v>178</v>
      </c>
      <c r="Q35" s="43">
        <v>3.2</v>
      </c>
      <c r="R35" s="60">
        <v>25</v>
      </c>
      <c r="S35" s="43">
        <v>0.4</v>
      </c>
      <c r="T35" s="60">
        <v>8</v>
      </c>
      <c r="U35" s="45">
        <v>0.1</v>
      </c>
      <c r="V35" s="46">
        <v>63</v>
      </c>
      <c r="W35" s="47">
        <v>100</v>
      </c>
    </row>
    <row r="36" spans="1:23" s="22" customFormat="1" ht="15" customHeight="1" x14ac:dyDescent="0.2">
      <c r="A36" s="21" t="s">
        <v>18</v>
      </c>
      <c r="B36" s="23" t="s">
        <v>53</v>
      </c>
      <c r="C36" s="62">
        <v>10413</v>
      </c>
      <c r="D36" s="55">
        <v>49</v>
      </c>
      <c r="E36" s="50">
        <v>0.5</v>
      </c>
      <c r="F36" s="51">
        <v>1311</v>
      </c>
      <c r="G36" s="50">
        <v>12.6</v>
      </c>
      <c r="H36" s="51">
        <v>3069</v>
      </c>
      <c r="I36" s="50">
        <v>29.5</v>
      </c>
      <c r="J36" s="52">
        <v>621</v>
      </c>
      <c r="K36" s="50">
        <v>6</v>
      </c>
      <c r="L36" s="52">
        <v>4604</v>
      </c>
      <c r="M36" s="50">
        <v>44.2</v>
      </c>
      <c r="N36" s="51">
        <v>131</v>
      </c>
      <c r="O36" s="50">
        <v>1.3</v>
      </c>
      <c r="P36" s="53">
        <v>628</v>
      </c>
      <c r="Q36" s="54">
        <v>6</v>
      </c>
      <c r="R36" s="55">
        <v>45</v>
      </c>
      <c r="S36" s="54">
        <v>0.4</v>
      </c>
      <c r="T36" s="49">
        <v>59</v>
      </c>
      <c r="U36" s="56">
        <v>0.6</v>
      </c>
      <c r="V36" s="57">
        <v>81</v>
      </c>
      <c r="W36" s="58">
        <v>100</v>
      </c>
    </row>
    <row r="37" spans="1:23" s="22" customFormat="1" ht="15" customHeight="1" x14ac:dyDescent="0.2">
      <c r="A37" s="21" t="s">
        <v>18</v>
      </c>
      <c r="B37" s="35" t="s">
        <v>50</v>
      </c>
      <c r="C37" s="37">
        <v>3146</v>
      </c>
      <c r="D37" s="38">
        <v>12</v>
      </c>
      <c r="E37" s="39">
        <v>0.4</v>
      </c>
      <c r="F37" s="40">
        <v>160</v>
      </c>
      <c r="G37" s="39">
        <v>5.0999999999999996</v>
      </c>
      <c r="H37" s="40">
        <v>83</v>
      </c>
      <c r="I37" s="39">
        <v>2.6</v>
      </c>
      <c r="J37" s="40">
        <v>40</v>
      </c>
      <c r="K37" s="39">
        <v>1.3</v>
      </c>
      <c r="L37" s="40">
        <v>2826</v>
      </c>
      <c r="M37" s="39">
        <v>89.8</v>
      </c>
      <c r="N37" s="41" t="s">
        <v>73</v>
      </c>
      <c r="O37" s="39">
        <v>0.1</v>
      </c>
      <c r="P37" s="59">
        <v>22</v>
      </c>
      <c r="Q37" s="43">
        <v>0.7</v>
      </c>
      <c r="R37" s="60">
        <v>23</v>
      </c>
      <c r="S37" s="43">
        <v>0.7</v>
      </c>
      <c r="T37" s="38">
        <v>15</v>
      </c>
      <c r="U37" s="45">
        <v>0.5</v>
      </c>
      <c r="V37" s="46">
        <v>66</v>
      </c>
      <c r="W37" s="47">
        <v>100</v>
      </c>
    </row>
    <row r="38" spans="1:23" s="22" customFormat="1" ht="15" customHeight="1" x14ac:dyDescent="0.2">
      <c r="A38" s="21" t="s">
        <v>18</v>
      </c>
      <c r="B38" s="23" t="s">
        <v>51</v>
      </c>
      <c r="C38" s="48">
        <v>29843</v>
      </c>
      <c r="D38" s="49">
        <v>29</v>
      </c>
      <c r="E38" s="50">
        <v>0.1</v>
      </c>
      <c r="F38" s="51">
        <v>5364</v>
      </c>
      <c r="G38" s="50">
        <v>18</v>
      </c>
      <c r="H38" s="51">
        <v>3599</v>
      </c>
      <c r="I38" s="50">
        <v>12.1</v>
      </c>
      <c r="J38" s="51">
        <v>2247</v>
      </c>
      <c r="K38" s="50">
        <v>7.5</v>
      </c>
      <c r="L38" s="51">
        <v>18342</v>
      </c>
      <c r="M38" s="50">
        <v>61.5</v>
      </c>
      <c r="N38" s="51">
        <v>52</v>
      </c>
      <c r="O38" s="50">
        <v>0.2</v>
      </c>
      <c r="P38" s="61">
        <v>210</v>
      </c>
      <c r="Q38" s="54">
        <v>0.7</v>
      </c>
      <c r="R38" s="55">
        <v>287</v>
      </c>
      <c r="S38" s="54" t="s">
        <v>73</v>
      </c>
      <c r="T38" s="49">
        <v>140</v>
      </c>
      <c r="U38" s="56">
        <v>0.5</v>
      </c>
      <c r="V38" s="57">
        <v>346</v>
      </c>
      <c r="W38" s="58">
        <v>100</v>
      </c>
    </row>
    <row r="39" spans="1:23" s="22" customFormat="1" ht="15" customHeight="1" x14ac:dyDescent="0.2">
      <c r="A39" s="21" t="s">
        <v>18</v>
      </c>
      <c r="B39" s="35" t="s">
        <v>52</v>
      </c>
      <c r="C39" s="37">
        <v>7634</v>
      </c>
      <c r="D39" s="60">
        <v>665</v>
      </c>
      <c r="E39" s="39">
        <v>8.6999999999999993</v>
      </c>
      <c r="F39" s="40">
        <v>239</v>
      </c>
      <c r="G39" s="39">
        <v>3.1</v>
      </c>
      <c r="H39" s="41">
        <v>3723</v>
      </c>
      <c r="I39" s="39">
        <v>48.8</v>
      </c>
      <c r="J39" s="40">
        <v>158</v>
      </c>
      <c r="K39" s="39">
        <v>2.1</v>
      </c>
      <c r="L39" s="41">
        <v>2667</v>
      </c>
      <c r="M39" s="39">
        <v>34.9</v>
      </c>
      <c r="N39" s="40">
        <v>14</v>
      </c>
      <c r="O39" s="39">
        <v>0.2</v>
      </c>
      <c r="P39" s="59">
        <v>168</v>
      </c>
      <c r="Q39" s="43">
        <v>2.2000000000000002</v>
      </c>
      <c r="R39" s="38">
        <v>188</v>
      </c>
      <c r="S39" s="43">
        <v>2.5</v>
      </c>
      <c r="T39" s="38">
        <v>272</v>
      </c>
      <c r="U39" s="45">
        <v>3.6</v>
      </c>
      <c r="V39" s="46">
        <v>88</v>
      </c>
      <c r="W39" s="47">
        <v>100</v>
      </c>
    </row>
    <row r="40" spans="1:23" s="22" customFormat="1" ht="15" customHeight="1" x14ac:dyDescent="0.2">
      <c r="A40" s="21" t="s">
        <v>18</v>
      </c>
      <c r="B40" s="23" t="s">
        <v>54</v>
      </c>
      <c r="C40" s="62">
        <v>65938</v>
      </c>
      <c r="D40" s="49">
        <v>201</v>
      </c>
      <c r="E40" s="50">
        <v>0.3</v>
      </c>
      <c r="F40" s="51">
        <v>9860</v>
      </c>
      <c r="G40" s="50">
        <v>15</v>
      </c>
      <c r="H40" s="51">
        <v>10423</v>
      </c>
      <c r="I40" s="50">
        <v>15.8</v>
      </c>
      <c r="J40" s="52">
        <v>7333</v>
      </c>
      <c r="K40" s="50">
        <v>11.1</v>
      </c>
      <c r="L40" s="52">
        <v>37558</v>
      </c>
      <c r="M40" s="50">
        <v>57</v>
      </c>
      <c r="N40" s="51">
        <v>127</v>
      </c>
      <c r="O40" s="50">
        <v>0.2</v>
      </c>
      <c r="P40" s="61">
        <v>436</v>
      </c>
      <c r="Q40" s="54">
        <v>0.7</v>
      </c>
      <c r="R40" s="55">
        <v>729</v>
      </c>
      <c r="S40" s="54">
        <v>1.1000000000000001</v>
      </c>
      <c r="T40" s="49">
        <v>1229</v>
      </c>
      <c r="U40" s="56">
        <v>1.9</v>
      </c>
      <c r="V40" s="57">
        <v>895</v>
      </c>
      <c r="W40" s="58">
        <v>100</v>
      </c>
    </row>
    <row r="41" spans="1:23" s="22" customFormat="1" ht="15" customHeight="1" x14ac:dyDescent="0.2">
      <c r="A41" s="21" t="s">
        <v>18</v>
      </c>
      <c r="B41" s="35" t="s">
        <v>47</v>
      </c>
      <c r="C41" s="37">
        <v>32782</v>
      </c>
      <c r="D41" s="60">
        <v>293</v>
      </c>
      <c r="E41" s="39">
        <v>0.9</v>
      </c>
      <c r="F41" s="40">
        <v>1867</v>
      </c>
      <c r="G41" s="39">
        <v>5.7</v>
      </c>
      <c r="H41" s="40">
        <v>2596</v>
      </c>
      <c r="I41" s="39">
        <v>7.9</v>
      </c>
      <c r="J41" s="40">
        <v>4947</v>
      </c>
      <c r="K41" s="39">
        <v>15.1</v>
      </c>
      <c r="L41" s="41">
        <v>21972</v>
      </c>
      <c r="M41" s="39">
        <v>67</v>
      </c>
      <c r="N41" s="41">
        <v>42</v>
      </c>
      <c r="O41" s="39">
        <v>0.1</v>
      </c>
      <c r="P41" s="42">
        <v>1065</v>
      </c>
      <c r="Q41" s="43">
        <v>3.2</v>
      </c>
      <c r="R41" s="38">
        <v>218</v>
      </c>
      <c r="S41" s="43">
        <v>0.7</v>
      </c>
      <c r="T41" s="60">
        <v>74</v>
      </c>
      <c r="U41" s="45">
        <v>0.2</v>
      </c>
      <c r="V41" s="46">
        <v>418</v>
      </c>
      <c r="W41" s="47">
        <v>100</v>
      </c>
    </row>
    <row r="42" spans="1:23" s="22" customFormat="1" ht="15" customHeight="1" x14ac:dyDescent="0.2">
      <c r="A42" s="21" t="s">
        <v>18</v>
      </c>
      <c r="B42" s="23" t="s">
        <v>48</v>
      </c>
      <c r="C42" s="62">
        <v>1043</v>
      </c>
      <c r="D42" s="49">
        <v>12</v>
      </c>
      <c r="E42" s="50">
        <v>1.2</v>
      </c>
      <c r="F42" s="51">
        <v>29</v>
      </c>
      <c r="G42" s="50">
        <v>2.8</v>
      </c>
      <c r="H42" s="51">
        <v>13</v>
      </c>
      <c r="I42" s="50">
        <v>1.2</v>
      </c>
      <c r="J42" s="52">
        <v>18</v>
      </c>
      <c r="K42" s="50">
        <v>1.7</v>
      </c>
      <c r="L42" s="52">
        <v>969</v>
      </c>
      <c r="M42" s="50">
        <v>92.9</v>
      </c>
      <c r="N42" s="52">
        <v>0</v>
      </c>
      <c r="O42" s="50">
        <v>0</v>
      </c>
      <c r="P42" s="61" t="s">
        <v>73</v>
      </c>
      <c r="Q42" s="54">
        <v>0.2</v>
      </c>
      <c r="R42" s="55" t="s">
        <v>73</v>
      </c>
      <c r="S42" s="54">
        <v>0.2</v>
      </c>
      <c r="T42" s="49">
        <v>0</v>
      </c>
      <c r="U42" s="56">
        <v>0</v>
      </c>
      <c r="V42" s="57">
        <v>21</v>
      </c>
      <c r="W42" s="58">
        <v>100</v>
      </c>
    </row>
    <row r="43" spans="1:23" s="22" customFormat="1" ht="15" customHeight="1" x14ac:dyDescent="0.2">
      <c r="A43" s="21" t="s">
        <v>18</v>
      </c>
      <c r="B43" s="35" t="s">
        <v>55</v>
      </c>
      <c r="C43" s="37">
        <v>26857</v>
      </c>
      <c r="D43" s="38">
        <v>28</v>
      </c>
      <c r="E43" s="39">
        <v>0.1</v>
      </c>
      <c r="F43" s="40">
        <v>1346</v>
      </c>
      <c r="G43" s="39">
        <v>5</v>
      </c>
      <c r="H43" s="41">
        <v>669</v>
      </c>
      <c r="I43" s="39">
        <v>2.5</v>
      </c>
      <c r="J43" s="40">
        <v>2398</v>
      </c>
      <c r="K43" s="39">
        <v>8.9</v>
      </c>
      <c r="L43" s="40">
        <v>21557</v>
      </c>
      <c r="M43" s="39">
        <v>80.3</v>
      </c>
      <c r="N43" s="40">
        <v>18</v>
      </c>
      <c r="O43" s="39">
        <v>0.1</v>
      </c>
      <c r="P43" s="42">
        <v>841</v>
      </c>
      <c r="Q43" s="43">
        <v>3.1</v>
      </c>
      <c r="R43" s="60">
        <v>326</v>
      </c>
      <c r="S43" s="43">
        <v>1.2</v>
      </c>
      <c r="T43" s="60">
        <v>59</v>
      </c>
      <c r="U43" s="45">
        <v>0.2</v>
      </c>
      <c r="V43" s="46">
        <v>527</v>
      </c>
      <c r="W43" s="47">
        <v>100</v>
      </c>
    </row>
    <row r="44" spans="1:23" s="22" customFormat="1" ht="15" customHeight="1" x14ac:dyDescent="0.2">
      <c r="A44" s="21" t="s">
        <v>18</v>
      </c>
      <c r="B44" s="23" t="s">
        <v>56</v>
      </c>
      <c r="C44" s="48">
        <v>10822</v>
      </c>
      <c r="D44" s="49">
        <v>1019</v>
      </c>
      <c r="E44" s="50">
        <v>9.4</v>
      </c>
      <c r="F44" s="52">
        <v>558</v>
      </c>
      <c r="G44" s="50">
        <v>5.2</v>
      </c>
      <c r="H44" s="51">
        <v>1181</v>
      </c>
      <c r="I44" s="50">
        <v>10.9</v>
      </c>
      <c r="J44" s="51">
        <v>852</v>
      </c>
      <c r="K44" s="50">
        <v>7.9</v>
      </c>
      <c r="L44" s="51">
        <v>6661</v>
      </c>
      <c r="M44" s="50">
        <v>61.6</v>
      </c>
      <c r="N44" s="52">
        <v>16</v>
      </c>
      <c r="O44" s="50">
        <v>0.1</v>
      </c>
      <c r="P44" s="53">
        <v>535</v>
      </c>
      <c r="Q44" s="54">
        <v>4.9000000000000004</v>
      </c>
      <c r="R44" s="55">
        <v>125</v>
      </c>
      <c r="S44" s="54">
        <v>1.2</v>
      </c>
      <c r="T44" s="55">
        <v>139</v>
      </c>
      <c r="U44" s="56">
        <v>1.3</v>
      </c>
      <c r="V44" s="57">
        <v>222</v>
      </c>
      <c r="W44" s="58">
        <v>100</v>
      </c>
    </row>
    <row r="45" spans="1:23" s="22" customFormat="1" ht="15" customHeight="1" x14ac:dyDescent="0.2">
      <c r="A45" s="21" t="s">
        <v>18</v>
      </c>
      <c r="B45" s="35" t="s">
        <v>57</v>
      </c>
      <c r="C45" s="37">
        <v>10463</v>
      </c>
      <c r="D45" s="60">
        <v>86</v>
      </c>
      <c r="E45" s="39">
        <v>0.8</v>
      </c>
      <c r="F45" s="40">
        <v>912</v>
      </c>
      <c r="G45" s="39">
        <v>8.6999999999999993</v>
      </c>
      <c r="H45" s="41">
        <v>1297</v>
      </c>
      <c r="I45" s="39">
        <v>12.4</v>
      </c>
      <c r="J45" s="40">
        <v>187</v>
      </c>
      <c r="K45" s="39">
        <v>1.8</v>
      </c>
      <c r="L45" s="41">
        <v>7443</v>
      </c>
      <c r="M45" s="39">
        <v>71.099999999999994</v>
      </c>
      <c r="N45" s="40">
        <v>51</v>
      </c>
      <c r="O45" s="39">
        <v>0.5</v>
      </c>
      <c r="P45" s="42">
        <v>487</v>
      </c>
      <c r="Q45" s="43">
        <v>4.7</v>
      </c>
      <c r="R45" s="38">
        <v>106</v>
      </c>
      <c r="S45" s="43" t="s">
        <v>73</v>
      </c>
      <c r="T45" s="60">
        <v>35</v>
      </c>
      <c r="U45" s="45">
        <v>0.3</v>
      </c>
      <c r="V45" s="46">
        <v>136</v>
      </c>
      <c r="W45" s="47">
        <v>100</v>
      </c>
    </row>
    <row r="46" spans="1:23" s="22" customFormat="1" ht="15" customHeight="1" x14ac:dyDescent="0.2">
      <c r="A46" s="21" t="s">
        <v>18</v>
      </c>
      <c r="B46" s="23" t="s">
        <v>58</v>
      </c>
      <c r="C46" s="48">
        <v>32331</v>
      </c>
      <c r="D46" s="49">
        <v>40</v>
      </c>
      <c r="E46" s="50">
        <v>0.1</v>
      </c>
      <c r="F46" s="51">
        <v>2442</v>
      </c>
      <c r="G46" s="50">
        <v>7.6</v>
      </c>
      <c r="H46" s="51">
        <v>1308</v>
      </c>
      <c r="I46" s="50">
        <v>4</v>
      </c>
      <c r="J46" s="51">
        <v>2622</v>
      </c>
      <c r="K46" s="50">
        <v>8.1</v>
      </c>
      <c r="L46" s="52">
        <v>25512</v>
      </c>
      <c r="M46" s="50">
        <v>78.900000000000006</v>
      </c>
      <c r="N46" s="52">
        <v>16</v>
      </c>
      <c r="O46" s="50">
        <v>0</v>
      </c>
      <c r="P46" s="53">
        <v>391</v>
      </c>
      <c r="Q46" s="54">
        <v>1.2</v>
      </c>
      <c r="R46" s="49">
        <v>405</v>
      </c>
      <c r="S46" s="54">
        <v>1.3</v>
      </c>
      <c r="T46" s="49">
        <v>119</v>
      </c>
      <c r="U46" s="56">
        <v>0.4</v>
      </c>
      <c r="V46" s="57">
        <v>520</v>
      </c>
      <c r="W46" s="58">
        <v>100</v>
      </c>
    </row>
    <row r="47" spans="1:23" s="22" customFormat="1" ht="15" customHeight="1" x14ac:dyDescent="0.2">
      <c r="A47" s="21" t="s">
        <v>18</v>
      </c>
      <c r="B47" s="35" t="s">
        <v>59</v>
      </c>
      <c r="C47" s="63">
        <v>2367</v>
      </c>
      <c r="D47" s="38">
        <v>6</v>
      </c>
      <c r="E47" s="39">
        <v>0.3</v>
      </c>
      <c r="F47" s="41">
        <v>105</v>
      </c>
      <c r="G47" s="39">
        <v>4.4000000000000004</v>
      </c>
      <c r="H47" s="41">
        <v>320</v>
      </c>
      <c r="I47" s="39">
        <v>13.5</v>
      </c>
      <c r="J47" s="41">
        <v>121</v>
      </c>
      <c r="K47" s="39">
        <v>5.0999999999999996</v>
      </c>
      <c r="L47" s="41">
        <v>1783</v>
      </c>
      <c r="M47" s="39">
        <v>75.3</v>
      </c>
      <c r="N47" s="40">
        <v>0</v>
      </c>
      <c r="O47" s="39">
        <v>0</v>
      </c>
      <c r="P47" s="42">
        <v>32</v>
      </c>
      <c r="Q47" s="43">
        <v>1.4</v>
      </c>
      <c r="R47" s="60">
        <v>13</v>
      </c>
      <c r="S47" s="43">
        <v>0.5</v>
      </c>
      <c r="T47" s="38">
        <v>14</v>
      </c>
      <c r="U47" s="45">
        <v>0.6</v>
      </c>
      <c r="V47" s="46">
        <v>41</v>
      </c>
      <c r="W47" s="47">
        <v>100</v>
      </c>
    </row>
    <row r="48" spans="1:23" s="22" customFormat="1" ht="15" customHeight="1" x14ac:dyDescent="0.2">
      <c r="A48" s="21" t="s">
        <v>18</v>
      </c>
      <c r="B48" s="23" t="s">
        <v>60</v>
      </c>
      <c r="C48" s="48">
        <v>12631</v>
      </c>
      <c r="D48" s="55">
        <v>26</v>
      </c>
      <c r="E48" s="50">
        <v>0.2</v>
      </c>
      <c r="F48" s="51">
        <v>471</v>
      </c>
      <c r="G48" s="50">
        <v>3.7</v>
      </c>
      <c r="H48" s="52">
        <v>508</v>
      </c>
      <c r="I48" s="50">
        <v>4</v>
      </c>
      <c r="J48" s="51">
        <v>2066</v>
      </c>
      <c r="K48" s="50">
        <v>16.399999999999999</v>
      </c>
      <c r="L48" s="51">
        <v>9254</v>
      </c>
      <c r="M48" s="50">
        <v>73.3</v>
      </c>
      <c r="N48" s="52">
        <v>23</v>
      </c>
      <c r="O48" s="50">
        <v>0.2</v>
      </c>
      <c r="P48" s="53">
        <v>283</v>
      </c>
      <c r="Q48" s="54">
        <v>2.2000000000000002</v>
      </c>
      <c r="R48" s="55">
        <v>33</v>
      </c>
      <c r="S48" s="54">
        <v>0.3</v>
      </c>
      <c r="T48" s="55">
        <v>169</v>
      </c>
      <c r="U48" s="56">
        <v>1.3</v>
      </c>
      <c r="V48" s="57">
        <v>175</v>
      </c>
      <c r="W48" s="58">
        <v>100</v>
      </c>
    </row>
    <row r="49" spans="1:23" s="22" customFormat="1" ht="15" customHeight="1" x14ac:dyDescent="0.2">
      <c r="A49" s="21" t="s">
        <v>18</v>
      </c>
      <c r="B49" s="35" t="s">
        <v>61</v>
      </c>
      <c r="C49" s="63">
        <v>1498</v>
      </c>
      <c r="D49" s="38">
        <v>28</v>
      </c>
      <c r="E49" s="39">
        <v>1.9</v>
      </c>
      <c r="F49" s="40">
        <v>39</v>
      </c>
      <c r="G49" s="39">
        <v>2.6</v>
      </c>
      <c r="H49" s="40">
        <v>32</v>
      </c>
      <c r="I49" s="39">
        <v>2.1</v>
      </c>
      <c r="J49" s="40">
        <v>27</v>
      </c>
      <c r="K49" s="39">
        <v>1.8</v>
      </c>
      <c r="L49" s="41">
        <v>1357</v>
      </c>
      <c r="M49" s="39">
        <v>90.6</v>
      </c>
      <c r="N49" s="41">
        <v>0</v>
      </c>
      <c r="O49" s="39">
        <v>0</v>
      </c>
      <c r="P49" s="42">
        <v>15</v>
      </c>
      <c r="Q49" s="43" t="s">
        <v>73</v>
      </c>
      <c r="R49" s="60" t="s">
        <v>73</v>
      </c>
      <c r="S49" s="43">
        <v>0.1</v>
      </c>
      <c r="T49" s="60" t="s">
        <v>73</v>
      </c>
      <c r="U49" s="45">
        <v>0.1</v>
      </c>
      <c r="V49" s="46">
        <v>67</v>
      </c>
      <c r="W49" s="47">
        <v>100</v>
      </c>
    </row>
    <row r="50" spans="1:23" s="22" customFormat="1" ht="15" customHeight="1" x14ac:dyDescent="0.2">
      <c r="A50" s="21" t="s">
        <v>18</v>
      </c>
      <c r="B50" s="23" t="s">
        <v>62</v>
      </c>
      <c r="C50" s="48">
        <v>13236</v>
      </c>
      <c r="D50" s="49">
        <v>26</v>
      </c>
      <c r="E50" s="50">
        <v>0.2</v>
      </c>
      <c r="F50" s="51">
        <v>609</v>
      </c>
      <c r="G50" s="50">
        <v>4.5999999999999996</v>
      </c>
      <c r="H50" s="52">
        <v>791</v>
      </c>
      <c r="I50" s="50">
        <v>6</v>
      </c>
      <c r="J50" s="51">
        <v>2179</v>
      </c>
      <c r="K50" s="50">
        <v>16.5</v>
      </c>
      <c r="L50" s="51">
        <v>9424</v>
      </c>
      <c r="M50" s="50">
        <v>71.2</v>
      </c>
      <c r="N50" s="52">
        <v>17</v>
      </c>
      <c r="O50" s="50">
        <v>0.1</v>
      </c>
      <c r="P50" s="53">
        <v>190</v>
      </c>
      <c r="Q50" s="54">
        <v>1.4</v>
      </c>
      <c r="R50" s="49">
        <v>136</v>
      </c>
      <c r="S50" s="54" t="s">
        <v>73</v>
      </c>
      <c r="T50" s="49">
        <v>36</v>
      </c>
      <c r="U50" s="56">
        <v>0.3</v>
      </c>
      <c r="V50" s="57">
        <v>177</v>
      </c>
      <c r="W50" s="58">
        <v>100</v>
      </c>
    </row>
    <row r="51" spans="1:23" s="22" customFormat="1" ht="15" customHeight="1" x14ac:dyDescent="0.2">
      <c r="A51" s="21" t="s">
        <v>18</v>
      </c>
      <c r="B51" s="35" t="s">
        <v>63</v>
      </c>
      <c r="C51" s="37">
        <v>127748</v>
      </c>
      <c r="D51" s="38">
        <v>474</v>
      </c>
      <c r="E51" s="39">
        <v>0.4</v>
      </c>
      <c r="F51" s="41">
        <v>10503</v>
      </c>
      <c r="G51" s="39">
        <v>8.1999999999999993</v>
      </c>
      <c r="H51" s="40">
        <v>54152</v>
      </c>
      <c r="I51" s="39">
        <v>42.4</v>
      </c>
      <c r="J51" s="40">
        <v>12202</v>
      </c>
      <c r="K51" s="39">
        <v>9.6</v>
      </c>
      <c r="L51" s="40">
        <v>47658</v>
      </c>
      <c r="M51" s="39">
        <v>37.299999999999997</v>
      </c>
      <c r="N51" s="41">
        <v>168</v>
      </c>
      <c r="O51" s="39">
        <v>0.1</v>
      </c>
      <c r="P51" s="42">
        <v>2591</v>
      </c>
      <c r="Q51" s="43" t="s">
        <v>73</v>
      </c>
      <c r="R51" s="38">
        <v>644</v>
      </c>
      <c r="S51" s="43">
        <v>0.5</v>
      </c>
      <c r="T51" s="38">
        <v>2515</v>
      </c>
      <c r="U51" s="45" t="s">
        <v>73</v>
      </c>
      <c r="V51" s="46">
        <v>943</v>
      </c>
      <c r="W51" s="47">
        <v>100</v>
      </c>
    </row>
    <row r="52" spans="1:23" s="22" customFormat="1" ht="15" customHeight="1" x14ac:dyDescent="0.2">
      <c r="A52" s="21" t="s">
        <v>18</v>
      </c>
      <c r="B52" s="23" t="s">
        <v>64</v>
      </c>
      <c r="C52" s="48">
        <v>13936</v>
      </c>
      <c r="D52" s="55">
        <v>67</v>
      </c>
      <c r="E52" s="50">
        <v>0.5</v>
      </c>
      <c r="F52" s="51">
        <v>463</v>
      </c>
      <c r="G52" s="50">
        <v>3.3</v>
      </c>
      <c r="H52" s="52">
        <v>1570</v>
      </c>
      <c r="I52" s="50">
        <v>11.3</v>
      </c>
      <c r="J52" s="52">
        <v>140</v>
      </c>
      <c r="K52" s="50" t="s">
        <v>73</v>
      </c>
      <c r="L52" s="51">
        <v>11272</v>
      </c>
      <c r="M52" s="50">
        <v>80.900000000000006</v>
      </c>
      <c r="N52" s="52">
        <v>190</v>
      </c>
      <c r="O52" s="50">
        <v>1.4</v>
      </c>
      <c r="P52" s="61">
        <v>234</v>
      </c>
      <c r="Q52" s="54">
        <v>1.7</v>
      </c>
      <c r="R52" s="49">
        <v>188</v>
      </c>
      <c r="S52" s="54">
        <v>1.3</v>
      </c>
      <c r="T52" s="49">
        <v>248</v>
      </c>
      <c r="U52" s="56">
        <v>1.8</v>
      </c>
      <c r="V52" s="57">
        <v>137</v>
      </c>
      <c r="W52" s="58">
        <v>100</v>
      </c>
    </row>
    <row r="53" spans="1:23" s="22" customFormat="1" ht="15" customHeight="1" x14ac:dyDescent="0.2">
      <c r="A53" s="21" t="s">
        <v>18</v>
      </c>
      <c r="B53" s="35" t="s">
        <v>65</v>
      </c>
      <c r="C53" s="63">
        <v>1768</v>
      </c>
      <c r="D53" s="60">
        <v>11</v>
      </c>
      <c r="E53" s="39">
        <v>0.6</v>
      </c>
      <c r="F53" s="40">
        <v>48</v>
      </c>
      <c r="G53" s="39">
        <v>2.7</v>
      </c>
      <c r="H53" s="41">
        <v>26</v>
      </c>
      <c r="I53" s="39">
        <v>1.5</v>
      </c>
      <c r="J53" s="40">
        <v>26</v>
      </c>
      <c r="K53" s="39">
        <v>1.5</v>
      </c>
      <c r="L53" s="41">
        <v>1637</v>
      </c>
      <c r="M53" s="39">
        <v>92.6</v>
      </c>
      <c r="N53" s="41" t="s">
        <v>73</v>
      </c>
      <c r="O53" s="39">
        <v>0.2</v>
      </c>
      <c r="P53" s="42">
        <v>17</v>
      </c>
      <c r="Q53" s="43" t="s">
        <v>73</v>
      </c>
      <c r="R53" s="60" t="s">
        <v>73</v>
      </c>
      <c r="S53" s="43">
        <v>0.1</v>
      </c>
      <c r="T53" s="38" t="s">
        <v>73</v>
      </c>
      <c r="U53" s="45">
        <v>0.1</v>
      </c>
      <c r="V53" s="46">
        <v>50</v>
      </c>
      <c r="W53" s="47">
        <v>100</v>
      </c>
    </row>
    <row r="54" spans="1:23" s="22" customFormat="1" ht="15" customHeight="1" x14ac:dyDescent="0.2">
      <c r="A54" s="21" t="s">
        <v>18</v>
      </c>
      <c r="B54" s="23" t="s">
        <v>66</v>
      </c>
      <c r="C54" s="48">
        <v>42348</v>
      </c>
      <c r="D54" s="55">
        <v>132</v>
      </c>
      <c r="E54" s="50">
        <v>0.3</v>
      </c>
      <c r="F54" s="51">
        <v>4647</v>
      </c>
      <c r="G54" s="64">
        <v>11</v>
      </c>
      <c r="H54" s="52">
        <v>3699</v>
      </c>
      <c r="I54" s="64">
        <v>8.6999999999999993</v>
      </c>
      <c r="J54" s="51">
        <v>6094</v>
      </c>
      <c r="K54" s="50">
        <v>14.4</v>
      </c>
      <c r="L54" s="51">
        <v>25881</v>
      </c>
      <c r="M54" s="50">
        <v>61.1</v>
      </c>
      <c r="N54" s="51">
        <v>74</v>
      </c>
      <c r="O54" s="50">
        <v>0.2</v>
      </c>
      <c r="P54" s="53">
        <v>1821</v>
      </c>
      <c r="Q54" s="54">
        <v>4.3</v>
      </c>
      <c r="R54" s="49">
        <v>408</v>
      </c>
      <c r="S54" s="54" t="s">
        <v>73</v>
      </c>
      <c r="T54" s="55">
        <v>356</v>
      </c>
      <c r="U54" s="56">
        <v>0.8</v>
      </c>
      <c r="V54" s="57">
        <v>298</v>
      </c>
      <c r="W54" s="58">
        <v>100</v>
      </c>
    </row>
    <row r="55" spans="1:23" s="22" customFormat="1" ht="15" customHeight="1" x14ac:dyDescent="0.2">
      <c r="A55" s="21" t="s">
        <v>18</v>
      </c>
      <c r="B55" s="35" t="s">
        <v>67</v>
      </c>
      <c r="C55" s="37">
        <v>25505</v>
      </c>
      <c r="D55" s="38">
        <v>197</v>
      </c>
      <c r="E55" s="39">
        <v>0.8</v>
      </c>
      <c r="F55" s="40">
        <v>3216</v>
      </c>
      <c r="G55" s="39">
        <v>12.6</v>
      </c>
      <c r="H55" s="41">
        <v>3094</v>
      </c>
      <c r="I55" s="39">
        <v>12.1</v>
      </c>
      <c r="J55" s="41">
        <v>942</v>
      </c>
      <c r="K55" s="39">
        <v>3.7</v>
      </c>
      <c r="L55" s="40">
        <v>16300</v>
      </c>
      <c r="M55" s="39">
        <v>63.9</v>
      </c>
      <c r="N55" s="40">
        <v>177</v>
      </c>
      <c r="O55" s="39">
        <v>0.7</v>
      </c>
      <c r="P55" s="59">
        <v>1579</v>
      </c>
      <c r="Q55" s="43">
        <v>6.2</v>
      </c>
      <c r="R55" s="38">
        <v>289</v>
      </c>
      <c r="S55" s="43">
        <v>1.1000000000000001</v>
      </c>
      <c r="T55" s="60">
        <v>307</v>
      </c>
      <c r="U55" s="45">
        <v>1.2</v>
      </c>
      <c r="V55" s="46">
        <v>252</v>
      </c>
      <c r="W55" s="47">
        <v>100</v>
      </c>
    </row>
    <row r="56" spans="1:23" s="22" customFormat="1" ht="15" customHeight="1" x14ac:dyDescent="0.2">
      <c r="A56" s="21" t="s">
        <v>18</v>
      </c>
      <c r="B56" s="23" t="s">
        <v>68</v>
      </c>
      <c r="C56" s="48">
        <v>4570</v>
      </c>
      <c r="D56" s="49">
        <v>4</v>
      </c>
      <c r="E56" s="50">
        <v>0.1</v>
      </c>
      <c r="F56" s="51">
        <v>118</v>
      </c>
      <c r="G56" s="50">
        <v>2.6</v>
      </c>
      <c r="H56" s="51">
        <v>44</v>
      </c>
      <c r="I56" s="50" t="s">
        <v>73</v>
      </c>
      <c r="J56" s="52">
        <v>152</v>
      </c>
      <c r="K56" s="50">
        <v>3.3</v>
      </c>
      <c r="L56" s="51">
        <v>4224</v>
      </c>
      <c r="M56" s="50">
        <v>92.4</v>
      </c>
      <c r="N56" s="52">
        <v>0</v>
      </c>
      <c r="O56" s="50">
        <v>0</v>
      </c>
      <c r="P56" s="61">
        <v>28</v>
      </c>
      <c r="Q56" s="54">
        <v>0.6</v>
      </c>
      <c r="R56" s="55">
        <v>17</v>
      </c>
      <c r="S56" s="54">
        <v>0.4</v>
      </c>
      <c r="T56" s="55">
        <v>50</v>
      </c>
      <c r="U56" s="56">
        <v>1.1000000000000001</v>
      </c>
      <c r="V56" s="57">
        <v>101</v>
      </c>
      <c r="W56" s="58">
        <v>100</v>
      </c>
    </row>
    <row r="57" spans="1:23" s="22" customFormat="1" ht="15" customHeight="1" x14ac:dyDescent="0.2">
      <c r="A57" s="21" t="s">
        <v>18</v>
      </c>
      <c r="B57" s="35" t="s">
        <v>69</v>
      </c>
      <c r="C57" s="37">
        <v>21975</v>
      </c>
      <c r="D57" s="38">
        <v>99</v>
      </c>
      <c r="E57" s="39">
        <v>0.5</v>
      </c>
      <c r="F57" s="41">
        <v>936</v>
      </c>
      <c r="G57" s="39">
        <v>4.3</v>
      </c>
      <c r="H57" s="40">
        <v>1324</v>
      </c>
      <c r="I57" s="39">
        <v>6</v>
      </c>
      <c r="J57" s="40">
        <v>975</v>
      </c>
      <c r="K57" s="39">
        <v>4.4000000000000004</v>
      </c>
      <c r="L57" s="40">
        <v>18271</v>
      </c>
      <c r="M57" s="39">
        <v>83.1</v>
      </c>
      <c r="N57" s="40">
        <v>16</v>
      </c>
      <c r="O57" s="39">
        <v>0.1</v>
      </c>
      <c r="P57" s="59">
        <v>354</v>
      </c>
      <c r="Q57" s="43">
        <v>1.6</v>
      </c>
      <c r="R57" s="60">
        <v>196</v>
      </c>
      <c r="S57" s="43">
        <v>0.9</v>
      </c>
      <c r="T57" s="60">
        <v>100</v>
      </c>
      <c r="U57" s="45">
        <v>0.5</v>
      </c>
      <c r="V57" s="46">
        <v>371</v>
      </c>
      <c r="W57" s="47">
        <v>100</v>
      </c>
    </row>
    <row r="58" spans="1:23" s="22" customFormat="1" ht="15" customHeight="1" thickBot="1" x14ac:dyDescent="0.25">
      <c r="A58" s="21" t="s">
        <v>18</v>
      </c>
      <c r="B58" s="24" t="s">
        <v>70</v>
      </c>
      <c r="C58" s="65">
        <v>955</v>
      </c>
      <c r="D58" s="66">
        <v>13</v>
      </c>
      <c r="E58" s="67">
        <v>1.4</v>
      </c>
      <c r="F58" s="68">
        <v>19</v>
      </c>
      <c r="G58" s="67" t="s">
        <v>73</v>
      </c>
      <c r="H58" s="69">
        <v>82</v>
      </c>
      <c r="I58" s="67">
        <v>8.6</v>
      </c>
      <c r="J58" s="68">
        <v>9</v>
      </c>
      <c r="K58" s="67">
        <v>0.9</v>
      </c>
      <c r="L58" s="68">
        <v>814</v>
      </c>
      <c r="M58" s="67">
        <v>85.2</v>
      </c>
      <c r="N58" s="68">
        <v>0</v>
      </c>
      <c r="O58" s="67">
        <v>0</v>
      </c>
      <c r="P58" s="70">
        <v>18</v>
      </c>
      <c r="Q58" s="71">
        <v>1.9</v>
      </c>
      <c r="R58" s="72">
        <v>6</v>
      </c>
      <c r="S58" s="71">
        <v>0.6</v>
      </c>
      <c r="T58" s="72" t="s">
        <v>73</v>
      </c>
      <c r="U58" s="73">
        <v>0.2</v>
      </c>
      <c r="V58" s="74">
        <v>22</v>
      </c>
      <c r="W58" s="75">
        <v>100</v>
      </c>
    </row>
    <row r="59" spans="1:23" s="26" customFormat="1" ht="15" customHeight="1" x14ac:dyDescent="0.2">
      <c r="A59" s="28"/>
      <c r="B59" s="3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0"/>
      <c r="U59" s="31"/>
      <c r="V59" s="25"/>
      <c r="W59" s="25"/>
    </row>
    <row r="60" spans="1:23" s="26" customFormat="1" ht="15" customHeight="1" x14ac:dyDescent="0.2">
      <c r="A60" s="28"/>
      <c r="B60" s="29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1,175,357 public school female students enrolled in other Advanced Placement subjects, 6,613 (0.6%) were American Indian or Alaska Native, and 10,287 (0.9%) were students with disabilities served under the Individuals with Disabilities Education Act (IDEA).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0"/>
      <c r="W60" s="31"/>
    </row>
    <row r="61" spans="1:23" s="22" customFormat="1" ht="15" customHeight="1" x14ac:dyDescent="0.2">
      <c r="A61" s="21"/>
      <c r="B61" s="83" t="s">
        <v>71</v>
      </c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</row>
    <row r="62" spans="1:23" s="26" customFormat="1" ht="14.1" customHeight="1" x14ac:dyDescent="0.2">
      <c r="B62" s="84" t="s">
        <v>72</v>
      </c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</row>
    <row r="63" spans="1:23" s="26" customFormat="1" ht="15" customHeight="1" x14ac:dyDescent="0.2">
      <c r="A63" s="28"/>
      <c r="B63" s="84" t="s">
        <v>74</v>
      </c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</row>
    <row r="64" spans="1:23" s="26" customFormat="1" ht="15" customHeight="1" x14ac:dyDescent="0.2">
      <c r="A64" s="2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0"/>
      <c r="U64" s="31"/>
      <c r="V64" s="25"/>
      <c r="W64" s="25"/>
    </row>
    <row r="65" spans="1:23" s="26" customFormat="1" ht="15" customHeight="1" x14ac:dyDescent="0.2">
      <c r="A65" s="2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30"/>
      <c r="U65" s="31"/>
      <c r="V65" s="25"/>
      <c r="W65" s="25"/>
    </row>
  </sheetData>
  <sortState ref="B8:W58">
    <sortCondition ref="B8:B58"/>
  </sortState>
  <mergeCells count="17">
    <mergeCell ref="B63:W63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  <mergeCell ref="B61:W61"/>
    <mergeCell ref="B62:W62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Hector Tello</cp:lastModifiedBy>
  <cp:lastPrinted>2015-09-09T00:33:04Z</cp:lastPrinted>
  <dcterms:created xsi:type="dcterms:W3CDTF">2014-03-02T22:16:30Z</dcterms:created>
  <dcterms:modified xsi:type="dcterms:W3CDTF">2017-09-01T19:56:47Z</dcterms:modified>
</cp:coreProperties>
</file>