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6000" yWindow="0" windowWidth="25440" windowHeight="15990" tabRatio="1000" activeTab="2"/>
  </bookViews>
  <sheets>
    <sheet name="G7 Total" sheetId="66" r:id="rId1"/>
    <sheet name="G7 Male" sheetId="67" r:id="rId2"/>
    <sheet name="G7 Female" sheetId="68" r:id="rId3"/>
  </sheets>
  <definedNames>
    <definedName name="_xlnm.Print_Area" localSheetId="2">'G7 Female'!$B$1:$Y$62</definedName>
    <definedName name="_xlnm.Print_Area" localSheetId="1">'G7 Male'!$B$1:$Y$62</definedName>
    <definedName name="_xlnm.Print_Area" localSheetId="0">'G7 Total'!$B$1:$Y$62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68" l="1"/>
  <c r="B60" i="67"/>
  <c r="B60" i="66"/>
  <c r="B2" i="66"/>
  <c r="B2" i="67"/>
  <c r="B2" i="68"/>
</calcChain>
</file>

<file path=xl/sharedStrings.xml><?xml version="1.0" encoding="utf-8"?>
<sst xmlns="http://schemas.openxmlformats.org/spreadsheetml/2006/main" count="713" uniqueCount="74">
  <si>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</si>
  <si>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</si>
  <si>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</si>
  <si>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</si>
  <si>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</si>
  <si>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</si>
  <si>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</si>
  <si>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</si>
  <si>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</si>
  <si>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</si>
  <si>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</si>
  <si>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Total Students</t>
  </si>
  <si>
    <t>Students With Disabilities Served Under IDEA</t>
  </si>
  <si>
    <t>Students With Disabilities Served Only Under Section 504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</si>
  <si>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</si>
  <si>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</si>
  <si>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</si>
  <si>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</si>
  <si>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</si>
  <si>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Number of Schools</t>
  </si>
  <si>
    <t>United States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</si>
  <si>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</si>
  <si>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</si>
  <si>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</si>
  <si>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</si>
  <si>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</si>
  <si>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</si>
  <si>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</si>
  <si>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</si>
  <si>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</si>
  <si>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</si>
  <si>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</si>
  <si>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</si>
  <si>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</si>
  <si>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</si>
  <si>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</si>
  <si>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</si>
  <si>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</si>
  <si>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</si>
  <si>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</si>
  <si>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</si>
  <si>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</si>
  <si>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</si>
  <si>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</si>
  <si>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</si>
  <si>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</si>
  <si>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</si>
  <si>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</si>
  <si>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</si>
  <si>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</si>
  <si>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</si>
  <si>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</si>
  <si>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</si>
  <si>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</si>
  <si>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</si>
  <si>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</si>
  <si>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</si>
  <si>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</si>
  <si>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</si>
  <si>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</si>
  <si>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</si>
  <si>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</si>
  <si>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</si>
  <si>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</si>
  <si>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</si>
  <si>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</si>
  <si>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</si>
  <si>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</si>
  <si>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</si>
  <si>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</si>
  <si>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</si>
  <si>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</si>
  <si>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Retained in grade 7</t>
  </si>
  <si>
    <t xml:space="preserve">1-3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</si>
</sst>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8"/>
      <name val="Arial Narrow"/>
      <family val="2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8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6" fillId="0" borderId="0" xfId="2" applyFont="1" applyFill="1" applyAlignment="1"/>
    <xf numFmtId="0" fontId="18" fillId="0" borderId="0" xfId="2" applyFont="1" applyFill="1" applyAlignment="1"/>
    <xf numFmtId="0" fontId="17" fillId="0" borderId="10" xfId="3" applyFont="1" applyFill="1" applyBorder="1" applyAlignment="1"/>
    <xf numFmtId="1" fontId="17" fillId="0" borderId="11" xfId="3" applyNumberFormat="1" applyFont="1" applyFill="1" applyBorder="1" applyAlignment="1">
      <alignment horizontal="right" wrapText="1"/>
    </xf>
    <xf numFmtId="1" fontId="17" fillId="0" borderId="16" xfId="0" applyNumberFormat="1" applyFont="1" applyBorder="1" applyAlignment="1">
      <alignment horizontal="right" wrapText="1"/>
    </xf>
    <xf numFmtId="1" fontId="17" fillId="0" borderId="1" xfId="3" applyNumberFormat="1" applyFont="1" applyFill="1" applyBorder="1" applyAlignment="1">
      <alignment horizontal="right" wrapText="1"/>
    </xf>
    <xf numFmtId="1" fontId="17" fillId="0" borderId="18" xfId="0" applyNumberFormat="1" applyFont="1" applyBorder="1" applyAlignment="1">
      <alignment horizontal="right" wrapText="1"/>
    </xf>
    <xf numFmtId="1" fontId="17" fillId="0" borderId="10" xfId="3" applyNumberFormat="1" applyFont="1" applyFill="1" applyBorder="1" applyAlignment="1">
      <alignment horizontal="right" wrapText="1"/>
    </xf>
    <xf numFmtId="1" fontId="17" fillId="0" borderId="21" xfId="3" applyNumberFormat="1" applyFont="1" applyFill="1" applyBorder="1" applyAlignment="1">
      <alignment wrapText="1"/>
    </xf>
    <xf numFmtId="1" fontId="17" fillId="0" borderId="17" xfId="3" applyNumberFormat="1" applyFont="1" applyFill="1" applyBorder="1" applyAlignment="1">
      <alignment wrapText="1"/>
    </xf>
    <xf numFmtId="0" fontId="16" fillId="0" borderId="0" xfId="4" applyFont="1" applyFill="1"/>
    <xf numFmtId="0" fontId="18" fillId="2" borderId="12" xfId="3" applyFont="1" applyFill="1" applyBorder="1" applyAlignment="1">
      <alignment horizontal="left" vertical="center"/>
    </xf>
    <xf numFmtId="165" fontId="18" fillId="2" borderId="20" xfId="2" applyNumberFormat="1" applyFont="1" applyFill="1" applyBorder="1" applyAlignment="1">
      <alignment horizontal="right"/>
    </xf>
    <xf numFmtId="165" fontId="18" fillId="2" borderId="13" xfId="2" applyNumberFormat="1" applyFont="1" applyFill="1" applyBorder="1" applyAlignment="1">
      <alignment horizontal="right"/>
    </xf>
    <xf numFmtId="164" fontId="18" fillId="2" borderId="14" xfId="2" applyNumberFormat="1" applyFont="1" applyFill="1" applyBorder="1" applyAlignment="1">
      <alignment horizontal="right"/>
    </xf>
    <xf numFmtId="165" fontId="18" fillId="2" borderId="0" xfId="2" applyNumberFormat="1" applyFont="1" applyFill="1" applyBorder="1" applyAlignment="1">
      <alignment horizontal="right"/>
    </xf>
    <xf numFmtId="165" fontId="18" fillId="2" borderId="19" xfId="2" applyNumberFormat="1" applyFont="1" applyFill="1" applyBorder="1" applyAlignment="1">
      <alignment horizontal="right"/>
    </xf>
    <xf numFmtId="164" fontId="18" fillId="2" borderId="5" xfId="2" applyNumberFormat="1" applyFont="1" applyFill="1" applyBorder="1" applyAlignment="1">
      <alignment horizontal="right"/>
    </xf>
    <xf numFmtId="165" fontId="18" fillId="2" borderId="23" xfId="2" applyNumberFormat="1" applyFont="1" applyFill="1" applyBorder="1" applyAlignment="1">
      <alignment horizontal="right"/>
    </xf>
    <xf numFmtId="164" fontId="18" fillId="2" borderId="0" xfId="2" applyNumberFormat="1" applyFont="1" applyFill="1" applyBorder="1" applyAlignment="1">
      <alignment horizontal="right"/>
    </xf>
    <xf numFmtId="37" fontId="18" fillId="2" borderId="20" xfId="4" applyNumberFormat="1" applyFont="1" applyFill="1" applyBorder="1"/>
    <xf numFmtId="164" fontId="18" fillId="2" borderId="19" xfId="2" applyNumberFormat="1" applyFont="1" applyFill="1" applyBorder="1"/>
    <xf numFmtId="0" fontId="18" fillId="0" borderId="0" xfId="4" applyFont="1" applyFill="1"/>
    <xf numFmtId="0" fontId="18" fillId="0" borderId="0" xfId="23" applyFont="1" applyFill="1" applyBorder="1"/>
    <xf numFmtId="165" fontId="18" fillId="0" borderId="20" xfId="2" applyNumberFormat="1" applyFont="1" applyFill="1" applyBorder="1" applyAlignment="1">
      <alignment horizontal="right"/>
    </xf>
    <xf numFmtId="165" fontId="18" fillId="0" borderId="13" xfId="2" applyNumberFormat="1" applyFont="1" applyFill="1" applyBorder="1" applyAlignment="1">
      <alignment horizontal="right"/>
    </xf>
    <xf numFmtId="164" fontId="18" fillId="0" borderId="14" xfId="2" applyNumberFormat="1" applyFont="1" applyFill="1" applyBorder="1" applyAlignment="1">
      <alignment horizontal="right"/>
    </xf>
    <xf numFmtId="165" fontId="18" fillId="0" borderId="0" xfId="2" applyNumberFormat="1" applyFont="1" applyFill="1" applyBorder="1" applyAlignment="1">
      <alignment horizontal="right"/>
    </xf>
    <xf numFmtId="165" fontId="18" fillId="0" borderId="19" xfId="2" applyNumberFormat="1" applyFont="1" applyFill="1" applyBorder="1" applyAlignment="1">
      <alignment horizontal="right"/>
    </xf>
    <xf numFmtId="164" fontId="18" fillId="0" borderId="5" xfId="2" applyNumberFormat="1" applyFont="1" applyFill="1" applyBorder="1" applyAlignment="1">
      <alignment horizontal="right"/>
    </xf>
    <xf numFmtId="164" fontId="18" fillId="0" borderId="0" xfId="2" applyNumberFormat="1" applyFont="1" applyFill="1" applyBorder="1" applyAlignment="1">
      <alignment horizontal="right"/>
    </xf>
    <xf numFmtId="37" fontId="18" fillId="0" borderId="20" xfId="4" applyNumberFormat="1" applyFont="1" applyFill="1" applyBorder="1"/>
    <xf numFmtId="164" fontId="18" fillId="0" borderId="19" xfId="2" applyNumberFormat="1" applyFont="1" applyFill="1" applyBorder="1"/>
    <xf numFmtId="0" fontId="18" fillId="2" borderId="0" xfId="23" applyFont="1" applyFill="1" applyBorder="1"/>
    <xf numFmtId="165" fontId="18" fillId="2" borderId="0" xfId="2" quotePrefix="1" applyNumberFormat="1" applyFont="1" applyFill="1" applyBorder="1" applyAlignment="1">
      <alignment horizontal="right"/>
    </xf>
    <xf numFmtId="165" fontId="18" fillId="2" borderId="13" xfId="2" quotePrefix="1" applyNumberFormat="1" applyFont="1" applyFill="1" applyBorder="1" applyAlignment="1">
      <alignment horizontal="right"/>
    </xf>
    <xf numFmtId="165" fontId="18" fillId="0" borderId="0" xfId="2" quotePrefix="1" applyNumberFormat="1" applyFont="1" applyFill="1" applyBorder="1" applyAlignment="1">
      <alignment horizontal="right"/>
    </xf>
    <xf numFmtId="165" fontId="18" fillId="0" borderId="13" xfId="2" quotePrefix="1" applyNumberFormat="1" applyFont="1" applyFill="1" applyBorder="1" applyAlignment="1">
      <alignment horizontal="right"/>
    </xf>
    <xf numFmtId="165" fontId="18" fillId="2" borderId="19" xfId="2" quotePrefix="1" applyNumberFormat="1" applyFont="1" applyFill="1" applyBorder="1" applyAlignment="1">
      <alignment horizontal="right"/>
    </xf>
    <xf numFmtId="165" fontId="18" fillId="0" borderId="19" xfId="2" quotePrefix="1" applyNumberFormat="1" applyFont="1" applyFill="1" applyBorder="1" applyAlignment="1">
      <alignment horizontal="right"/>
    </xf>
    <xf numFmtId="165" fontId="18" fillId="0" borderId="20" xfId="2" quotePrefix="1" applyNumberFormat="1" applyFont="1" applyFill="1" applyBorder="1" applyAlignment="1">
      <alignment horizontal="right"/>
    </xf>
    <xf numFmtId="164" fontId="18" fillId="0" borderId="14" xfId="2" quotePrefix="1" applyNumberFormat="1" applyFont="1" applyFill="1" applyBorder="1" applyAlignment="1">
      <alignment horizontal="right"/>
    </xf>
    <xf numFmtId="0" fontId="18" fillId="0" borderId="1" xfId="23" applyFont="1" applyFill="1" applyBorder="1"/>
    <xf numFmtId="165" fontId="18" fillId="0" borderId="21" xfId="2" applyNumberFormat="1" applyFont="1" applyFill="1" applyBorder="1" applyAlignment="1">
      <alignment horizontal="right"/>
    </xf>
    <xf numFmtId="165" fontId="18" fillId="0" borderId="11" xfId="2" applyNumberFormat="1" applyFont="1" applyFill="1" applyBorder="1" applyAlignment="1">
      <alignment horizontal="right"/>
    </xf>
    <xf numFmtId="164" fontId="18" fillId="0" borderId="15" xfId="2" applyNumberFormat="1" applyFont="1" applyFill="1" applyBorder="1" applyAlignment="1">
      <alignment horizontal="right"/>
    </xf>
    <xf numFmtId="165" fontId="18" fillId="0" borderId="1" xfId="2" applyNumberFormat="1" applyFont="1" applyFill="1" applyBorder="1" applyAlignment="1">
      <alignment horizontal="right"/>
    </xf>
    <xf numFmtId="165" fontId="18" fillId="0" borderId="1" xfId="2" quotePrefix="1" applyNumberFormat="1" applyFont="1" applyFill="1" applyBorder="1" applyAlignment="1">
      <alignment horizontal="right"/>
    </xf>
    <xf numFmtId="165" fontId="18" fillId="0" borderId="17" xfId="2" quotePrefix="1" applyNumberFormat="1" applyFont="1" applyFill="1" applyBorder="1" applyAlignment="1">
      <alignment horizontal="right"/>
    </xf>
    <xf numFmtId="164" fontId="18" fillId="0" borderId="10" xfId="2" applyNumberFormat="1" applyFont="1" applyFill="1" applyBorder="1" applyAlignment="1">
      <alignment horizontal="right"/>
    </xf>
    <xf numFmtId="164" fontId="18" fillId="0" borderId="1" xfId="2" applyNumberFormat="1" applyFont="1" applyFill="1" applyBorder="1" applyAlignment="1">
      <alignment horizontal="right"/>
    </xf>
    <xf numFmtId="37" fontId="18" fillId="0" borderId="21" xfId="4" applyNumberFormat="1" applyFont="1" applyFill="1" applyBorder="1"/>
    <xf numFmtId="164" fontId="18" fillId="0" borderId="17" xfId="2" applyNumberFormat="1" applyFont="1" applyFill="1" applyBorder="1"/>
    <xf numFmtId="0" fontId="18" fillId="0" borderId="0" xfId="4" applyFont="1" applyFill="1" applyBorder="1"/>
    <xf numFmtId="0" fontId="16" fillId="3" borderId="0" xfId="2" applyFont="1" applyFill="1" applyBorder="1"/>
    <xf numFmtId="0" fontId="21" fillId="0" borderId="0" xfId="2" applyFont="1"/>
    <xf numFmtId="0" fontId="18" fillId="0" borderId="0" xfId="4" applyFont="1"/>
    <xf numFmtId="1" fontId="17" fillId="0" borderId="31" xfId="3" applyNumberFormat="1" applyFont="1" applyFill="1" applyBorder="1" applyAlignment="1">
      <alignment vertical="center" wrapText="1"/>
    </xf>
    <xf numFmtId="0" fontId="18" fillId="0" borderId="0" xfId="2" quotePrefix="1" applyFont="1" applyFill="1" applyAlignment="1">
      <alignment horizontal="left"/>
    </xf>
    <xf numFmtId="0" fontId="16" fillId="0" borderId="0" xfId="4" applyFont="1"/>
    <xf numFmtId="0" fontId="21" fillId="0" borderId="0" xfId="2" quotePrefix="1" applyFont="1"/>
    <xf numFmtId="0" fontId="21" fillId="0" borderId="0" xfId="2" applyFont="1" applyBorder="1"/>
    <xf numFmtId="0" fontId="18" fillId="0" borderId="0" xfId="4" applyFont="1" applyBorder="1"/>
    <xf numFmtId="0" fontId="18" fillId="0" borderId="0" xfId="2" applyFont="1" applyFill="1" applyBorder="1"/>
    <xf numFmtId="0" fontId="18" fillId="0" borderId="0" xfId="2" applyFont="1" applyFill="1"/>
    <xf numFmtId="165" fontId="18" fillId="0" borderId="11" xfId="2" quotePrefix="1" applyNumberFormat="1" applyFont="1" applyFill="1" applyBorder="1" applyAlignment="1">
      <alignment horizontal="right"/>
    </xf>
    <xf numFmtId="165" fontId="18" fillId="2" borderId="20" xfId="2" quotePrefix="1" applyNumberFormat="1" applyFont="1" applyFill="1" applyBorder="1" applyAlignment="1">
      <alignment horizontal="right"/>
    </xf>
    <xf numFmtId="0" fontId="7" fillId="0" borderId="0" xfId="1" applyFont="1" applyAlignment="1">
      <alignment horizontal="left"/>
    </xf>
    <xf numFmtId="0" fontId="17" fillId="0" borderId="2" xfId="3" applyFont="1" applyFill="1" applyBorder="1" applyAlignment="1">
      <alignment horizontal="left"/>
    </xf>
    <xf numFmtId="0" fontId="17" fillId="0" borderId="5" xfId="3" applyFont="1" applyFill="1" applyBorder="1" applyAlignment="1">
      <alignment horizontal="left"/>
    </xf>
    <xf numFmtId="1" fontId="17" fillId="0" borderId="27" xfId="3" applyNumberFormat="1" applyFont="1" applyFill="1" applyBorder="1" applyAlignment="1">
      <alignment horizontal="center" wrapText="1"/>
    </xf>
    <xf numFmtId="1" fontId="17" fillId="0" borderId="29" xfId="3" applyNumberFormat="1" applyFont="1" applyFill="1" applyBorder="1" applyAlignment="1">
      <alignment horizontal="center" wrapText="1"/>
    </xf>
    <xf numFmtId="1" fontId="17" fillId="0" borderId="3" xfId="3" applyNumberFormat="1" applyFont="1" applyFill="1" applyBorder="1" applyAlignment="1">
      <alignment horizontal="center" vertical="center"/>
    </xf>
    <xf numFmtId="1" fontId="17" fillId="0" borderId="4" xfId="3" applyNumberFormat="1" applyFont="1" applyFill="1" applyBorder="1" applyAlignment="1">
      <alignment horizontal="center" vertical="center"/>
    </xf>
    <xf numFmtId="1" fontId="17" fillId="0" borderId="26" xfId="3" applyNumberFormat="1" applyFont="1" applyFill="1" applyBorder="1" applyAlignment="1">
      <alignment horizontal="center" vertical="center"/>
    </xf>
    <xf numFmtId="1" fontId="17" fillId="0" borderId="23" xfId="3" applyNumberFormat="1" applyFont="1" applyFill="1" applyBorder="1" applyAlignment="1">
      <alignment horizontal="center" wrapText="1"/>
    </xf>
    <xf numFmtId="1" fontId="17" fillId="0" borderId="2" xfId="3" applyNumberFormat="1" applyFont="1" applyFill="1" applyBorder="1" applyAlignment="1">
      <alignment horizontal="center" wrapText="1"/>
    </xf>
    <xf numFmtId="1" fontId="17" fillId="0" borderId="24" xfId="3" applyNumberFormat="1" applyFont="1" applyFill="1" applyBorder="1" applyAlignment="1">
      <alignment horizontal="center" wrapText="1"/>
    </xf>
    <xf numFmtId="1" fontId="17" fillId="0" borderId="25" xfId="3" applyNumberFormat="1" applyFont="1" applyFill="1" applyBorder="1" applyAlignment="1">
      <alignment horizontal="center" wrapText="1"/>
    </xf>
    <xf numFmtId="1" fontId="17" fillId="0" borderId="22" xfId="3" applyNumberFormat="1" applyFont="1" applyFill="1" applyBorder="1" applyAlignment="1">
      <alignment horizontal="center" wrapText="1"/>
    </xf>
    <xf numFmtId="1" fontId="17" fillId="0" borderId="20" xfId="3" applyNumberFormat="1" applyFont="1" applyFill="1" applyBorder="1" applyAlignment="1">
      <alignment horizontal="center" wrapText="1"/>
    </xf>
    <xf numFmtId="1" fontId="17" fillId="0" borderId="28" xfId="3" applyNumberFormat="1" applyFont="1" applyFill="1" applyBorder="1" applyAlignment="1">
      <alignment horizontal="center" wrapText="1"/>
    </xf>
    <xf numFmtId="1" fontId="19" fillId="0" borderId="19" xfId="3" applyNumberFormat="1" applyFont="1" applyFill="1" applyBorder="1" applyAlignment="1">
      <alignment horizontal="center" wrapText="1"/>
    </xf>
    <xf numFmtId="1" fontId="17" fillId="0" borderId="6" xfId="3" applyNumberFormat="1" applyFont="1" applyFill="1" applyBorder="1" applyAlignment="1">
      <alignment horizontal="center" wrapText="1"/>
    </xf>
    <xf numFmtId="1" fontId="17" fillId="0" borderId="7" xfId="3" applyNumberFormat="1" applyFont="1" applyFill="1" applyBorder="1" applyAlignment="1">
      <alignment horizontal="center" wrapText="1"/>
    </xf>
    <xf numFmtId="1" fontId="17" fillId="0" borderId="30" xfId="3" applyNumberFormat="1" applyFont="1" applyFill="1" applyBorder="1" applyAlignment="1">
      <alignment horizontal="center" wrapText="1"/>
    </xf>
    <xf numFmtId="1" fontId="17" fillId="0" borderId="8" xfId="3" applyNumberFormat="1" applyFont="1" applyFill="1" applyBorder="1" applyAlignment="1">
      <alignment horizontal="center" wrapText="1"/>
    </xf>
    <xf numFmtId="1" fontId="17" fillId="0" borderId="9" xfId="3" applyNumberFormat="1" applyFont="1" applyFill="1" applyBorder="1" applyAlignment="1">
      <alignment horizontal="center" wrapText="1"/>
    </xf>
  </cellXfs>
  <cellStyles count="138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/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8" t="str">
        <f>CONCATENATE("Number and percentage of public school students ", LOWER(A7), ", by race/ethnicity, disability status, and English proficiency, by state: School Year 2011-12")</f>
        <v>Number and percentage of public school students retained in grade 7, by race/ethnicity, disability status, and English proficiency, by state: School Year 2011-12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9" t="s">
        <v>0</v>
      </c>
      <c r="C4" s="81" t="s">
        <v>11</v>
      </c>
      <c r="D4" s="83" t="s">
        <v>10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6" t="s">
        <v>12</v>
      </c>
      <c r="S4" s="87"/>
      <c r="T4" s="86" t="s">
        <v>13</v>
      </c>
      <c r="U4" s="87"/>
      <c r="V4" s="86" t="s">
        <v>14</v>
      </c>
      <c r="W4" s="87"/>
      <c r="X4" s="90" t="s">
        <v>19</v>
      </c>
      <c r="Y4" s="92" t="s">
        <v>15</v>
      </c>
    </row>
    <row r="5" spans="1:25" s="12" customFormat="1" ht="24.95" customHeight="1" x14ac:dyDescent="0.2">
      <c r="A5" s="11"/>
      <c r="B5" s="80"/>
      <c r="C5" s="82"/>
      <c r="D5" s="94" t="s">
        <v>1</v>
      </c>
      <c r="E5" s="95"/>
      <c r="F5" s="96" t="s">
        <v>2</v>
      </c>
      <c r="G5" s="95"/>
      <c r="H5" s="97" t="s">
        <v>3</v>
      </c>
      <c r="I5" s="95"/>
      <c r="J5" s="97" t="s">
        <v>4</v>
      </c>
      <c r="K5" s="95"/>
      <c r="L5" s="97" t="s">
        <v>5</v>
      </c>
      <c r="M5" s="95"/>
      <c r="N5" s="97" t="s">
        <v>6</v>
      </c>
      <c r="O5" s="95"/>
      <c r="P5" s="97" t="s">
        <v>7</v>
      </c>
      <c r="Q5" s="98"/>
      <c r="R5" s="88"/>
      <c r="S5" s="89"/>
      <c r="T5" s="88"/>
      <c r="U5" s="89"/>
      <c r="V5" s="88"/>
      <c r="W5" s="89"/>
      <c r="X5" s="91"/>
      <c r="Y5" s="93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72</v>
      </c>
      <c r="B7" s="22" t="s">
        <v>20</v>
      </c>
      <c r="C7" s="23">
        <v>44417</v>
      </c>
      <c r="D7" s="24">
        <v>531</v>
      </c>
      <c r="E7" s="25">
        <v>1.1954882139721299</v>
      </c>
      <c r="F7" s="26">
        <v>611</v>
      </c>
      <c r="G7" s="25">
        <v>1.3755994326496599</v>
      </c>
      <c r="H7" s="26">
        <v>11256</v>
      </c>
      <c r="I7" s="25">
        <v>25.341648467928898</v>
      </c>
      <c r="J7" s="26">
        <v>15712</v>
      </c>
      <c r="K7" s="25">
        <v>35.373843348267599</v>
      </c>
      <c r="L7" s="26">
        <v>15237</v>
      </c>
      <c r="M7" s="25">
        <v>34.304432987369701</v>
      </c>
      <c r="N7" s="26">
        <v>144</v>
      </c>
      <c r="O7" s="25">
        <v>0.32420019361955998</v>
      </c>
      <c r="P7" s="27">
        <v>926</v>
      </c>
      <c r="Q7" s="28">
        <v>2.0847873561924501</v>
      </c>
      <c r="R7" s="29">
        <v>6196</v>
      </c>
      <c r="S7" s="28">
        <v>13.949613886574999</v>
      </c>
      <c r="T7" s="29">
        <v>1327</v>
      </c>
      <c r="U7" s="28">
        <v>2.9875948398135899</v>
      </c>
      <c r="V7" s="29">
        <v>3334</v>
      </c>
      <c r="W7" s="30">
        <v>7.5061350383862004</v>
      </c>
      <c r="X7" s="31">
        <v>29743</v>
      </c>
      <c r="Y7" s="32">
        <v>99.865514574857997</v>
      </c>
    </row>
    <row r="8" spans="1:25" s="33" customFormat="1" ht="15" customHeight="1" x14ac:dyDescent="0.2">
      <c r="A8" s="21" t="s">
        <v>72</v>
      </c>
      <c r="B8" s="34" t="s">
        <v>21</v>
      </c>
      <c r="C8" s="35">
        <v>1354</v>
      </c>
      <c r="D8" s="36">
        <v>9</v>
      </c>
      <c r="E8" s="37">
        <v>0.66469719350073897</v>
      </c>
      <c r="F8" s="38">
        <v>4</v>
      </c>
      <c r="G8" s="37">
        <v>0.29542097488921698</v>
      </c>
      <c r="H8" s="38">
        <v>35</v>
      </c>
      <c r="I8" s="37">
        <v>2.58493353028065</v>
      </c>
      <c r="J8" s="38">
        <v>662</v>
      </c>
      <c r="K8" s="37">
        <v>48.892171344165398</v>
      </c>
      <c r="L8" s="38">
        <v>636</v>
      </c>
      <c r="M8" s="37">
        <v>46.971935007385497</v>
      </c>
      <c r="N8" s="38">
        <v>0</v>
      </c>
      <c r="O8" s="37">
        <v>0</v>
      </c>
      <c r="P8" s="39">
        <v>8</v>
      </c>
      <c r="Q8" s="40">
        <v>0.59084194977843396</v>
      </c>
      <c r="R8" s="36">
        <v>113</v>
      </c>
      <c r="S8" s="40">
        <v>8.3456425406203802</v>
      </c>
      <c r="T8" s="36">
        <v>12</v>
      </c>
      <c r="U8" s="40">
        <v>0.886262924667651</v>
      </c>
      <c r="V8" s="36">
        <v>13</v>
      </c>
      <c r="W8" s="41">
        <v>0.96011816838995601</v>
      </c>
      <c r="X8" s="42">
        <v>507</v>
      </c>
      <c r="Y8" s="43">
        <v>100</v>
      </c>
    </row>
    <row r="9" spans="1:25" s="33" customFormat="1" ht="15" customHeight="1" x14ac:dyDescent="0.2">
      <c r="A9" s="21" t="s">
        <v>72</v>
      </c>
      <c r="B9" s="44" t="s">
        <v>22</v>
      </c>
      <c r="C9" s="23">
        <v>36</v>
      </c>
      <c r="D9" s="24">
        <v>26</v>
      </c>
      <c r="E9" s="25">
        <v>72.2222222222222</v>
      </c>
      <c r="F9" s="45">
        <v>0</v>
      </c>
      <c r="G9" s="25">
        <v>0</v>
      </c>
      <c r="H9" s="45" t="s">
        <v>73</v>
      </c>
      <c r="I9" s="25">
        <v>5.5555555555555598</v>
      </c>
      <c r="J9" s="45">
        <v>0</v>
      </c>
      <c r="K9" s="25">
        <v>0</v>
      </c>
      <c r="L9" s="26">
        <v>6</v>
      </c>
      <c r="M9" s="25">
        <v>16.6666666666667</v>
      </c>
      <c r="N9" s="26">
        <v>0</v>
      </c>
      <c r="O9" s="25">
        <v>0</v>
      </c>
      <c r="P9" s="49" t="s">
        <v>73</v>
      </c>
      <c r="Q9" s="28">
        <v>5.5555555555555598</v>
      </c>
      <c r="R9" s="46" t="s">
        <v>73</v>
      </c>
      <c r="S9" s="28">
        <v>5.5555555555555598</v>
      </c>
      <c r="T9" s="46" t="s">
        <v>73</v>
      </c>
      <c r="U9" s="28">
        <v>5.5555555555555598</v>
      </c>
      <c r="V9" s="46">
        <v>12</v>
      </c>
      <c r="W9" s="30">
        <v>33.3333333333333</v>
      </c>
      <c r="X9" s="31">
        <v>290</v>
      </c>
      <c r="Y9" s="32">
        <v>100</v>
      </c>
    </row>
    <row r="10" spans="1:25" s="33" customFormat="1" ht="15" customHeight="1" x14ac:dyDescent="0.2">
      <c r="A10" s="21" t="s">
        <v>72</v>
      </c>
      <c r="B10" s="34" t="s">
        <v>23</v>
      </c>
      <c r="C10" s="35">
        <v>815</v>
      </c>
      <c r="D10" s="36">
        <v>77</v>
      </c>
      <c r="E10" s="37">
        <v>9.4478527607362004</v>
      </c>
      <c r="F10" s="38">
        <v>19</v>
      </c>
      <c r="G10" s="37">
        <v>2.3312883435582799</v>
      </c>
      <c r="H10" s="38">
        <v>279</v>
      </c>
      <c r="I10" s="37">
        <v>34.233128834355803</v>
      </c>
      <c r="J10" s="38">
        <v>47</v>
      </c>
      <c r="K10" s="37">
        <v>5.7668711656441696</v>
      </c>
      <c r="L10" s="38">
        <v>382</v>
      </c>
      <c r="M10" s="37">
        <v>46.871165644171803</v>
      </c>
      <c r="N10" s="47" t="s">
        <v>73</v>
      </c>
      <c r="O10" s="37">
        <v>0.245398773006135</v>
      </c>
      <c r="P10" s="39">
        <v>9</v>
      </c>
      <c r="Q10" s="40">
        <v>1.1042944785276101</v>
      </c>
      <c r="R10" s="36">
        <v>73</v>
      </c>
      <c r="S10" s="40">
        <v>8.9570552147239297</v>
      </c>
      <c r="T10" s="36">
        <v>9</v>
      </c>
      <c r="U10" s="40">
        <v>1.1042944785276101</v>
      </c>
      <c r="V10" s="36">
        <v>10</v>
      </c>
      <c r="W10" s="41">
        <v>1.22699386503067</v>
      </c>
      <c r="X10" s="42">
        <v>776</v>
      </c>
      <c r="Y10" s="43">
        <v>99.484536082474193</v>
      </c>
    </row>
    <row r="11" spans="1:25" s="33" customFormat="1" ht="15" customHeight="1" x14ac:dyDescent="0.2">
      <c r="A11" s="21" t="s">
        <v>72</v>
      </c>
      <c r="B11" s="44" t="s">
        <v>24</v>
      </c>
      <c r="C11" s="23">
        <v>2293</v>
      </c>
      <c r="D11" s="24">
        <v>7</v>
      </c>
      <c r="E11" s="25">
        <v>0.30527692978630599</v>
      </c>
      <c r="F11" s="26">
        <v>25</v>
      </c>
      <c r="G11" s="25">
        <v>1.0902747492368099</v>
      </c>
      <c r="H11" s="26">
        <v>177</v>
      </c>
      <c r="I11" s="25">
        <v>7.7191452245966001</v>
      </c>
      <c r="J11" s="26">
        <v>1511</v>
      </c>
      <c r="K11" s="25">
        <v>65.896205843872707</v>
      </c>
      <c r="L11" s="26">
        <v>553</v>
      </c>
      <c r="M11" s="25">
        <v>24.1168774531182</v>
      </c>
      <c r="N11" s="26">
        <v>0</v>
      </c>
      <c r="O11" s="25">
        <v>0</v>
      </c>
      <c r="P11" s="27">
        <v>20</v>
      </c>
      <c r="Q11" s="28">
        <v>0.87221979938944605</v>
      </c>
      <c r="R11" s="24">
        <v>221</v>
      </c>
      <c r="S11" s="28">
        <v>9.6380287832533806</v>
      </c>
      <c r="T11" s="24">
        <v>42</v>
      </c>
      <c r="U11" s="28">
        <v>1.8316615787178401</v>
      </c>
      <c r="V11" s="24">
        <v>139</v>
      </c>
      <c r="W11" s="30">
        <v>6.06192760575665</v>
      </c>
      <c r="X11" s="31">
        <v>309</v>
      </c>
      <c r="Y11" s="32">
        <v>100</v>
      </c>
    </row>
    <row r="12" spans="1:25" s="33" customFormat="1" ht="15" customHeight="1" x14ac:dyDescent="0.2">
      <c r="A12" s="21" t="s">
        <v>72</v>
      </c>
      <c r="B12" s="34" t="s">
        <v>25</v>
      </c>
      <c r="C12" s="35">
        <v>1082</v>
      </c>
      <c r="D12" s="36">
        <v>7</v>
      </c>
      <c r="E12" s="37">
        <v>0.64695009242144197</v>
      </c>
      <c r="F12" s="38">
        <v>31</v>
      </c>
      <c r="G12" s="37">
        <v>2.8650646950092402</v>
      </c>
      <c r="H12" s="38">
        <v>703</v>
      </c>
      <c r="I12" s="37">
        <v>64.972273567467695</v>
      </c>
      <c r="J12" s="38">
        <v>209</v>
      </c>
      <c r="K12" s="37">
        <v>19.316081330868801</v>
      </c>
      <c r="L12" s="38">
        <v>110</v>
      </c>
      <c r="M12" s="37">
        <v>10.166358595194099</v>
      </c>
      <c r="N12" s="38">
        <v>8</v>
      </c>
      <c r="O12" s="37">
        <v>0.73937153419593304</v>
      </c>
      <c r="P12" s="39">
        <v>14</v>
      </c>
      <c r="Q12" s="40">
        <v>1.2939001848428799</v>
      </c>
      <c r="R12" s="36">
        <v>119</v>
      </c>
      <c r="S12" s="40">
        <v>10.998151571164501</v>
      </c>
      <c r="T12" s="36">
        <v>12</v>
      </c>
      <c r="U12" s="40">
        <v>1.1090573012939</v>
      </c>
      <c r="V12" s="36">
        <v>329</v>
      </c>
      <c r="W12" s="41">
        <v>30.406654343807801</v>
      </c>
      <c r="X12" s="42">
        <v>2991</v>
      </c>
      <c r="Y12" s="43">
        <v>99.966566365763995</v>
      </c>
    </row>
    <row r="13" spans="1:25" s="33" customFormat="1" ht="15" customHeight="1" x14ac:dyDescent="0.2">
      <c r="A13" s="21" t="s">
        <v>72</v>
      </c>
      <c r="B13" s="44" t="s">
        <v>26</v>
      </c>
      <c r="C13" s="23">
        <v>197</v>
      </c>
      <c r="D13" s="46" t="s">
        <v>73</v>
      </c>
      <c r="E13" s="25">
        <v>1.0152284263959399</v>
      </c>
      <c r="F13" s="45">
        <v>4</v>
      </c>
      <c r="G13" s="25">
        <v>2.0304568527918798</v>
      </c>
      <c r="H13" s="26">
        <v>71</v>
      </c>
      <c r="I13" s="25">
        <v>36.040609137055803</v>
      </c>
      <c r="J13" s="26">
        <v>8</v>
      </c>
      <c r="K13" s="25">
        <v>4.0609137055837596</v>
      </c>
      <c r="L13" s="26">
        <v>108</v>
      </c>
      <c r="M13" s="25">
        <v>54.822335025380703</v>
      </c>
      <c r="N13" s="45">
        <v>0</v>
      </c>
      <c r="O13" s="25">
        <v>0</v>
      </c>
      <c r="P13" s="27">
        <v>4</v>
      </c>
      <c r="Q13" s="28">
        <v>2.0304568527918798</v>
      </c>
      <c r="R13" s="24">
        <v>31</v>
      </c>
      <c r="S13" s="28">
        <v>15.736040609137101</v>
      </c>
      <c r="T13" s="24">
        <v>6</v>
      </c>
      <c r="U13" s="28">
        <v>3.0456852791878202</v>
      </c>
      <c r="V13" s="24">
        <v>27</v>
      </c>
      <c r="W13" s="30">
        <v>13.705583756345201</v>
      </c>
      <c r="X13" s="31">
        <v>557</v>
      </c>
      <c r="Y13" s="32">
        <v>100</v>
      </c>
    </row>
    <row r="14" spans="1:25" s="33" customFormat="1" ht="15" customHeight="1" x14ac:dyDescent="0.2">
      <c r="A14" s="21" t="s">
        <v>72</v>
      </c>
      <c r="B14" s="34" t="s">
        <v>27</v>
      </c>
      <c r="C14" s="35">
        <v>194</v>
      </c>
      <c r="D14" s="36">
        <v>0</v>
      </c>
      <c r="E14" s="37">
        <v>0</v>
      </c>
      <c r="F14" s="38">
        <v>6</v>
      </c>
      <c r="G14" s="37">
        <v>3.0927835051546402</v>
      </c>
      <c r="H14" s="38">
        <v>59</v>
      </c>
      <c r="I14" s="37">
        <v>30.412371134020599</v>
      </c>
      <c r="J14" s="38">
        <v>67</v>
      </c>
      <c r="K14" s="37">
        <v>34.536082474226802</v>
      </c>
      <c r="L14" s="38">
        <v>60</v>
      </c>
      <c r="M14" s="37">
        <v>30.927835051546399</v>
      </c>
      <c r="N14" s="47">
        <v>0</v>
      </c>
      <c r="O14" s="37">
        <v>0</v>
      </c>
      <c r="P14" s="50" t="s">
        <v>73</v>
      </c>
      <c r="Q14" s="40">
        <v>1.0309278350515501</v>
      </c>
      <c r="R14" s="36">
        <v>35</v>
      </c>
      <c r="S14" s="40">
        <v>18.041237113402101</v>
      </c>
      <c r="T14" s="48">
        <v>4</v>
      </c>
      <c r="U14" s="40">
        <v>2.0618556701030899</v>
      </c>
      <c r="V14" s="36">
        <v>14</v>
      </c>
      <c r="W14" s="41">
        <v>7.2164948453608204</v>
      </c>
      <c r="X14" s="42">
        <v>321</v>
      </c>
      <c r="Y14" s="43">
        <v>100</v>
      </c>
    </row>
    <row r="15" spans="1:25" s="33" customFormat="1" ht="15" customHeight="1" x14ac:dyDescent="0.2">
      <c r="A15" s="21" t="s">
        <v>72</v>
      </c>
      <c r="B15" s="44" t="s">
        <v>28</v>
      </c>
      <c r="C15" s="23">
        <v>173</v>
      </c>
      <c r="D15" s="46">
        <v>0</v>
      </c>
      <c r="E15" s="25">
        <v>0</v>
      </c>
      <c r="F15" s="45">
        <v>0</v>
      </c>
      <c r="G15" s="25">
        <v>0</v>
      </c>
      <c r="H15" s="26">
        <v>12</v>
      </c>
      <c r="I15" s="25">
        <v>6.9364161849711001</v>
      </c>
      <c r="J15" s="26">
        <v>96</v>
      </c>
      <c r="K15" s="25">
        <v>55.491329479768801</v>
      </c>
      <c r="L15" s="26">
        <v>59</v>
      </c>
      <c r="M15" s="25">
        <v>34.104046242774601</v>
      </c>
      <c r="N15" s="45" t="s">
        <v>73</v>
      </c>
      <c r="O15" s="25">
        <v>1.15606936416185</v>
      </c>
      <c r="P15" s="49">
        <v>4</v>
      </c>
      <c r="Q15" s="28">
        <v>2.3121387283237</v>
      </c>
      <c r="R15" s="24">
        <v>46</v>
      </c>
      <c r="S15" s="28">
        <v>26.589595375722499</v>
      </c>
      <c r="T15" s="24">
        <v>6</v>
      </c>
      <c r="U15" s="28">
        <v>3.4682080924855501</v>
      </c>
      <c r="V15" s="24">
        <v>4</v>
      </c>
      <c r="W15" s="30">
        <v>2.3121387283237</v>
      </c>
      <c r="X15" s="31">
        <v>79</v>
      </c>
      <c r="Y15" s="32">
        <v>100</v>
      </c>
    </row>
    <row r="16" spans="1:25" s="33" customFormat="1" ht="15" customHeight="1" x14ac:dyDescent="0.2">
      <c r="A16" s="21" t="s">
        <v>72</v>
      </c>
      <c r="B16" s="34" t="s">
        <v>29</v>
      </c>
      <c r="C16" s="35">
        <v>72</v>
      </c>
      <c r="D16" s="36">
        <v>0</v>
      </c>
      <c r="E16" s="37">
        <v>0</v>
      </c>
      <c r="F16" s="47">
        <v>0</v>
      </c>
      <c r="G16" s="37">
        <v>0</v>
      </c>
      <c r="H16" s="38">
        <v>7</v>
      </c>
      <c r="I16" s="37">
        <v>9.7222222222222197</v>
      </c>
      <c r="J16" s="38">
        <v>65</v>
      </c>
      <c r="K16" s="37">
        <v>90.2777777777778</v>
      </c>
      <c r="L16" s="47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36">
        <v>17</v>
      </c>
      <c r="S16" s="40">
        <v>23.6111111111111</v>
      </c>
      <c r="T16" s="36">
        <v>0</v>
      </c>
      <c r="U16" s="40">
        <v>0</v>
      </c>
      <c r="V16" s="48" t="s">
        <v>73</v>
      </c>
      <c r="W16" s="41">
        <v>2.7777777777777799</v>
      </c>
      <c r="X16" s="42">
        <v>73</v>
      </c>
      <c r="Y16" s="43">
        <v>98.630136986301395</v>
      </c>
    </row>
    <row r="17" spans="1:25" s="33" customFormat="1" ht="15" customHeight="1" x14ac:dyDescent="0.2">
      <c r="A17" s="21" t="s">
        <v>72</v>
      </c>
      <c r="B17" s="44" t="s">
        <v>30</v>
      </c>
      <c r="C17" s="23">
        <v>4591</v>
      </c>
      <c r="D17" s="46">
        <v>21</v>
      </c>
      <c r="E17" s="25">
        <v>0.45741668481812198</v>
      </c>
      <c r="F17" s="26">
        <v>18</v>
      </c>
      <c r="G17" s="25">
        <v>0.39207144412981898</v>
      </c>
      <c r="H17" s="26">
        <v>1185</v>
      </c>
      <c r="I17" s="25">
        <v>25.8113700718798</v>
      </c>
      <c r="J17" s="26">
        <v>1635</v>
      </c>
      <c r="K17" s="25">
        <v>35.613156175125198</v>
      </c>
      <c r="L17" s="26">
        <v>1595</v>
      </c>
      <c r="M17" s="25">
        <v>34.741886299281198</v>
      </c>
      <c r="N17" s="45">
        <v>4</v>
      </c>
      <c r="O17" s="25">
        <v>8.7126987584404306E-2</v>
      </c>
      <c r="P17" s="27">
        <v>133</v>
      </c>
      <c r="Q17" s="28">
        <v>2.89697233718144</v>
      </c>
      <c r="R17" s="24">
        <v>769</v>
      </c>
      <c r="S17" s="28">
        <v>16.750163363101699</v>
      </c>
      <c r="T17" s="24">
        <v>329</v>
      </c>
      <c r="U17" s="28">
        <v>7.1661947288172501</v>
      </c>
      <c r="V17" s="24">
        <v>329</v>
      </c>
      <c r="W17" s="30">
        <v>7.1661947288172501</v>
      </c>
      <c r="X17" s="31">
        <v>1356</v>
      </c>
      <c r="Y17" s="32">
        <v>100</v>
      </c>
    </row>
    <row r="18" spans="1:25" s="33" customFormat="1" ht="15" customHeight="1" x14ac:dyDescent="0.2">
      <c r="A18" s="21" t="s">
        <v>72</v>
      </c>
      <c r="B18" s="34" t="s">
        <v>31</v>
      </c>
      <c r="C18" s="35">
        <v>2491</v>
      </c>
      <c r="D18" s="48">
        <v>7</v>
      </c>
      <c r="E18" s="37">
        <v>0.28101164191087902</v>
      </c>
      <c r="F18" s="38">
        <v>40</v>
      </c>
      <c r="G18" s="37">
        <v>1.6057808109193099</v>
      </c>
      <c r="H18" s="38">
        <v>426</v>
      </c>
      <c r="I18" s="37">
        <v>17.101565636290601</v>
      </c>
      <c r="J18" s="38">
        <v>1311</v>
      </c>
      <c r="K18" s="37">
        <v>52.629466077880402</v>
      </c>
      <c r="L18" s="38">
        <v>632</v>
      </c>
      <c r="M18" s="37">
        <v>25.371336812525101</v>
      </c>
      <c r="N18" s="47" t="s">
        <v>73</v>
      </c>
      <c r="O18" s="37">
        <v>8.0289040545965501E-2</v>
      </c>
      <c r="P18" s="39">
        <v>73</v>
      </c>
      <c r="Q18" s="40">
        <v>2.9305499799277399</v>
      </c>
      <c r="R18" s="36">
        <v>341</v>
      </c>
      <c r="S18" s="40">
        <v>13.6892814130871</v>
      </c>
      <c r="T18" s="36">
        <v>26</v>
      </c>
      <c r="U18" s="40">
        <v>1.0437575270975501</v>
      </c>
      <c r="V18" s="36">
        <v>191</v>
      </c>
      <c r="W18" s="41">
        <v>7.6676033721397001</v>
      </c>
      <c r="X18" s="42">
        <v>655</v>
      </c>
      <c r="Y18" s="43">
        <v>100</v>
      </c>
    </row>
    <row r="19" spans="1:25" s="33" customFormat="1" ht="15" customHeight="1" x14ac:dyDescent="0.2">
      <c r="A19" s="21" t="s">
        <v>72</v>
      </c>
      <c r="B19" s="44" t="s">
        <v>32</v>
      </c>
      <c r="C19" s="23">
        <v>134</v>
      </c>
      <c r="D19" s="46" t="s">
        <v>73</v>
      </c>
      <c r="E19" s="25">
        <v>1.4925373134328399</v>
      </c>
      <c r="F19" s="26">
        <v>25</v>
      </c>
      <c r="G19" s="25">
        <v>18.656716417910399</v>
      </c>
      <c r="H19" s="45">
        <v>7</v>
      </c>
      <c r="I19" s="25">
        <v>5.2238805970149302</v>
      </c>
      <c r="J19" s="45" t="s">
        <v>73</v>
      </c>
      <c r="K19" s="25">
        <v>1.4925373134328399</v>
      </c>
      <c r="L19" s="26">
        <v>9</v>
      </c>
      <c r="M19" s="25">
        <v>6.7164179104477597</v>
      </c>
      <c r="N19" s="26">
        <v>82</v>
      </c>
      <c r="O19" s="25">
        <v>61.194029850746297</v>
      </c>
      <c r="P19" s="49">
        <v>7</v>
      </c>
      <c r="Q19" s="28">
        <v>5.2238805970149302</v>
      </c>
      <c r="R19" s="46">
        <v>17</v>
      </c>
      <c r="S19" s="28">
        <v>12.686567164179101</v>
      </c>
      <c r="T19" s="46" t="s">
        <v>73</v>
      </c>
      <c r="U19" s="28">
        <v>1.4925373134328399</v>
      </c>
      <c r="V19" s="24">
        <v>41</v>
      </c>
      <c r="W19" s="30">
        <v>30.597014925373099</v>
      </c>
      <c r="X19" s="31">
        <v>84</v>
      </c>
      <c r="Y19" s="32">
        <v>100</v>
      </c>
    </row>
    <row r="20" spans="1:25" s="33" customFormat="1" ht="15" customHeight="1" x14ac:dyDescent="0.2">
      <c r="A20" s="21" t="s">
        <v>72</v>
      </c>
      <c r="B20" s="34" t="s">
        <v>33</v>
      </c>
      <c r="C20" s="35">
        <v>131</v>
      </c>
      <c r="D20" s="48">
        <v>7</v>
      </c>
      <c r="E20" s="37">
        <v>5.3435114503816799</v>
      </c>
      <c r="F20" s="47" t="s">
        <v>73</v>
      </c>
      <c r="G20" s="37">
        <v>1.5267175572519101</v>
      </c>
      <c r="H20" s="38">
        <v>23</v>
      </c>
      <c r="I20" s="37">
        <v>17.5572519083969</v>
      </c>
      <c r="J20" s="47" t="s">
        <v>73</v>
      </c>
      <c r="K20" s="37">
        <v>1.5267175572519101</v>
      </c>
      <c r="L20" s="38">
        <v>95</v>
      </c>
      <c r="M20" s="37">
        <v>72.519083969465697</v>
      </c>
      <c r="N20" s="47">
        <v>0</v>
      </c>
      <c r="O20" s="37">
        <v>0</v>
      </c>
      <c r="P20" s="50" t="s">
        <v>73</v>
      </c>
      <c r="Q20" s="40">
        <v>1.5267175572519101</v>
      </c>
      <c r="R20" s="36">
        <v>10</v>
      </c>
      <c r="S20" s="40">
        <v>7.6335877862595396</v>
      </c>
      <c r="T20" s="48">
        <v>7</v>
      </c>
      <c r="U20" s="40">
        <v>5.3435114503816799</v>
      </c>
      <c r="V20" s="36">
        <v>10</v>
      </c>
      <c r="W20" s="41">
        <v>7.6335877862595396</v>
      </c>
      <c r="X20" s="42">
        <v>221</v>
      </c>
      <c r="Y20" s="43">
        <v>99.095022624434407</v>
      </c>
    </row>
    <row r="21" spans="1:25" s="33" customFormat="1" ht="15" customHeight="1" x14ac:dyDescent="0.2">
      <c r="A21" s="21" t="s">
        <v>72</v>
      </c>
      <c r="B21" s="44" t="s">
        <v>34</v>
      </c>
      <c r="C21" s="23">
        <v>998</v>
      </c>
      <c r="D21" s="46" t="s">
        <v>73</v>
      </c>
      <c r="E21" s="25">
        <v>0.200400801603206</v>
      </c>
      <c r="F21" s="26">
        <v>12</v>
      </c>
      <c r="G21" s="25">
        <v>1.2024048096192399</v>
      </c>
      <c r="H21" s="26">
        <v>190</v>
      </c>
      <c r="I21" s="25">
        <v>19.038076152304601</v>
      </c>
      <c r="J21" s="26">
        <v>319</v>
      </c>
      <c r="K21" s="25">
        <v>31.9639278557114</v>
      </c>
      <c r="L21" s="26">
        <v>433</v>
      </c>
      <c r="M21" s="25">
        <v>43.386773547094201</v>
      </c>
      <c r="N21" s="45" t="s">
        <v>73</v>
      </c>
      <c r="O21" s="25">
        <v>0.200400801603206</v>
      </c>
      <c r="P21" s="27">
        <v>40</v>
      </c>
      <c r="Q21" s="28">
        <v>4.0080160320641296</v>
      </c>
      <c r="R21" s="24">
        <v>96</v>
      </c>
      <c r="S21" s="28">
        <v>9.6192384769539103</v>
      </c>
      <c r="T21" s="24">
        <v>5</v>
      </c>
      <c r="U21" s="28">
        <v>0.50100200400801598</v>
      </c>
      <c r="V21" s="24">
        <v>62</v>
      </c>
      <c r="W21" s="30">
        <v>6.2124248496994001</v>
      </c>
      <c r="X21" s="31">
        <v>1580</v>
      </c>
      <c r="Y21" s="32">
        <v>100</v>
      </c>
    </row>
    <row r="22" spans="1:25" s="33" customFormat="1" ht="15" customHeight="1" x14ac:dyDescent="0.2">
      <c r="A22" s="21" t="s">
        <v>72</v>
      </c>
      <c r="B22" s="34" t="s">
        <v>35</v>
      </c>
      <c r="C22" s="35">
        <v>461</v>
      </c>
      <c r="D22" s="36">
        <v>4</v>
      </c>
      <c r="E22" s="37">
        <v>0.86767895878524903</v>
      </c>
      <c r="F22" s="47" t="s">
        <v>73</v>
      </c>
      <c r="G22" s="37">
        <v>0.43383947939262502</v>
      </c>
      <c r="H22" s="38">
        <v>20</v>
      </c>
      <c r="I22" s="37">
        <v>4.3383947939262502</v>
      </c>
      <c r="J22" s="38">
        <v>124</v>
      </c>
      <c r="K22" s="37">
        <v>26.898047722342699</v>
      </c>
      <c r="L22" s="38">
        <v>278</v>
      </c>
      <c r="M22" s="37">
        <v>60.303687635574803</v>
      </c>
      <c r="N22" s="47">
        <v>0</v>
      </c>
      <c r="O22" s="37">
        <v>0</v>
      </c>
      <c r="P22" s="39">
        <v>33</v>
      </c>
      <c r="Q22" s="40">
        <v>7.1583514099783097</v>
      </c>
      <c r="R22" s="36">
        <v>75</v>
      </c>
      <c r="S22" s="40">
        <v>16.268980477223401</v>
      </c>
      <c r="T22" s="36">
        <v>6</v>
      </c>
      <c r="U22" s="40">
        <v>1.3015184381778699</v>
      </c>
      <c r="V22" s="36">
        <v>12</v>
      </c>
      <c r="W22" s="41">
        <v>2.6030368763557501</v>
      </c>
      <c r="X22" s="42">
        <v>514</v>
      </c>
      <c r="Y22" s="43">
        <v>99.6108949416342</v>
      </c>
    </row>
    <row r="23" spans="1:25" s="33" customFormat="1" ht="15" customHeight="1" x14ac:dyDescent="0.2">
      <c r="A23" s="21" t="s">
        <v>72</v>
      </c>
      <c r="B23" s="44" t="s">
        <v>36</v>
      </c>
      <c r="C23" s="23">
        <v>97</v>
      </c>
      <c r="D23" s="46" t="s">
        <v>73</v>
      </c>
      <c r="E23" s="25">
        <v>2.0618556701030899</v>
      </c>
      <c r="F23" s="45" t="s">
        <v>73</v>
      </c>
      <c r="G23" s="25">
        <v>2.0618556701030899</v>
      </c>
      <c r="H23" s="26">
        <v>4</v>
      </c>
      <c r="I23" s="25">
        <v>4.1237113402061896</v>
      </c>
      <c r="J23" s="26">
        <v>7</v>
      </c>
      <c r="K23" s="25">
        <v>7.2164948453608204</v>
      </c>
      <c r="L23" s="26">
        <v>78</v>
      </c>
      <c r="M23" s="25">
        <v>80.412371134020603</v>
      </c>
      <c r="N23" s="45">
        <v>0</v>
      </c>
      <c r="O23" s="25">
        <v>0</v>
      </c>
      <c r="P23" s="49">
        <v>4</v>
      </c>
      <c r="Q23" s="28">
        <v>4.1237113402061896</v>
      </c>
      <c r="R23" s="24">
        <v>9</v>
      </c>
      <c r="S23" s="28">
        <v>9.2783505154639201</v>
      </c>
      <c r="T23" s="46">
        <v>0</v>
      </c>
      <c r="U23" s="28">
        <v>0</v>
      </c>
      <c r="V23" s="24">
        <v>4</v>
      </c>
      <c r="W23" s="30">
        <v>4.1237113402061896</v>
      </c>
      <c r="X23" s="31">
        <v>399</v>
      </c>
      <c r="Y23" s="32">
        <v>100</v>
      </c>
    </row>
    <row r="24" spans="1:25" s="33" customFormat="1" ht="15" customHeight="1" x14ac:dyDescent="0.2">
      <c r="A24" s="21" t="s">
        <v>72</v>
      </c>
      <c r="B24" s="34" t="s">
        <v>37</v>
      </c>
      <c r="C24" s="35">
        <v>50</v>
      </c>
      <c r="D24" s="48">
        <v>0</v>
      </c>
      <c r="E24" s="37">
        <v>0</v>
      </c>
      <c r="F24" s="47" t="s">
        <v>73</v>
      </c>
      <c r="G24" s="37">
        <v>4</v>
      </c>
      <c r="H24" s="38">
        <v>18</v>
      </c>
      <c r="I24" s="37">
        <v>36</v>
      </c>
      <c r="J24" s="38">
        <v>9</v>
      </c>
      <c r="K24" s="37">
        <v>18</v>
      </c>
      <c r="L24" s="38">
        <v>19</v>
      </c>
      <c r="M24" s="37">
        <v>38</v>
      </c>
      <c r="N24" s="38">
        <v>0</v>
      </c>
      <c r="O24" s="37">
        <v>0</v>
      </c>
      <c r="P24" s="50" t="s">
        <v>73</v>
      </c>
      <c r="Q24" s="40">
        <v>4</v>
      </c>
      <c r="R24" s="36">
        <v>7</v>
      </c>
      <c r="S24" s="40">
        <v>14</v>
      </c>
      <c r="T24" s="48" t="s">
        <v>73</v>
      </c>
      <c r="U24" s="40">
        <v>4</v>
      </c>
      <c r="V24" s="36">
        <v>15</v>
      </c>
      <c r="W24" s="41">
        <v>30</v>
      </c>
      <c r="X24" s="42">
        <v>421</v>
      </c>
      <c r="Y24" s="43">
        <v>99.762470308788593</v>
      </c>
    </row>
    <row r="25" spans="1:25" s="33" customFormat="1" ht="15" customHeight="1" x14ac:dyDescent="0.2">
      <c r="A25" s="21" t="s">
        <v>72</v>
      </c>
      <c r="B25" s="44" t="s">
        <v>38</v>
      </c>
      <c r="C25" s="23">
        <v>389</v>
      </c>
      <c r="D25" s="46">
        <v>0</v>
      </c>
      <c r="E25" s="25">
        <v>0</v>
      </c>
      <c r="F25" s="45" t="s">
        <v>73</v>
      </c>
      <c r="G25" s="25">
        <v>0.51413881748071999</v>
      </c>
      <c r="H25" s="26">
        <v>14</v>
      </c>
      <c r="I25" s="25">
        <v>3.5989717223650399</v>
      </c>
      <c r="J25" s="26">
        <v>49</v>
      </c>
      <c r="K25" s="25">
        <v>12.596401028277601</v>
      </c>
      <c r="L25" s="26">
        <v>311</v>
      </c>
      <c r="M25" s="25">
        <v>79.948586118251896</v>
      </c>
      <c r="N25" s="45">
        <v>0</v>
      </c>
      <c r="O25" s="25">
        <v>0</v>
      </c>
      <c r="P25" s="49">
        <v>13</v>
      </c>
      <c r="Q25" s="28">
        <v>3.3419023136246802</v>
      </c>
      <c r="R25" s="24">
        <v>41</v>
      </c>
      <c r="S25" s="28">
        <v>10.539845758354801</v>
      </c>
      <c r="T25" s="46">
        <v>9</v>
      </c>
      <c r="U25" s="28">
        <v>2.3136246786632402</v>
      </c>
      <c r="V25" s="24">
        <v>4</v>
      </c>
      <c r="W25" s="30">
        <v>1.02827763496144</v>
      </c>
      <c r="X25" s="31">
        <v>441</v>
      </c>
      <c r="Y25" s="32">
        <v>100</v>
      </c>
    </row>
    <row r="26" spans="1:25" s="33" customFormat="1" ht="15" customHeight="1" x14ac:dyDescent="0.2">
      <c r="A26" s="21" t="s">
        <v>72</v>
      </c>
      <c r="B26" s="34" t="s">
        <v>39</v>
      </c>
      <c r="C26" s="35">
        <v>1978</v>
      </c>
      <c r="D26" s="36">
        <v>9</v>
      </c>
      <c r="E26" s="37">
        <v>0.45500505561172899</v>
      </c>
      <c r="F26" s="47" t="s">
        <v>73</v>
      </c>
      <c r="G26" s="37">
        <v>0.101112234580384</v>
      </c>
      <c r="H26" s="38">
        <v>83</v>
      </c>
      <c r="I26" s="37">
        <v>4.1961577350859498</v>
      </c>
      <c r="J26" s="38">
        <v>1085</v>
      </c>
      <c r="K26" s="37">
        <v>54.853387259858401</v>
      </c>
      <c r="L26" s="38">
        <v>785</v>
      </c>
      <c r="M26" s="37">
        <v>39.686552072800801</v>
      </c>
      <c r="N26" s="47" t="s">
        <v>73</v>
      </c>
      <c r="O26" s="37">
        <v>0.101112234580384</v>
      </c>
      <c r="P26" s="50">
        <v>12</v>
      </c>
      <c r="Q26" s="40">
        <v>0.60667340748230503</v>
      </c>
      <c r="R26" s="36">
        <v>250</v>
      </c>
      <c r="S26" s="40">
        <v>12.639029322548</v>
      </c>
      <c r="T26" s="36">
        <v>143</v>
      </c>
      <c r="U26" s="40">
        <v>7.2295247724974701</v>
      </c>
      <c r="V26" s="48">
        <v>31</v>
      </c>
      <c r="W26" s="41">
        <v>1.5672396359959599</v>
      </c>
      <c r="X26" s="42">
        <v>520</v>
      </c>
      <c r="Y26" s="43">
        <v>100</v>
      </c>
    </row>
    <row r="27" spans="1:25" s="33" customFormat="1" ht="15" customHeight="1" x14ac:dyDescent="0.2">
      <c r="A27" s="21" t="s">
        <v>72</v>
      </c>
      <c r="B27" s="44" t="s">
        <v>40</v>
      </c>
      <c r="C27" s="23">
        <v>40</v>
      </c>
      <c r="D27" s="46">
        <v>4</v>
      </c>
      <c r="E27" s="25">
        <v>10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26">
        <v>36</v>
      </c>
      <c r="M27" s="25">
        <v>90</v>
      </c>
      <c r="N27" s="45">
        <v>0</v>
      </c>
      <c r="O27" s="25">
        <v>0</v>
      </c>
      <c r="P27" s="49">
        <v>0</v>
      </c>
      <c r="Q27" s="28">
        <v>0</v>
      </c>
      <c r="R27" s="24">
        <v>9</v>
      </c>
      <c r="S27" s="28">
        <v>22.5</v>
      </c>
      <c r="T27" s="24">
        <v>4</v>
      </c>
      <c r="U27" s="28">
        <v>10</v>
      </c>
      <c r="V27" s="24">
        <v>0</v>
      </c>
      <c r="W27" s="30">
        <v>0</v>
      </c>
      <c r="X27" s="31">
        <v>206</v>
      </c>
      <c r="Y27" s="32">
        <v>99.514563106796103</v>
      </c>
    </row>
    <row r="28" spans="1:25" s="33" customFormat="1" ht="15" customHeight="1" x14ac:dyDescent="0.2">
      <c r="A28" s="21" t="s">
        <v>72</v>
      </c>
      <c r="B28" s="34" t="s">
        <v>41</v>
      </c>
      <c r="C28" s="51">
        <v>847</v>
      </c>
      <c r="D28" s="48" t="s">
        <v>73</v>
      </c>
      <c r="E28" s="37">
        <v>0.23612750885478201</v>
      </c>
      <c r="F28" s="38">
        <v>6</v>
      </c>
      <c r="G28" s="37">
        <v>0.70838252656434497</v>
      </c>
      <c r="H28" s="38">
        <v>70</v>
      </c>
      <c r="I28" s="37">
        <v>8.2644628099173492</v>
      </c>
      <c r="J28" s="38">
        <v>590</v>
      </c>
      <c r="K28" s="37">
        <v>69.657615112160599</v>
      </c>
      <c r="L28" s="47">
        <v>157</v>
      </c>
      <c r="M28" s="37">
        <v>18.536009445100401</v>
      </c>
      <c r="N28" s="38">
        <v>7</v>
      </c>
      <c r="O28" s="37">
        <v>0.826446280991736</v>
      </c>
      <c r="P28" s="39">
        <v>15</v>
      </c>
      <c r="Q28" s="40">
        <v>1.7709563164108599</v>
      </c>
      <c r="R28" s="48">
        <v>211</v>
      </c>
      <c r="S28" s="40">
        <v>24.911452184179499</v>
      </c>
      <c r="T28" s="36">
        <v>45</v>
      </c>
      <c r="U28" s="40">
        <v>5.3128689492325902</v>
      </c>
      <c r="V28" s="36">
        <v>19</v>
      </c>
      <c r="W28" s="41">
        <v>2.2432113341204301</v>
      </c>
      <c r="X28" s="42">
        <v>392</v>
      </c>
      <c r="Y28" s="43">
        <v>100</v>
      </c>
    </row>
    <row r="29" spans="1:25" s="33" customFormat="1" ht="15" customHeight="1" x14ac:dyDescent="0.2">
      <c r="A29" s="21" t="s">
        <v>72</v>
      </c>
      <c r="B29" s="44" t="s">
        <v>42</v>
      </c>
      <c r="C29" s="23">
        <v>726</v>
      </c>
      <c r="D29" s="46">
        <v>4</v>
      </c>
      <c r="E29" s="25">
        <v>0.55096418732782404</v>
      </c>
      <c r="F29" s="26">
        <v>31</v>
      </c>
      <c r="G29" s="25">
        <v>4.2699724517906299</v>
      </c>
      <c r="H29" s="26">
        <v>236</v>
      </c>
      <c r="I29" s="25">
        <v>32.506887052341597</v>
      </c>
      <c r="J29" s="26">
        <v>203</v>
      </c>
      <c r="K29" s="25">
        <v>27.9614325068871</v>
      </c>
      <c r="L29" s="26">
        <v>220</v>
      </c>
      <c r="M29" s="25">
        <v>30.303030303030301</v>
      </c>
      <c r="N29" s="45" t="s">
        <v>73</v>
      </c>
      <c r="O29" s="25">
        <v>0.27548209366391202</v>
      </c>
      <c r="P29" s="27">
        <v>30</v>
      </c>
      <c r="Q29" s="28">
        <v>4.1322314049586799</v>
      </c>
      <c r="R29" s="24">
        <v>181</v>
      </c>
      <c r="S29" s="28">
        <v>24.931129476584001</v>
      </c>
      <c r="T29" s="24">
        <v>28</v>
      </c>
      <c r="U29" s="28">
        <v>3.8567493112947702</v>
      </c>
      <c r="V29" s="24">
        <v>111</v>
      </c>
      <c r="W29" s="30">
        <v>15.2892561983471</v>
      </c>
      <c r="X29" s="31">
        <v>489</v>
      </c>
      <c r="Y29" s="32">
        <v>100</v>
      </c>
    </row>
    <row r="30" spans="1:25" s="33" customFormat="1" ht="15" customHeight="1" x14ac:dyDescent="0.2">
      <c r="A30" s="21" t="s">
        <v>72</v>
      </c>
      <c r="B30" s="34" t="s">
        <v>43</v>
      </c>
      <c r="C30" s="35">
        <v>1135</v>
      </c>
      <c r="D30" s="36">
        <v>18</v>
      </c>
      <c r="E30" s="37">
        <v>1.58590308370044</v>
      </c>
      <c r="F30" s="38">
        <v>4</v>
      </c>
      <c r="G30" s="37">
        <v>0.35242290748898703</v>
      </c>
      <c r="H30" s="38">
        <v>47</v>
      </c>
      <c r="I30" s="37">
        <v>4.1409691629955896</v>
      </c>
      <c r="J30" s="38">
        <v>534</v>
      </c>
      <c r="K30" s="37">
        <v>47.048458149779698</v>
      </c>
      <c r="L30" s="38">
        <v>511</v>
      </c>
      <c r="M30" s="37">
        <v>45.022026431718103</v>
      </c>
      <c r="N30" s="38">
        <v>0</v>
      </c>
      <c r="O30" s="37">
        <v>0</v>
      </c>
      <c r="P30" s="39">
        <v>21</v>
      </c>
      <c r="Q30" s="40">
        <v>1.8502202643171799</v>
      </c>
      <c r="R30" s="36">
        <v>136</v>
      </c>
      <c r="S30" s="40">
        <v>11.982378854625599</v>
      </c>
      <c r="T30" s="48">
        <v>4</v>
      </c>
      <c r="U30" s="40">
        <v>0.35242290748898703</v>
      </c>
      <c r="V30" s="36">
        <v>25</v>
      </c>
      <c r="W30" s="41">
        <v>2.2026431718061699</v>
      </c>
      <c r="X30" s="42">
        <v>1058</v>
      </c>
      <c r="Y30" s="43">
        <v>100</v>
      </c>
    </row>
    <row r="31" spans="1:25" s="33" customFormat="1" ht="15" customHeight="1" x14ac:dyDescent="0.2">
      <c r="A31" s="21" t="s">
        <v>72</v>
      </c>
      <c r="B31" s="44" t="s">
        <v>44</v>
      </c>
      <c r="C31" s="23">
        <v>202</v>
      </c>
      <c r="D31" s="24">
        <v>19</v>
      </c>
      <c r="E31" s="25">
        <v>9.4059405940594107</v>
      </c>
      <c r="F31" s="45">
        <v>4</v>
      </c>
      <c r="G31" s="25">
        <v>1.98019801980198</v>
      </c>
      <c r="H31" s="26">
        <v>13</v>
      </c>
      <c r="I31" s="25">
        <v>6.4356435643564396</v>
      </c>
      <c r="J31" s="26">
        <v>28</v>
      </c>
      <c r="K31" s="25">
        <v>13.8613861386139</v>
      </c>
      <c r="L31" s="26">
        <v>126</v>
      </c>
      <c r="M31" s="25">
        <v>62.3762376237624</v>
      </c>
      <c r="N31" s="45" t="s">
        <v>73</v>
      </c>
      <c r="O31" s="25">
        <v>0.99009900990098998</v>
      </c>
      <c r="P31" s="27">
        <v>10</v>
      </c>
      <c r="Q31" s="28">
        <v>4.9504950495049496</v>
      </c>
      <c r="R31" s="24">
        <v>49</v>
      </c>
      <c r="S31" s="28">
        <v>24.257425742574299</v>
      </c>
      <c r="T31" s="24">
        <v>0</v>
      </c>
      <c r="U31" s="28">
        <v>0</v>
      </c>
      <c r="V31" s="46">
        <v>18</v>
      </c>
      <c r="W31" s="30">
        <v>8.9108910891089099</v>
      </c>
      <c r="X31" s="31">
        <v>707</v>
      </c>
      <c r="Y31" s="32">
        <v>99.009900990098998</v>
      </c>
    </row>
    <row r="32" spans="1:25" s="33" customFormat="1" ht="15" customHeight="1" x14ac:dyDescent="0.2">
      <c r="A32" s="21" t="s">
        <v>72</v>
      </c>
      <c r="B32" s="34" t="s">
        <v>45</v>
      </c>
      <c r="C32" s="35">
        <v>1486</v>
      </c>
      <c r="D32" s="36">
        <v>4</v>
      </c>
      <c r="E32" s="37">
        <v>0.26917900403768502</v>
      </c>
      <c r="F32" s="38">
        <v>8</v>
      </c>
      <c r="G32" s="37">
        <v>0.53835800807537004</v>
      </c>
      <c r="H32" s="38">
        <v>31</v>
      </c>
      <c r="I32" s="37">
        <v>2.0861372812920602</v>
      </c>
      <c r="J32" s="38">
        <v>850</v>
      </c>
      <c r="K32" s="37">
        <v>57.200538358008103</v>
      </c>
      <c r="L32" s="38">
        <v>589</v>
      </c>
      <c r="M32" s="37">
        <v>39.636608344549103</v>
      </c>
      <c r="N32" s="47" t="s">
        <v>73</v>
      </c>
      <c r="O32" s="37">
        <v>0.13458950201884301</v>
      </c>
      <c r="P32" s="50" t="s">
        <v>73</v>
      </c>
      <c r="Q32" s="40">
        <v>0.13458950201884301</v>
      </c>
      <c r="R32" s="36">
        <v>58</v>
      </c>
      <c r="S32" s="40">
        <v>3.90309555854643</v>
      </c>
      <c r="T32" s="36">
        <v>4</v>
      </c>
      <c r="U32" s="40">
        <v>0.26917900403768502</v>
      </c>
      <c r="V32" s="36">
        <v>8</v>
      </c>
      <c r="W32" s="41">
        <v>0.53835800807537004</v>
      </c>
      <c r="X32" s="42">
        <v>320</v>
      </c>
      <c r="Y32" s="43">
        <v>100</v>
      </c>
    </row>
    <row r="33" spans="1:25" s="33" customFormat="1" ht="15" customHeight="1" x14ac:dyDescent="0.2">
      <c r="A33" s="21" t="s">
        <v>72</v>
      </c>
      <c r="B33" s="44" t="s">
        <v>46</v>
      </c>
      <c r="C33" s="23">
        <v>374</v>
      </c>
      <c r="D33" s="46" t="s">
        <v>73</v>
      </c>
      <c r="E33" s="25">
        <v>0.53475935828876997</v>
      </c>
      <c r="F33" s="45" t="s">
        <v>73</v>
      </c>
      <c r="G33" s="25">
        <v>0.53475935828876997</v>
      </c>
      <c r="H33" s="26">
        <v>56</v>
      </c>
      <c r="I33" s="25">
        <v>14.9732620320856</v>
      </c>
      <c r="J33" s="26">
        <v>161</v>
      </c>
      <c r="K33" s="25">
        <v>43.048128342246002</v>
      </c>
      <c r="L33" s="26">
        <v>149</v>
      </c>
      <c r="M33" s="25">
        <v>39.839572192513401</v>
      </c>
      <c r="N33" s="45">
        <v>0</v>
      </c>
      <c r="O33" s="25">
        <v>0</v>
      </c>
      <c r="P33" s="27">
        <v>4</v>
      </c>
      <c r="Q33" s="28">
        <v>1.0695187165775399</v>
      </c>
      <c r="R33" s="24">
        <v>33</v>
      </c>
      <c r="S33" s="28">
        <v>8.8235294117647101</v>
      </c>
      <c r="T33" s="46" t="s">
        <v>73</v>
      </c>
      <c r="U33" s="28">
        <v>0.53475935828876997</v>
      </c>
      <c r="V33" s="24">
        <v>7</v>
      </c>
      <c r="W33" s="30">
        <v>1.8716577540107</v>
      </c>
      <c r="X33" s="31">
        <v>765</v>
      </c>
      <c r="Y33" s="32">
        <v>100</v>
      </c>
    </row>
    <row r="34" spans="1:25" s="33" customFormat="1" ht="15" customHeight="1" x14ac:dyDescent="0.2">
      <c r="A34" s="21" t="s">
        <v>72</v>
      </c>
      <c r="B34" s="34" t="s">
        <v>47</v>
      </c>
      <c r="C34" s="35">
        <v>25</v>
      </c>
      <c r="D34" s="36">
        <v>18</v>
      </c>
      <c r="E34" s="37">
        <v>72</v>
      </c>
      <c r="F34" s="47">
        <v>0</v>
      </c>
      <c r="G34" s="37">
        <v>0</v>
      </c>
      <c r="H34" s="38">
        <v>0</v>
      </c>
      <c r="I34" s="37">
        <v>0</v>
      </c>
      <c r="J34" s="38">
        <v>0</v>
      </c>
      <c r="K34" s="37">
        <v>0</v>
      </c>
      <c r="L34" s="38">
        <v>7</v>
      </c>
      <c r="M34" s="37">
        <v>28</v>
      </c>
      <c r="N34" s="47">
        <v>0</v>
      </c>
      <c r="O34" s="37">
        <v>0</v>
      </c>
      <c r="P34" s="39">
        <v>0</v>
      </c>
      <c r="Q34" s="40">
        <v>0</v>
      </c>
      <c r="R34" s="36">
        <v>4</v>
      </c>
      <c r="S34" s="40">
        <v>16</v>
      </c>
      <c r="T34" s="48">
        <v>0</v>
      </c>
      <c r="U34" s="40">
        <v>0</v>
      </c>
      <c r="V34" s="36">
        <v>8</v>
      </c>
      <c r="W34" s="41">
        <v>32</v>
      </c>
      <c r="X34" s="42">
        <v>315</v>
      </c>
      <c r="Y34" s="43">
        <v>99.047619047619094</v>
      </c>
    </row>
    <row r="35" spans="1:25" s="33" customFormat="1" ht="15" customHeight="1" x14ac:dyDescent="0.2">
      <c r="A35" s="21" t="s">
        <v>72</v>
      </c>
      <c r="B35" s="44" t="s">
        <v>48</v>
      </c>
      <c r="C35" s="23">
        <v>71</v>
      </c>
      <c r="D35" s="46" t="s">
        <v>73</v>
      </c>
      <c r="E35" s="25">
        <v>2.8169014084507</v>
      </c>
      <c r="F35" s="26">
        <v>0</v>
      </c>
      <c r="G35" s="25">
        <v>0</v>
      </c>
      <c r="H35" s="26">
        <v>4</v>
      </c>
      <c r="I35" s="25">
        <v>5.6338028169014098</v>
      </c>
      <c r="J35" s="45" t="s">
        <v>73</v>
      </c>
      <c r="K35" s="25">
        <v>2.8169014084507</v>
      </c>
      <c r="L35" s="26">
        <v>61</v>
      </c>
      <c r="M35" s="25">
        <v>85.915492957746494</v>
      </c>
      <c r="N35" s="26">
        <v>0</v>
      </c>
      <c r="O35" s="25">
        <v>0</v>
      </c>
      <c r="P35" s="49" t="s">
        <v>73</v>
      </c>
      <c r="Q35" s="28">
        <v>2.8169014084507</v>
      </c>
      <c r="R35" s="24">
        <v>8</v>
      </c>
      <c r="S35" s="28">
        <v>11.2676056338028</v>
      </c>
      <c r="T35" s="46" t="s">
        <v>73</v>
      </c>
      <c r="U35" s="28">
        <v>2.8169014084507</v>
      </c>
      <c r="V35" s="46">
        <v>0</v>
      </c>
      <c r="W35" s="30">
        <v>0</v>
      </c>
      <c r="X35" s="31">
        <v>333</v>
      </c>
      <c r="Y35" s="32">
        <v>100</v>
      </c>
    </row>
    <row r="36" spans="1:25" s="33" customFormat="1" ht="15" customHeight="1" x14ac:dyDescent="0.2">
      <c r="A36" s="21" t="s">
        <v>72</v>
      </c>
      <c r="B36" s="34" t="s">
        <v>49</v>
      </c>
      <c r="C36" s="51">
        <v>491</v>
      </c>
      <c r="D36" s="48">
        <v>9</v>
      </c>
      <c r="E36" s="37">
        <v>1.8329938900203699</v>
      </c>
      <c r="F36" s="38">
        <v>4</v>
      </c>
      <c r="G36" s="37">
        <v>0.81466395112016299</v>
      </c>
      <c r="H36" s="38">
        <v>234</v>
      </c>
      <c r="I36" s="37">
        <v>47.657841140529499</v>
      </c>
      <c r="J36" s="38">
        <v>101</v>
      </c>
      <c r="K36" s="37">
        <v>20.570264765784099</v>
      </c>
      <c r="L36" s="47">
        <v>115</v>
      </c>
      <c r="M36" s="37">
        <v>23.421588594704701</v>
      </c>
      <c r="N36" s="38">
        <v>6</v>
      </c>
      <c r="O36" s="37">
        <v>1.22199592668024</v>
      </c>
      <c r="P36" s="50">
        <v>22</v>
      </c>
      <c r="Q36" s="40">
        <v>4.4806517311608998</v>
      </c>
      <c r="R36" s="48">
        <v>49</v>
      </c>
      <c r="S36" s="40">
        <v>9.9796334012219994</v>
      </c>
      <c r="T36" s="36">
        <v>11</v>
      </c>
      <c r="U36" s="40">
        <v>2.2403258655804499</v>
      </c>
      <c r="V36" s="48">
        <v>88</v>
      </c>
      <c r="W36" s="41">
        <v>17.922606924643599</v>
      </c>
      <c r="X36" s="42">
        <v>166</v>
      </c>
      <c r="Y36" s="43">
        <v>100</v>
      </c>
    </row>
    <row r="37" spans="1:25" s="33" customFormat="1" ht="15" customHeight="1" x14ac:dyDescent="0.2">
      <c r="A37" s="21" t="s">
        <v>72</v>
      </c>
      <c r="B37" s="44" t="s">
        <v>50</v>
      </c>
      <c r="C37" s="23">
        <v>94</v>
      </c>
      <c r="D37" s="24">
        <v>0</v>
      </c>
      <c r="E37" s="25">
        <v>0</v>
      </c>
      <c r="F37" s="26">
        <v>0</v>
      </c>
      <c r="G37" s="25">
        <v>0</v>
      </c>
      <c r="H37" s="26">
        <v>9</v>
      </c>
      <c r="I37" s="25">
        <v>9.5744680851063801</v>
      </c>
      <c r="J37" s="45" t="s">
        <v>73</v>
      </c>
      <c r="K37" s="25">
        <v>2.12765957446809</v>
      </c>
      <c r="L37" s="26">
        <v>81</v>
      </c>
      <c r="M37" s="25">
        <v>86.170212765957402</v>
      </c>
      <c r="N37" s="26">
        <v>0</v>
      </c>
      <c r="O37" s="25">
        <v>0</v>
      </c>
      <c r="P37" s="49" t="s">
        <v>73</v>
      </c>
      <c r="Q37" s="28">
        <v>2.12765957446809</v>
      </c>
      <c r="R37" s="24">
        <v>13</v>
      </c>
      <c r="S37" s="28">
        <v>13.8297872340426</v>
      </c>
      <c r="T37" s="24">
        <v>7</v>
      </c>
      <c r="U37" s="28">
        <v>7.4468085106383004</v>
      </c>
      <c r="V37" s="46" t="s">
        <v>73</v>
      </c>
      <c r="W37" s="30">
        <v>2.12765957446809</v>
      </c>
      <c r="X37" s="31">
        <v>143</v>
      </c>
      <c r="Y37" s="32">
        <v>99.300699300699307</v>
      </c>
    </row>
    <row r="38" spans="1:25" s="33" customFormat="1" ht="15" customHeight="1" x14ac:dyDescent="0.2">
      <c r="A38" s="21" t="s">
        <v>72</v>
      </c>
      <c r="B38" s="34" t="s">
        <v>51</v>
      </c>
      <c r="C38" s="35">
        <v>1098</v>
      </c>
      <c r="D38" s="48" t="s">
        <v>73</v>
      </c>
      <c r="E38" s="37">
        <v>0.18214936247723101</v>
      </c>
      <c r="F38" s="38">
        <v>18</v>
      </c>
      <c r="G38" s="37">
        <v>1.63934426229508</v>
      </c>
      <c r="H38" s="38">
        <v>416</v>
      </c>
      <c r="I38" s="37">
        <v>37.887067395264097</v>
      </c>
      <c r="J38" s="38">
        <v>395</v>
      </c>
      <c r="K38" s="37">
        <v>35.9744990892532</v>
      </c>
      <c r="L38" s="38">
        <v>254</v>
      </c>
      <c r="M38" s="37">
        <v>23.132969034608401</v>
      </c>
      <c r="N38" s="38">
        <v>0</v>
      </c>
      <c r="O38" s="37">
        <v>0</v>
      </c>
      <c r="P38" s="39">
        <v>13</v>
      </c>
      <c r="Q38" s="40">
        <v>1.1839708561019999</v>
      </c>
      <c r="R38" s="36">
        <v>73</v>
      </c>
      <c r="S38" s="40">
        <v>6.6484517304189401</v>
      </c>
      <c r="T38" s="36">
        <v>31</v>
      </c>
      <c r="U38" s="40">
        <v>2.8233151183970899</v>
      </c>
      <c r="V38" s="36">
        <v>72</v>
      </c>
      <c r="W38" s="41">
        <v>6.5573770491803298</v>
      </c>
      <c r="X38" s="42">
        <v>774</v>
      </c>
      <c r="Y38" s="43">
        <v>100</v>
      </c>
    </row>
    <row r="39" spans="1:25" s="33" customFormat="1" ht="15" customHeight="1" x14ac:dyDescent="0.2">
      <c r="A39" s="21" t="s">
        <v>72</v>
      </c>
      <c r="B39" s="44" t="s">
        <v>52</v>
      </c>
      <c r="C39" s="23">
        <v>166</v>
      </c>
      <c r="D39" s="24">
        <v>49</v>
      </c>
      <c r="E39" s="25">
        <v>29.518072289156599</v>
      </c>
      <c r="F39" s="26">
        <v>0</v>
      </c>
      <c r="G39" s="25">
        <v>0</v>
      </c>
      <c r="H39" s="26">
        <v>81</v>
      </c>
      <c r="I39" s="25">
        <v>48.795180722891601</v>
      </c>
      <c r="J39" s="26">
        <v>4</v>
      </c>
      <c r="K39" s="25">
        <v>2.4096385542168699</v>
      </c>
      <c r="L39" s="26">
        <v>28</v>
      </c>
      <c r="M39" s="25">
        <v>16.867469879518101</v>
      </c>
      <c r="N39" s="26">
        <v>0</v>
      </c>
      <c r="O39" s="25">
        <v>0</v>
      </c>
      <c r="P39" s="49">
        <v>4</v>
      </c>
      <c r="Q39" s="28">
        <v>2.4096385542168699</v>
      </c>
      <c r="R39" s="24">
        <v>16</v>
      </c>
      <c r="S39" s="28">
        <v>9.6385542168674707</v>
      </c>
      <c r="T39" s="46" t="s">
        <v>73</v>
      </c>
      <c r="U39" s="28">
        <v>1.2048192771084301</v>
      </c>
      <c r="V39" s="24">
        <v>32</v>
      </c>
      <c r="W39" s="30">
        <v>19.277108433734899</v>
      </c>
      <c r="X39" s="31">
        <v>225</v>
      </c>
      <c r="Y39" s="32">
        <v>99.1111111111111</v>
      </c>
    </row>
    <row r="40" spans="1:25" s="33" customFormat="1" ht="15" customHeight="1" x14ac:dyDescent="0.2">
      <c r="A40" s="21" t="s">
        <v>72</v>
      </c>
      <c r="B40" s="34" t="s">
        <v>53</v>
      </c>
      <c r="C40" s="35">
        <v>2991</v>
      </c>
      <c r="D40" s="36">
        <v>33</v>
      </c>
      <c r="E40" s="37">
        <v>1.10330992978937</v>
      </c>
      <c r="F40" s="38">
        <v>75</v>
      </c>
      <c r="G40" s="37">
        <v>2.5075225677031101</v>
      </c>
      <c r="H40" s="38">
        <v>888</v>
      </c>
      <c r="I40" s="37">
        <v>29.6890672016048</v>
      </c>
      <c r="J40" s="38">
        <v>1333</v>
      </c>
      <c r="K40" s="37">
        <v>44.567034436643297</v>
      </c>
      <c r="L40" s="38">
        <v>628</v>
      </c>
      <c r="M40" s="37">
        <v>20.996322300233999</v>
      </c>
      <c r="N40" s="38">
        <v>6</v>
      </c>
      <c r="O40" s="37">
        <v>0.200601805416249</v>
      </c>
      <c r="P40" s="39">
        <v>28</v>
      </c>
      <c r="Q40" s="40">
        <v>0.93614175860916105</v>
      </c>
      <c r="R40" s="36">
        <v>482</v>
      </c>
      <c r="S40" s="40">
        <v>16.115011701772001</v>
      </c>
      <c r="T40" s="48">
        <v>59</v>
      </c>
      <c r="U40" s="40">
        <v>1.97258441992645</v>
      </c>
      <c r="V40" s="36">
        <v>371</v>
      </c>
      <c r="W40" s="41">
        <v>12.4038783015714</v>
      </c>
      <c r="X40" s="42">
        <v>1525</v>
      </c>
      <c r="Y40" s="43">
        <v>99.868852459016395</v>
      </c>
    </row>
    <row r="41" spans="1:25" s="33" customFormat="1" ht="15" customHeight="1" x14ac:dyDescent="0.2">
      <c r="A41" s="21" t="s">
        <v>72</v>
      </c>
      <c r="B41" s="44" t="s">
        <v>54</v>
      </c>
      <c r="C41" s="23">
        <v>1386</v>
      </c>
      <c r="D41" s="24">
        <v>17</v>
      </c>
      <c r="E41" s="25">
        <v>1.2265512265512299</v>
      </c>
      <c r="F41" s="26">
        <v>30</v>
      </c>
      <c r="G41" s="25">
        <v>2.16450216450216</v>
      </c>
      <c r="H41" s="26">
        <v>147</v>
      </c>
      <c r="I41" s="25">
        <v>10.6060606060606</v>
      </c>
      <c r="J41" s="26">
        <v>619</v>
      </c>
      <c r="K41" s="25">
        <v>44.660894660894698</v>
      </c>
      <c r="L41" s="26">
        <v>519</v>
      </c>
      <c r="M41" s="25">
        <v>37.445887445887401</v>
      </c>
      <c r="N41" s="45">
        <v>0</v>
      </c>
      <c r="O41" s="25">
        <v>0</v>
      </c>
      <c r="P41" s="27">
        <v>54</v>
      </c>
      <c r="Q41" s="28">
        <v>3.8961038961039001</v>
      </c>
      <c r="R41" s="24">
        <v>178</v>
      </c>
      <c r="S41" s="28">
        <v>12.8427128427128</v>
      </c>
      <c r="T41" s="24">
        <v>63</v>
      </c>
      <c r="U41" s="28">
        <v>4.5454545454545503</v>
      </c>
      <c r="V41" s="46">
        <v>74</v>
      </c>
      <c r="W41" s="30">
        <v>5.3391053391053402</v>
      </c>
      <c r="X41" s="31">
        <v>713</v>
      </c>
      <c r="Y41" s="32">
        <v>99.859747545582096</v>
      </c>
    </row>
    <row r="42" spans="1:25" s="33" customFormat="1" ht="15" customHeight="1" x14ac:dyDescent="0.2">
      <c r="A42" s="21" t="s">
        <v>72</v>
      </c>
      <c r="B42" s="34" t="s">
        <v>55</v>
      </c>
      <c r="C42" s="35">
        <v>56</v>
      </c>
      <c r="D42" s="36">
        <v>27</v>
      </c>
      <c r="E42" s="37">
        <v>48.214285714285701</v>
      </c>
      <c r="F42" s="38">
        <v>0</v>
      </c>
      <c r="G42" s="37">
        <v>0</v>
      </c>
      <c r="H42" s="47" t="s">
        <v>73</v>
      </c>
      <c r="I42" s="37">
        <v>3.5714285714285698</v>
      </c>
      <c r="J42" s="47">
        <v>4</v>
      </c>
      <c r="K42" s="37">
        <v>7.1428571428571397</v>
      </c>
      <c r="L42" s="38">
        <v>23</v>
      </c>
      <c r="M42" s="37">
        <v>41.071428571428598</v>
      </c>
      <c r="N42" s="38">
        <v>0</v>
      </c>
      <c r="O42" s="37">
        <v>0</v>
      </c>
      <c r="P42" s="39">
        <v>0</v>
      </c>
      <c r="Q42" s="40">
        <v>0</v>
      </c>
      <c r="R42" s="48" t="s">
        <v>73</v>
      </c>
      <c r="S42" s="40">
        <v>3.5714285714285698</v>
      </c>
      <c r="T42" s="48">
        <v>0</v>
      </c>
      <c r="U42" s="40">
        <v>0</v>
      </c>
      <c r="V42" s="48" t="s">
        <v>73</v>
      </c>
      <c r="W42" s="41">
        <v>3.5714285714285698</v>
      </c>
      <c r="X42" s="42">
        <v>188</v>
      </c>
      <c r="Y42" s="43">
        <v>99.468085106383</v>
      </c>
    </row>
    <row r="43" spans="1:25" s="33" customFormat="1" ht="15" customHeight="1" x14ac:dyDescent="0.2">
      <c r="A43" s="21" t="s">
        <v>72</v>
      </c>
      <c r="B43" s="44" t="s">
        <v>56</v>
      </c>
      <c r="C43" s="23">
        <v>874</v>
      </c>
      <c r="D43" s="46" t="s">
        <v>73</v>
      </c>
      <c r="E43" s="25">
        <v>0.22883295194507999</v>
      </c>
      <c r="F43" s="26">
        <v>4</v>
      </c>
      <c r="G43" s="25">
        <v>0.45766590389015999</v>
      </c>
      <c r="H43" s="26">
        <v>37</v>
      </c>
      <c r="I43" s="25">
        <v>4.2334096109839798</v>
      </c>
      <c r="J43" s="26">
        <v>377</v>
      </c>
      <c r="K43" s="25">
        <v>43.135011441647599</v>
      </c>
      <c r="L43" s="26">
        <v>404</v>
      </c>
      <c r="M43" s="25">
        <v>46.224256292906198</v>
      </c>
      <c r="N43" s="45">
        <v>0</v>
      </c>
      <c r="O43" s="25">
        <v>0</v>
      </c>
      <c r="P43" s="27">
        <v>50</v>
      </c>
      <c r="Q43" s="28">
        <v>5.7208237986270003</v>
      </c>
      <c r="R43" s="24">
        <v>95</v>
      </c>
      <c r="S43" s="28">
        <v>10.869565217391299</v>
      </c>
      <c r="T43" s="24">
        <v>13</v>
      </c>
      <c r="U43" s="28">
        <v>1.48741418764302</v>
      </c>
      <c r="V43" s="24">
        <v>16</v>
      </c>
      <c r="W43" s="30">
        <v>1.8306636155606399</v>
      </c>
      <c r="X43" s="31">
        <v>1141</v>
      </c>
      <c r="Y43" s="32">
        <v>99.737072743207705</v>
      </c>
    </row>
    <row r="44" spans="1:25" s="33" customFormat="1" ht="15" customHeight="1" x14ac:dyDescent="0.2">
      <c r="A44" s="21" t="s">
        <v>72</v>
      </c>
      <c r="B44" s="34" t="s">
        <v>57</v>
      </c>
      <c r="C44" s="35">
        <v>303</v>
      </c>
      <c r="D44" s="36">
        <v>56</v>
      </c>
      <c r="E44" s="37">
        <v>18.481848184818499</v>
      </c>
      <c r="F44" s="38">
        <v>4</v>
      </c>
      <c r="G44" s="37">
        <v>1.3201320132013199</v>
      </c>
      <c r="H44" s="38">
        <v>44</v>
      </c>
      <c r="I44" s="37">
        <v>14.5214521452145</v>
      </c>
      <c r="J44" s="38">
        <v>25</v>
      </c>
      <c r="K44" s="37">
        <v>8.2508250825082499</v>
      </c>
      <c r="L44" s="38">
        <v>161</v>
      </c>
      <c r="M44" s="37">
        <v>53.135313531353098</v>
      </c>
      <c r="N44" s="47">
        <v>0</v>
      </c>
      <c r="O44" s="37">
        <v>0</v>
      </c>
      <c r="P44" s="39">
        <v>13</v>
      </c>
      <c r="Q44" s="40">
        <v>4.2904290429042904</v>
      </c>
      <c r="R44" s="36">
        <v>46</v>
      </c>
      <c r="S44" s="40">
        <v>15.181518151815199</v>
      </c>
      <c r="T44" s="36">
        <v>0</v>
      </c>
      <c r="U44" s="40">
        <v>0</v>
      </c>
      <c r="V44" s="36">
        <v>10</v>
      </c>
      <c r="W44" s="41">
        <v>3.3003300330032999</v>
      </c>
      <c r="X44" s="42">
        <v>589</v>
      </c>
      <c r="Y44" s="43">
        <v>99.660441426145994</v>
      </c>
    </row>
    <row r="45" spans="1:25" s="33" customFormat="1" ht="15" customHeight="1" x14ac:dyDescent="0.2">
      <c r="A45" s="21" t="s">
        <v>72</v>
      </c>
      <c r="B45" s="44" t="s">
        <v>58</v>
      </c>
      <c r="C45" s="23">
        <v>114</v>
      </c>
      <c r="D45" s="46">
        <v>6</v>
      </c>
      <c r="E45" s="25">
        <v>5.2631578947368398</v>
      </c>
      <c r="F45" s="45" t="s">
        <v>73</v>
      </c>
      <c r="G45" s="25">
        <v>1.7543859649122799</v>
      </c>
      <c r="H45" s="26">
        <v>19</v>
      </c>
      <c r="I45" s="25">
        <v>16.6666666666667</v>
      </c>
      <c r="J45" s="45" t="s">
        <v>73</v>
      </c>
      <c r="K45" s="25">
        <v>1.7543859649122799</v>
      </c>
      <c r="L45" s="26">
        <v>78</v>
      </c>
      <c r="M45" s="25">
        <v>68.421052631578902</v>
      </c>
      <c r="N45" s="45">
        <v>0</v>
      </c>
      <c r="O45" s="25">
        <v>0</v>
      </c>
      <c r="P45" s="27">
        <v>7</v>
      </c>
      <c r="Q45" s="28">
        <v>6.1403508771929802</v>
      </c>
      <c r="R45" s="24">
        <v>28</v>
      </c>
      <c r="S45" s="28">
        <v>24.5614035087719</v>
      </c>
      <c r="T45" s="24">
        <v>4</v>
      </c>
      <c r="U45" s="28">
        <v>3.5087719298245599</v>
      </c>
      <c r="V45" s="46" t="s">
        <v>73</v>
      </c>
      <c r="W45" s="30">
        <v>1.7543859649122799</v>
      </c>
      <c r="X45" s="31">
        <v>457</v>
      </c>
      <c r="Y45" s="32">
        <v>100</v>
      </c>
    </row>
    <row r="46" spans="1:25" s="33" customFormat="1" ht="15" customHeight="1" x14ac:dyDescent="0.2">
      <c r="A46" s="21" t="s">
        <v>72</v>
      </c>
      <c r="B46" s="34" t="s">
        <v>59</v>
      </c>
      <c r="C46" s="35">
        <v>1198</v>
      </c>
      <c r="D46" s="48" t="s">
        <v>73</v>
      </c>
      <c r="E46" s="37">
        <v>0.166944908180301</v>
      </c>
      <c r="F46" s="38">
        <v>9</v>
      </c>
      <c r="G46" s="37">
        <v>0.75125208681135203</v>
      </c>
      <c r="H46" s="38">
        <v>117</v>
      </c>
      <c r="I46" s="37">
        <v>9.7662771285475802</v>
      </c>
      <c r="J46" s="38">
        <v>353</v>
      </c>
      <c r="K46" s="37">
        <v>29.465776293823001</v>
      </c>
      <c r="L46" s="38">
        <v>685</v>
      </c>
      <c r="M46" s="37">
        <v>57.178631051752902</v>
      </c>
      <c r="N46" s="47">
        <v>0</v>
      </c>
      <c r="O46" s="37">
        <v>0</v>
      </c>
      <c r="P46" s="39">
        <v>32</v>
      </c>
      <c r="Q46" s="40">
        <v>2.6711185308848102</v>
      </c>
      <c r="R46" s="36">
        <v>194</v>
      </c>
      <c r="S46" s="40">
        <v>16.193656093489199</v>
      </c>
      <c r="T46" s="36">
        <v>15</v>
      </c>
      <c r="U46" s="40">
        <v>1.2520868113522501</v>
      </c>
      <c r="V46" s="36">
        <v>20</v>
      </c>
      <c r="W46" s="41">
        <v>1.6694490818030101</v>
      </c>
      <c r="X46" s="42">
        <v>965</v>
      </c>
      <c r="Y46" s="43">
        <v>99.585492227979302</v>
      </c>
    </row>
    <row r="47" spans="1:25" s="33" customFormat="1" ht="15" customHeight="1" x14ac:dyDescent="0.2">
      <c r="A47" s="21" t="s">
        <v>72</v>
      </c>
      <c r="B47" s="44" t="s">
        <v>60</v>
      </c>
      <c r="C47" s="23">
        <v>142</v>
      </c>
      <c r="D47" s="46">
        <v>4</v>
      </c>
      <c r="E47" s="25">
        <v>2.8169014084507</v>
      </c>
      <c r="F47" s="45" t="s">
        <v>73</v>
      </c>
      <c r="G47" s="25">
        <v>1.40845070422535</v>
      </c>
      <c r="H47" s="45">
        <v>33</v>
      </c>
      <c r="I47" s="25">
        <v>23.239436619718301</v>
      </c>
      <c r="J47" s="45">
        <v>24</v>
      </c>
      <c r="K47" s="25">
        <v>16.901408450704199</v>
      </c>
      <c r="L47" s="45">
        <v>72</v>
      </c>
      <c r="M47" s="25">
        <v>50.704225352112701</v>
      </c>
      <c r="N47" s="26">
        <v>0</v>
      </c>
      <c r="O47" s="25">
        <v>0</v>
      </c>
      <c r="P47" s="27">
        <v>7</v>
      </c>
      <c r="Q47" s="28">
        <v>4.9295774647887303</v>
      </c>
      <c r="R47" s="24">
        <v>31</v>
      </c>
      <c r="S47" s="28">
        <v>21.830985915492999</v>
      </c>
      <c r="T47" s="46" t="s">
        <v>73</v>
      </c>
      <c r="U47" s="28">
        <v>1.40845070422535</v>
      </c>
      <c r="V47" s="24">
        <v>6</v>
      </c>
      <c r="W47" s="30">
        <v>4.2253521126760596</v>
      </c>
      <c r="X47" s="31">
        <v>59</v>
      </c>
      <c r="Y47" s="32">
        <v>100</v>
      </c>
    </row>
    <row r="48" spans="1:25" s="33" customFormat="1" ht="15" customHeight="1" x14ac:dyDescent="0.2">
      <c r="A48" s="21" t="s">
        <v>72</v>
      </c>
      <c r="B48" s="34" t="s">
        <v>61</v>
      </c>
      <c r="C48" s="35">
        <v>981</v>
      </c>
      <c r="D48" s="48">
        <v>4</v>
      </c>
      <c r="E48" s="37">
        <v>0.40774719673802201</v>
      </c>
      <c r="F48" s="38">
        <v>6</v>
      </c>
      <c r="G48" s="37">
        <v>0.61162079510703404</v>
      </c>
      <c r="H48" s="47">
        <v>45</v>
      </c>
      <c r="I48" s="37">
        <v>4.5871559633027497</v>
      </c>
      <c r="J48" s="38">
        <v>507</v>
      </c>
      <c r="K48" s="37">
        <v>51.681957186544302</v>
      </c>
      <c r="L48" s="38">
        <v>388</v>
      </c>
      <c r="M48" s="37">
        <v>39.551478083588201</v>
      </c>
      <c r="N48" s="47" t="s">
        <v>73</v>
      </c>
      <c r="O48" s="37">
        <v>0.20387359836901101</v>
      </c>
      <c r="P48" s="39">
        <v>29</v>
      </c>
      <c r="Q48" s="40">
        <v>2.9561671763506601</v>
      </c>
      <c r="R48" s="36">
        <v>119</v>
      </c>
      <c r="S48" s="40">
        <v>12.130479102956199</v>
      </c>
      <c r="T48" s="48">
        <v>15</v>
      </c>
      <c r="U48" s="40">
        <v>1.5290519877675799</v>
      </c>
      <c r="V48" s="48">
        <v>21</v>
      </c>
      <c r="W48" s="41">
        <v>2.1406727828746202</v>
      </c>
      <c r="X48" s="42">
        <v>334</v>
      </c>
      <c r="Y48" s="43">
        <v>100</v>
      </c>
    </row>
    <row r="49" spans="1:25" s="33" customFormat="1" ht="15" customHeight="1" x14ac:dyDescent="0.2">
      <c r="A49" s="21" t="s">
        <v>72</v>
      </c>
      <c r="B49" s="44" t="s">
        <v>62</v>
      </c>
      <c r="C49" s="23">
        <v>26</v>
      </c>
      <c r="D49" s="24">
        <v>16</v>
      </c>
      <c r="E49" s="25">
        <v>61.538461538461497</v>
      </c>
      <c r="F49" s="26">
        <v>0</v>
      </c>
      <c r="G49" s="25">
        <v>0</v>
      </c>
      <c r="H49" s="45" t="s">
        <v>73</v>
      </c>
      <c r="I49" s="25">
        <v>7.6923076923076898</v>
      </c>
      <c r="J49" s="26">
        <v>0</v>
      </c>
      <c r="K49" s="25">
        <v>0</v>
      </c>
      <c r="L49" s="26">
        <v>8</v>
      </c>
      <c r="M49" s="25">
        <v>30.769230769230798</v>
      </c>
      <c r="N49" s="26">
        <v>0</v>
      </c>
      <c r="O49" s="25">
        <v>0</v>
      </c>
      <c r="P49" s="27">
        <v>0</v>
      </c>
      <c r="Q49" s="28">
        <v>0</v>
      </c>
      <c r="R49" s="24">
        <v>4</v>
      </c>
      <c r="S49" s="28">
        <v>15.384615384615399</v>
      </c>
      <c r="T49" s="46" t="s">
        <v>73</v>
      </c>
      <c r="U49" s="28">
        <v>7.6923076923076898</v>
      </c>
      <c r="V49" s="46" t="s">
        <v>73</v>
      </c>
      <c r="W49" s="30">
        <v>7.6923076923076898</v>
      </c>
      <c r="X49" s="31">
        <v>262</v>
      </c>
      <c r="Y49" s="32">
        <v>100</v>
      </c>
    </row>
    <row r="50" spans="1:25" s="33" customFormat="1" ht="15" customHeight="1" x14ac:dyDescent="0.2">
      <c r="A50" s="21" t="s">
        <v>72</v>
      </c>
      <c r="B50" s="34" t="s">
        <v>63</v>
      </c>
      <c r="C50" s="35">
        <v>1118</v>
      </c>
      <c r="D50" s="48" t="s">
        <v>73</v>
      </c>
      <c r="E50" s="37">
        <v>0.17889087656529501</v>
      </c>
      <c r="F50" s="38">
        <v>6</v>
      </c>
      <c r="G50" s="37">
        <v>0.53667262969588503</v>
      </c>
      <c r="H50" s="38">
        <v>51</v>
      </c>
      <c r="I50" s="37">
        <v>4.5617173524150303</v>
      </c>
      <c r="J50" s="38">
        <v>663</v>
      </c>
      <c r="K50" s="37">
        <v>59.302325581395401</v>
      </c>
      <c r="L50" s="38">
        <v>380</v>
      </c>
      <c r="M50" s="37">
        <v>33.989266547406103</v>
      </c>
      <c r="N50" s="47" t="s">
        <v>73</v>
      </c>
      <c r="O50" s="37">
        <v>0.17889087656529501</v>
      </c>
      <c r="P50" s="39">
        <v>14</v>
      </c>
      <c r="Q50" s="40">
        <v>1.25223613595707</v>
      </c>
      <c r="R50" s="36">
        <v>140</v>
      </c>
      <c r="S50" s="40">
        <v>12.5223613595707</v>
      </c>
      <c r="T50" s="36">
        <v>18</v>
      </c>
      <c r="U50" s="40">
        <v>1.61001788908766</v>
      </c>
      <c r="V50" s="36">
        <v>31</v>
      </c>
      <c r="W50" s="41">
        <v>2.7728085867620802</v>
      </c>
      <c r="X50" s="42">
        <v>605</v>
      </c>
      <c r="Y50" s="43">
        <v>100</v>
      </c>
    </row>
    <row r="51" spans="1:25" s="33" customFormat="1" ht="15" customHeight="1" x14ac:dyDescent="0.2">
      <c r="A51" s="21" t="s">
        <v>72</v>
      </c>
      <c r="B51" s="44" t="s">
        <v>64</v>
      </c>
      <c r="C51" s="23">
        <v>8836</v>
      </c>
      <c r="D51" s="24">
        <v>27</v>
      </c>
      <c r="E51" s="25">
        <v>0.30556813037573599</v>
      </c>
      <c r="F51" s="26">
        <v>178</v>
      </c>
      <c r="G51" s="25">
        <v>2.01448619284744</v>
      </c>
      <c r="H51" s="26">
        <v>5138</v>
      </c>
      <c r="I51" s="25">
        <v>58.148483476686302</v>
      </c>
      <c r="J51" s="26">
        <v>1033</v>
      </c>
      <c r="K51" s="25">
        <v>11.6908103214124</v>
      </c>
      <c r="L51" s="26">
        <v>2297</v>
      </c>
      <c r="M51" s="25">
        <v>25.995925758261698</v>
      </c>
      <c r="N51" s="26">
        <v>15</v>
      </c>
      <c r="O51" s="25">
        <v>0.169760072430964</v>
      </c>
      <c r="P51" s="27">
        <v>148</v>
      </c>
      <c r="Q51" s="28">
        <v>1.67496604798551</v>
      </c>
      <c r="R51" s="24">
        <v>1315</v>
      </c>
      <c r="S51" s="28">
        <v>14.8822996831145</v>
      </c>
      <c r="T51" s="24">
        <v>333</v>
      </c>
      <c r="U51" s="28">
        <v>3.7686736079674099</v>
      </c>
      <c r="V51" s="24">
        <v>1029</v>
      </c>
      <c r="W51" s="30">
        <v>11.6455409687641</v>
      </c>
      <c r="X51" s="31">
        <v>2414</v>
      </c>
      <c r="Y51" s="32">
        <v>99.958574979287505</v>
      </c>
    </row>
    <row r="52" spans="1:25" s="33" customFormat="1" ht="15" customHeight="1" x14ac:dyDescent="0.2">
      <c r="A52" s="21" t="s">
        <v>72</v>
      </c>
      <c r="B52" s="34" t="s">
        <v>65</v>
      </c>
      <c r="C52" s="35">
        <v>313</v>
      </c>
      <c r="D52" s="48">
        <v>10</v>
      </c>
      <c r="E52" s="37">
        <v>3.19488817891374</v>
      </c>
      <c r="F52" s="38">
        <v>6</v>
      </c>
      <c r="G52" s="37">
        <v>1.91693290734824</v>
      </c>
      <c r="H52" s="47">
        <v>44</v>
      </c>
      <c r="I52" s="37">
        <v>14.057507987220401</v>
      </c>
      <c r="J52" s="47">
        <v>8</v>
      </c>
      <c r="K52" s="37">
        <v>2.5559105431309899</v>
      </c>
      <c r="L52" s="38">
        <v>239</v>
      </c>
      <c r="M52" s="37">
        <v>76.357827476038295</v>
      </c>
      <c r="N52" s="47">
        <v>4</v>
      </c>
      <c r="O52" s="37">
        <v>1.2779552715655</v>
      </c>
      <c r="P52" s="50" t="s">
        <v>73</v>
      </c>
      <c r="Q52" s="40">
        <v>0.63897763578274802</v>
      </c>
      <c r="R52" s="36">
        <v>86</v>
      </c>
      <c r="S52" s="40">
        <v>27.4760383386581</v>
      </c>
      <c r="T52" s="48" t="s">
        <v>73</v>
      </c>
      <c r="U52" s="40">
        <v>0.63897763578274802</v>
      </c>
      <c r="V52" s="36">
        <v>9</v>
      </c>
      <c r="W52" s="41">
        <v>2.8753993610223598</v>
      </c>
      <c r="X52" s="42">
        <v>260</v>
      </c>
      <c r="Y52" s="43">
        <v>100</v>
      </c>
    </row>
    <row r="53" spans="1:25" s="33" customFormat="1" ht="15" customHeight="1" x14ac:dyDescent="0.2">
      <c r="A53" s="21" t="s">
        <v>72</v>
      </c>
      <c r="B53" s="44" t="s">
        <v>66</v>
      </c>
      <c r="C53" s="23">
        <v>12</v>
      </c>
      <c r="D53" s="24">
        <v>0</v>
      </c>
      <c r="E53" s="25">
        <v>0</v>
      </c>
      <c r="F53" s="26">
        <v>0</v>
      </c>
      <c r="G53" s="25">
        <v>0</v>
      </c>
      <c r="H53" s="26">
        <v>0</v>
      </c>
      <c r="I53" s="25">
        <v>0</v>
      </c>
      <c r="J53" s="26">
        <v>0</v>
      </c>
      <c r="K53" s="25">
        <v>0</v>
      </c>
      <c r="L53" s="26">
        <v>12</v>
      </c>
      <c r="M53" s="25">
        <v>100</v>
      </c>
      <c r="N53" s="45">
        <v>0</v>
      </c>
      <c r="O53" s="25">
        <v>0</v>
      </c>
      <c r="P53" s="27">
        <v>0</v>
      </c>
      <c r="Q53" s="28">
        <v>0</v>
      </c>
      <c r="R53" s="46" t="s">
        <v>73</v>
      </c>
      <c r="S53" s="28">
        <v>16.6666666666667</v>
      </c>
      <c r="T53" s="46" t="s">
        <v>73</v>
      </c>
      <c r="U53" s="28">
        <v>16.6666666666667</v>
      </c>
      <c r="V53" s="24">
        <v>0</v>
      </c>
      <c r="W53" s="30">
        <v>0</v>
      </c>
      <c r="X53" s="31">
        <v>120</v>
      </c>
      <c r="Y53" s="32">
        <v>100</v>
      </c>
    </row>
    <row r="54" spans="1:25" s="33" customFormat="1" ht="15" customHeight="1" x14ac:dyDescent="0.2">
      <c r="A54" s="21" t="s">
        <v>72</v>
      </c>
      <c r="B54" s="34" t="s">
        <v>67</v>
      </c>
      <c r="C54" s="35">
        <v>1133</v>
      </c>
      <c r="D54" s="48">
        <v>4</v>
      </c>
      <c r="E54" s="37">
        <v>0.35304501323918802</v>
      </c>
      <c r="F54" s="47">
        <v>12</v>
      </c>
      <c r="G54" s="52">
        <v>1.0591350397175601</v>
      </c>
      <c r="H54" s="38">
        <v>107</v>
      </c>
      <c r="I54" s="52">
        <v>9.4439541041482808</v>
      </c>
      <c r="J54" s="38">
        <v>564</v>
      </c>
      <c r="K54" s="37">
        <v>49.779346866725497</v>
      </c>
      <c r="L54" s="38">
        <v>410</v>
      </c>
      <c r="M54" s="37">
        <v>36.187113857016797</v>
      </c>
      <c r="N54" s="47" t="s">
        <v>73</v>
      </c>
      <c r="O54" s="37">
        <v>0.17652250661959401</v>
      </c>
      <c r="P54" s="39">
        <v>34</v>
      </c>
      <c r="Q54" s="40">
        <v>3.0008826125331001</v>
      </c>
      <c r="R54" s="36">
        <v>280</v>
      </c>
      <c r="S54" s="40">
        <v>24.7131509267432</v>
      </c>
      <c r="T54" s="48">
        <v>33</v>
      </c>
      <c r="U54" s="40">
        <v>2.9126213592233001</v>
      </c>
      <c r="V54" s="36">
        <v>74</v>
      </c>
      <c r="W54" s="41">
        <v>6.5313327449249803</v>
      </c>
      <c r="X54" s="42">
        <v>477</v>
      </c>
      <c r="Y54" s="43">
        <v>100</v>
      </c>
    </row>
    <row r="55" spans="1:25" s="33" customFormat="1" ht="15" customHeight="1" x14ac:dyDescent="0.2">
      <c r="A55" s="21" t="s">
        <v>72</v>
      </c>
      <c r="B55" s="44" t="s">
        <v>68</v>
      </c>
      <c r="C55" s="23">
        <v>145</v>
      </c>
      <c r="D55" s="24">
        <v>10</v>
      </c>
      <c r="E55" s="25">
        <v>6.8965517241379297</v>
      </c>
      <c r="F55" s="26">
        <v>4</v>
      </c>
      <c r="G55" s="25">
        <v>2.7586206896551699</v>
      </c>
      <c r="H55" s="26">
        <v>41</v>
      </c>
      <c r="I55" s="25">
        <v>28.275862068965498</v>
      </c>
      <c r="J55" s="45">
        <v>6</v>
      </c>
      <c r="K55" s="25">
        <v>4.1379310344827598</v>
      </c>
      <c r="L55" s="26">
        <v>76</v>
      </c>
      <c r="M55" s="25">
        <v>52.413793103448299</v>
      </c>
      <c r="N55" s="45" t="s">
        <v>73</v>
      </c>
      <c r="O55" s="25">
        <v>1.3793103448275901</v>
      </c>
      <c r="P55" s="27">
        <v>6</v>
      </c>
      <c r="Q55" s="28">
        <v>4.1379310344827598</v>
      </c>
      <c r="R55" s="24">
        <v>21</v>
      </c>
      <c r="S55" s="28">
        <v>14.482758620689699</v>
      </c>
      <c r="T55" s="24">
        <v>9</v>
      </c>
      <c r="U55" s="28">
        <v>6.2068965517241397</v>
      </c>
      <c r="V55" s="24">
        <v>10</v>
      </c>
      <c r="W55" s="30">
        <v>6.8965517241379297</v>
      </c>
      <c r="X55" s="31">
        <v>650</v>
      </c>
      <c r="Y55" s="32">
        <v>100</v>
      </c>
    </row>
    <row r="56" spans="1:25" s="33" customFormat="1" ht="15" customHeight="1" x14ac:dyDescent="0.2">
      <c r="A56" s="21" t="s">
        <v>72</v>
      </c>
      <c r="B56" s="34" t="s">
        <v>69</v>
      </c>
      <c r="C56" s="35">
        <v>315</v>
      </c>
      <c r="D56" s="48" t="s">
        <v>73</v>
      </c>
      <c r="E56" s="37">
        <v>0.634920634920635</v>
      </c>
      <c r="F56" s="38">
        <v>0</v>
      </c>
      <c r="G56" s="37">
        <v>0</v>
      </c>
      <c r="H56" s="38">
        <v>4</v>
      </c>
      <c r="I56" s="37">
        <v>1.26984126984127</v>
      </c>
      <c r="J56" s="38">
        <v>18</v>
      </c>
      <c r="K56" s="37">
        <v>5.71428571428571</v>
      </c>
      <c r="L56" s="38">
        <v>287</v>
      </c>
      <c r="M56" s="37">
        <v>91.1111111111111</v>
      </c>
      <c r="N56" s="47" t="s">
        <v>73</v>
      </c>
      <c r="O56" s="37">
        <v>0.634920634920635</v>
      </c>
      <c r="P56" s="50" t="s">
        <v>73</v>
      </c>
      <c r="Q56" s="40">
        <v>0.634920634920635</v>
      </c>
      <c r="R56" s="36">
        <v>22</v>
      </c>
      <c r="S56" s="40">
        <v>6.9841269841269797</v>
      </c>
      <c r="T56" s="48" t="s">
        <v>73</v>
      </c>
      <c r="U56" s="40">
        <v>0.634920634920635</v>
      </c>
      <c r="V56" s="48">
        <v>4</v>
      </c>
      <c r="W56" s="41">
        <v>1.26984126984127</v>
      </c>
      <c r="X56" s="42">
        <v>207</v>
      </c>
      <c r="Y56" s="43">
        <v>100</v>
      </c>
    </row>
    <row r="57" spans="1:25" s="33" customFormat="1" ht="15" customHeight="1" x14ac:dyDescent="0.2">
      <c r="A57" s="21" t="s">
        <v>72</v>
      </c>
      <c r="B57" s="44" t="s">
        <v>70</v>
      </c>
      <c r="C57" s="23">
        <v>205</v>
      </c>
      <c r="D57" s="46" t="s">
        <v>73</v>
      </c>
      <c r="E57" s="25">
        <v>0.97560975609756095</v>
      </c>
      <c r="F57" s="26">
        <v>8</v>
      </c>
      <c r="G57" s="25">
        <v>3.9024390243902398</v>
      </c>
      <c r="H57" s="26">
        <v>21</v>
      </c>
      <c r="I57" s="25">
        <v>10.243902439024399</v>
      </c>
      <c r="J57" s="26">
        <v>99</v>
      </c>
      <c r="K57" s="25">
        <v>48.292682926829301</v>
      </c>
      <c r="L57" s="26">
        <v>73</v>
      </c>
      <c r="M57" s="25">
        <v>35.609756097560997</v>
      </c>
      <c r="N57" s="45">
        <v>0</v>
      </c>
      <c r="O57" s="25">
        <v>0</v>
      </c>
      <c r="P57" s="49" t="s">
        <v>73</v>
      </c>
      <c r="Q57" s="28">
        <v>0.97560975609756095</v>
      </c>
      <c r="R57" s="24">
        <v>43</v>
      </c>
      <c r="S57" s="28">
        <v>20.975609756097601</v>
      </c>
      <c r="T57" s="46">
        <v>0</v>
      </c>
      <c r="U57" s="28">
        <v>0</v>
      </c>
      <c r="V57" s="46">
        <v>10</v>
      </c>
      <c r="W57" s="30">
        <v>4.8780487804878003</v>
      </c>
      <c r="X57" s="31">
        <v>693</v>
      </c>
      <c r="Y57" s="32">
        <v>99.855699855699896</v>
      </c>
    </row>
    <row r="58" spans="1:25" s="33" customFormat="1" ht="15" customHeight="1" thickBot="1" x14ac:dyDescent="0.25">
      <c r="A58" s="21" t="s">
        <v>72</v>
      </c>
      <c r="B58" s="53" t="s">
        <v>71</v>
      </c>
      <c r="C58" s="54">
        <v>21</v>
      </c>
      <c r="D58" s="55">
        <v>0</v>
      </c>
      <c r="E58" s="56">
        <v>0</v>
      </c>
      <c r="F58" s="57">
        <v>0</v>
      </c>
      <c r="G58" s="56">
        <v>0</v>
      </c>
      <c r="H58" s="58">
        <v>8</v>
      </c>
      <c r="I58" s="56">
        <v>38.095238095238102</v>
      </c>
      <c r="J58" s="57">
        <v>0</v>
      </c>
      <c r="K58" s="56">
        <v>0</v>
      </c>
      <c r="L58" s="57">
        <v>13</v>
      </c>
      <c r="M58" s="56">
        <v>61.904761904761898</v>
      </c>
      <c r="N58" s="57">
        <v>0</v>
      </c>
      <c r="O58" s="56">
        <v>0</v>
      </c>
      <c r="P58" s="59">
        <v>0</v>
      </c>
      <c r="Q58" s="60">
        <v>0</v>
      </c>
      <c r="R58" s="55">
        <v>4</v>
      </c>
      <c r="S58" s="60">
        <v>19.047619047619001</v>
      </c>
      <c r="T58" s="55">
        <v>0</v>
      </c>
      <c r="U58" s="60">
        <v>0</v>
      </c>
      <c r="V58" s="55">
        <v>4</v>
      </c>
      <c r="W58" s="61">
        <v>19.047619047619001</v>
      </c>
      <c r="X58" s="62">
        <v>97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44,417 public school students retained in grade 7, 531 (1.2%) were American Indian or Alaska Native, 6,196 (13.9%) were students with disabilities served under the Individuals with Disabilities Education Act (IDEA), and 1,327 (3.0%)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workbookViewId="0">
      <selection activeCell="C35" sqref="C35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8" t="str">
        <f>CONCATENATE("Number and percentage of public school male students ", LOWER(A7), ", by race/ethnicity, disability status, and English proficiency, by state: School Year 2011-12")</f>
        <v>Number and percentage of public school male students retained in grade 7, by race/ethnicity, disability status, and English proficiency, by state: School Year 2011-12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9" t="s">
        <v>0</v>
      </c>
      <c r="C4" s="81" t="s">
        <v>11</v>
      </c>
      <c r="D4" s="83" t="s">
        <v>10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6" t="s">
        <v>12</v>
      </c>
      <c r="S4" s="87"/>
      <c r="T4" s="86" t="s">
        <v>13</v>
      </c>
      <c r="U4" s="87"/>
      <c r="V4" s="86" t="s">
        <v>14</v>
      </c>
      <c r="W4" s="87"/>
      <c r="X4" s="90" t="s">
        <v>19</v>
      </c>
      <c r="Y4" s="92" t="s">
        <v>15</v>
      </c>
    </row>
    <row r="5" spans="1:25" s="12" customFormat="1" ht="24.95" customHeight="1" x14ac:dyDescent="0.2">
      <c r="A5" s="11"/>
      <c r="B5" s="80"/>
      <c r="C5" s="82"/>
      <c r="D5" s="94" t="s">
        <v>1</v>
      </c>
      <c r="E5" s="95"/>
      <c r="F5" s="96" t="s">
        <v>2</v>
      </c>
      <c r="G5" s="95"/>
      <c r="H5" s="97" t="s">
        <v>3</v>
      </c>
      <c r="I5" s="95"/>
      <c r="J5" s="97" t="s">
        <v>4</v>
      </c>
      <c r="K5" s="95"/>
      <c r="L5" s="97" t="s">
        <v>5</v>
      </c>
      <c r="M5" s="95"/>
      <c r="N5" s="97" t="s">
        <v>6</v>
      </c>
      <c r="O5" s="95"/>
      <c r="P5" s="97" t="s">
        <v>7</v>
      </c>
      <c r="Q5" s="98"/>
      <c r="R5" s="88"/>
      <c r="S5" s="89"/>
      <c r="T5" s="88"/>
      <c r="U5" s="89"/>
      <c r="V5" s="88"/>
      <c r="W5" s="89"/>
      <c r="X5" s="91"/>
      <c r="Y5" s="93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72</v>
      </c>
      <c r="B7" s="22" t="s">
        <v>20</v>
      </c>
      <c r="C7" s="23">
        <v>28392</v>
      </c>
      <c r="D7" s="24">
        <v>333</v>
      </c>
      <c r="E7" s="25">
        <v>1.17286559594252</v>
      </c>
      <c r="F7" s="26">
        <v>375</v>
      </c>
      <c r="G7" s="25">
        <v>1.3207945900253599</v>
      </c>
      <c r="H7" s="26">
        <v>6934</v>
      </c>
      <c r="I7" s="25">
        <v>24.422372499295602</v>
      </c>
      <c r="J7" s="26">
        <v>10023</v>
      </c>
      <c r="K7" s="25">
        <v>35.302197802197803</v>
      </c>
      <c r="L7" s="26">
        <v>10051</v>
      </c>
      <c r="M7" s="25">
        <v>35.4008171315864</v>
      </c>
      <c r="N7" s="26">
        <v>90</v>
      </c>
      <c r="O7" s="25">
        <v>0.316990701606086</v>
      </c>
      <c r="P7" s="27">
        <v>586</v>
      </c>
      <c r="Q7" s="28">
        <v>2.0639616793462898</v>
      </c>
      <c r="R7" s="29">
        <v>4510</v>
      </c>
      <c r="S7" s="28">
        <v>15.884756269371699</v>
      </c>
      <c r="T7" s="29">
        <v>960</v>
      </c>
      <c r="U7" s="28">
        <v>3.3812341504649202</v>
      </c>
      <c r="V7" s="29">
        <v>2146</v>
      </c>
      <c r="W7" s="30">
        <v>7.5584671738517901</v>
      </c>
      <c r="X7" s="31">
        <v>29743</v>
      </c>
      <c r="Y7" s="32">
        <v>99.865514574857997</v>
      </c>
    </row>
    <row r="8" spans="1:25" s="33" customFormat="1" ht="15" customHeight="1" x14ac:dyDescent="0.2">
      <c r="A8" s="21" t="s">
        <v>72</v>
      </c>
      <c r="B8" s="34" t="s">
        <v>21</v>
      </c>
      <c r="C8" s="35">
        <v>928</v>
      </c>
      <c r="D8" s="36">
        <v>7</v>
      </c>
      <c r="E8" s="37">
        <v>0.75431034482758597</v>
      </c>
      <c r="F8" s="47" t="s">
        <v>73</v>
      </c>
      <c r="G8" s="37">
        <v>0.21551724137931</v>
      </c>
      <c r="H8" s="38">
        <v>26</v>
      </c>
      <c r="I8" s="37">
        <v>2.8017241379310298</v>
      </c>
      <c r="J8" s="38">
        <v>448</v>
      </c>
      <c r="K8" s="37">
        <v>48.275862068965502</v>
      </c>
      <c r="L8" s="38">
        <v>439</v>
      </c>
      <c r="M8" s="37">
        <v>47.306034482758598</v>
      </c>
      <c r="N8" s="38">
        <v>0</v>
      </c>
      <c r="O8" s="37">
        <v>0</v>
      </c>
      <c r="P8" s="39">
        <v>6</v>
      </c>
      <c r="Q8" s="40">
        <v>0.64655172413793105</v>
      </c>
      <c r="R8" s="36">
        <v>85</v>
      </c>
      <c r="S8" s="40">
        <v>9.1594827586206904</v>
      </c>
      <c r="T8" s="48">
        <v>10</v>
      </c>
      <c r="U8" s="40">
        <v>1.07758620689655</v>
      </c>
      <c r="V8" s="36">
        <v>9</v>
      </c>
      <c r="W8" s="41">
        <v>0.96982758620689702</v>
      </c>
      <c r="X8" s="42">
        <v>507</v>
      </c>
      <c r="Y8" s="43">
        <v>100</v>
      </c>
    </row>
    <row r="9" spans="1:25" s="33" customFormat="1" ht="15" customHeight="1" x14ac:dyDescent="0.2">
      <c r="A9" s="21" t="s">
        <v>72</v>
      </c>
      <c r="B9" s="44" t="s">
        <v>22</v>
      </c>
      <c r="C9" s="23">
        <v>21</v>
      </c>
      <c r="D9" s="24">
        <v>15</v>
      </c>
      <c r="E9" s="25">
        <v>71.428571428571402</v>
      </c>
      <c r="F9" s="26">
        <v>0</v>
      </c>
      <c r="G9" s="25">
        <v>0</v>
      </c>
      <c r="H9" s="45" t="s">
        <v>73</v>
      </c>
      <c r="I9" s="25">
        <v>9.5238095238095202</v>
      </c>
      <c r="J9" s="45">
        <v>0</v>
      </c>
      <c r="K9" s="25">
        <v>0</v>
      </c>
      <c r="L9" s="26">
        <v>4</v>
      </c>
      <c r="M9" s="25">
        <v>19.047619047619001</v>
      </c>
      <c r="N9" s="26">
        <v>0</v>
      </c>
      <c r="O9" s="25">
        <v>0</v>
      </c>
      <c r="P9" s="27">
        <v>0</v>
      </c>
      <c r="Q9" s="28">
        <v>0</v>
      </c>
      <c r="R9" s="46" t="s">
        <v>73</v>
      </c>
      <c r="S9" s="28">
        <v>9.5238095238095202</v>
      </c>
      <c r="T9" s="46">
        <v>0</v>
      </c>
      <c r="U9" s="28">
        <v>0</v>
      </c>
      <c r="V9" s="46">
        <v>8</v>
      </c>
      <c r="W9" s="30">
        <v>38.095238095238102</v>
      </c>
      <c r="X9" s="31">
        <v>290</v>
      </c>
      <c r="Y9" s="32">
        <v>100</v>
      </c>
    </row>
    <row r="10" spans="1:25" s="33" customFormat="1" ht="15" customHeight="1" x14ac:dyDescent="0.2">
      <c r="A10" s="21" t="s">
        <v>72</v>
      </c>
      <c r="B10" s="34" t="s">
        <v>23</v>
      </c>
      <c r="C10" s="35">
        <v>496</v>
      </c>
      <c r="D10" s="36">
        <v>50</v>
      </c>
      <c r="E10" s="37">
        <v>10.080645161290301</v>
      </c>
      <c r="F10" s="38">
        <v>11</v>
      </c>
      <c r="G10" s="37">
        <v>2.2177419354838701</v>
      </c>
      <c r="H10" s="38">
        <v>164</v>
      </c>
      <c r="I10" s="37">
        <v>33.064516129032299</v>
      </c>
      <c r="J10" s="38">
        <v>31</v>
      </c>
      <c r="K10" s="37">
        <v>6.25</v>
      </c>
      <c r="L10" s="38">
        <v>231</v>
      </c>
      <c r="M10" s="37">
        <v>46.572580645161302</v>
      </c>
      <c r="N10" s="47" t="s">
        <v>73</v>
      </c>
      <c r="O10" s="37">
        <v>0.40322580645161299</v>
      </c>
      <c r="P10" s="39">
        <v>7</v>
      </c>
      <c r="Q10" s="40">
        <v>1.4112903225806499</v>
      </c>
      <c r="R10" s="36">
        <v>51</v>
      </c>
      <c r="S10" s="40">
        <v>10.2822580645161</v>
      </c>
      <c r="T10" s="36">
        <v>7</v>
      </c>
      <c r="U10" s="40">
        <v>1.4112903225806499</v>
      </c>
      <c r="V10" s="36">
        <v>4</v>
      </c>
      <c r="W10" s="41">
        <v>0.80645161290322598</v>
      </c>
      <c r="X10" s="42">
        <v>776</v>
      </c>
      <c r="Y10" s="43">
        <v>99.484536082474193</v>
      </c>
    </row>
    <row r="11" spans="1:25" s="33" customFormat="1" ht="15" customHeight="1" x14ac:dyDescent="0.2">
      <c r="A11" s="21" t="s">
        <v>72</v>
      </c>
      <c r="B11" s="44" t="s">
        <v>24</v>
      </c>
      <c r="C11" s="23">
        <v>1205</v>
      </c>
      <c r="D11" s="46" t="s">
        <v>73</v>
      </c>
      <c r="E11" s="25">
        <v>0.16597510373443999</v>
      </c>
      <c r="F11" s="26">
        <v>15</v>
      </c>
      <c r="G11" s="25">
        <v>1.2448132780083001</v>
      </c>
      <c r="H11" s="26">
        <v>92</v>
      </c>
      <c r="I11" s="25">
        <v>7.6348547717842301</v>
      </c>
      <c r="J11" s="26">
        <v>761</v>
      </c>
      <c r="K11" s="25">
        <v>63.153526970954402</v>
      </c>
      <c r="L11" s="26">
        <v>324</v>
      </c>
      <c r="M11" s="25">
        <v>26.8879668049793</v>
      </c>
      <c r="N11" s="45">
        <v>0</v>
      </c>
      <c r="O11" s="25">
        <v>0</v>
      </c>
      <c r="P11" s="27">
        <v>11</v>
      </c>
      <c r="Q11" s="28">
        <v>0.91286307053941895</v>
      </c>
      <c r="R11" s="24">
        <v>159</v>
      </c>
      <c r="S11" s="28">
        <v>13.195020746888</v>
      </c>
      <c r="T11" s="24">
        <v>30</v>
      </c>
      <c r="U11" s="28">
        <v>2.4896265560166002</v>
      </c>
      <c r="V11" s="24">
        <v>74</v>
      </c>
      <c r="W11" s="30">
        <v>6.1410788381742698</v>
      </c>
      <c r="X11" s="31">
        <v>309</v>
      </c>
      <c r="Y11" s="32">
        <v>100</v>
      </c>
    </row>
    <row r="12" spans="1:25" s="33" customFormat="1" ht="15" customHeight="1" x14ac:dyDescent="0.2">
      <c r="A12" s="21" t="s">
        <v>72</v>
      </c>
      <c r="B12" s="34" t="s">
        <v>25</v>
      </c>
      <c r="C12" s="35">
        <v>667</v>
      </c>
      <c r="D12" s="36">
        <v>5</v>
      </c>
      <c r="E12" s="37">
        <v>0.74962518740629702</v>
      </c>
      <c r="F12" s="38">
        <v>17</v>
      </c>
      <c r="G12" s="37">
        <v>2.54872563718141</v>
      </c>
      <c r="H12" s="38">
        <v>446</v>
      </c>
      <c r="I12" s="37">
        <v>66.866566716641699</v>
      </c>
      <c r="J12" s="38">
        <v>118</v>
      </c>
      <c r="K12" s="37">
        <v>17.6911544227886</v>
      </c>
      <c r="L12" s="38">
        <v>65</v>
      </c>
      <c r="M12" s="37">
        <v>9.7451274362818605</v>
      </c>
      <c r="N12" s="38">
        <v>4</v>
      </c>
      <c r="O12" s="37">
        <v>0.59970014992503795</v>
      </c>
      <c r="P12" s="39">
        <v>12</v>
      </c>
      <c r="Q12" s="40">
        <v>1.79910044977511</v>
      </c>
      <c r="R12" s="36">
        <v>81</v>
      </c>
      <c r="S12" s="40">
        <v>12.143928035982</v>
      </c>
      <c r="T12" s="36">
        <v>10</v>
      </c>
      <c r="U12" s="40">
        <v>1.49925037481259</v>
      </c>
      <c r="V12" s="36">
        <v>217</v>
      </c>
      <c r="W12" s="41">
        <v>32.533733133433302</v>
      </c>
      <c r="X12" s="42">
        <v>2991</v>
      </c>
      <c r="Y12" s="43">
        <v>99.966566365763995</v>
      </c>
    </row>
    <row r="13" spans="1:25" s="33" customFormat="1" ht="15" customHeight="1" x14ac:dyDescent="0.2">
      <c r="A13" s="21" t="s">
        <v>72</v>
      </c>
      <c r="B13" s="44" t="s">
        <v>26</v>
      </c>
      <c r="C13" s="23">
        <v>130</v>
      </c>
      <c r="D13" s="46" t="s">
        <v>73</v>
      </c>
      <c r="E13" s="25">
        <v>1.5384615384615401</v>
      </c>
      <c r="F13" s="45" t="s">
        <v>73</v>
      </c>
      <c r="G13" s="25">
        <v>1.5384615384615401</v>
      </c>
      <c r="H13" s="26">
        <v>48</v>
      </c>
      <c r="I13" s="25">
        <v>36.923076923076898</v>
      </c>
      <c r="J13" s="26">
        <v>4</v>
      </c>
      <c r="K13" s="25">
        <v>3.0769230769230802</v>
      </c>
      <c r="L13" s="26">
        <v>72</v>
      </c>
      <c r="M13" s="25">
        <v>55.384615384615401</v>
      </c>
      <c r="N13" s="26">
        <v>0</v>
      </c>
      <c r="O13" s="25">
        <v>0</v>
      </c>
      <c r="P13" s="49" t="s">
        <v>73</v>
      </c>
      <c r="Q13" s="28">
        <v>1.5384615384615401</v>
      </c>
      <c r="R13" s="24">
        <v>22</v>
      </c>
      <c r="S13" s="28">
        <v>16.923076923076898</v>
      </c>
      <c r="T13" s="46">
        <v>4</v>
      </c>
      <c r="U13" s="28">
        <v>3.0769230769230802</v>
      </c>
      <c r="V13" s="24">
        <v>21</v>
      </c>
      <c r="W13" s="30">
        <v>16.153846153846199</v>
      </c>
      <c r="X13" s="31">
        <v>557</v>
      </c>
      <c r="Y13" s="32">
        <v>100</v>
      </c>
    </row>
    <row r="14" spans="1:25" s="33" customFormat="1" ht="15" customHeight="1" x14ac:dyDescent="0.2">
      <c r="A14" s="21" t="s">
        <v>72</v>
      </c>
      <c r="B14" s="34" t="s">
        <v>27</v>
      </c>
      <c r="C14" s="35">
        <v>134</v>
      </c>
      <c r="D14" s="36">
        <v>0</v>
      </c>
      <c r="E14" s="37">
        <v>0</v>
      </c>
      <c r="F14" s="38">
        <v>4</v>
      </c>
      <c r="G14" s="37">
        <v>2.98507462686567</v>
      </c>
      <c r="H14" s="38">
        <v>40</v>
      </c>
      <c r="I14" s="37">
        <v>29.8507462686567</v>
      </c>
      <c r="J14" s="38">
        <v>43</v>
      </c>
      <c r="K14" s="37">
        <v>32.089552238806</v>
      </c>
      <c r="L14" s="38">
        <v>45</v>
      </c>
      <c r="M14" s="37">
        <v>33.582089552238799</v>
      </c>
      <c r="N14" s="38">
        <v>0</v>
      </c>
      <c r="O14" s="37">
        <v>0</v>
      </c>
      <c r="P14" s="50" t="s">
        <v>73</v>
      </c>
      <c r="Q14" s="40">
        <v>1.4925373134328399</v>
      </c>
      <c r="R14" s="36">
        <v>25</v>
      </c>
      <c r="S14" s="40">
        <v>18.656716417910399</v>
      </c>
      <c r="T14" s="48" t="s">
        <v>73</v>
      </c>
      <c r="U14" s="40">
        <v>1.4925373134328399</v>
      </c>
      <c r="V14" s="36">
        <v>7</v>
      </c>
      <c r="W14" s="41">
        <v>5.2238805970149302</v>
      </c>
      <c r="X14" s="42">
        <v>321</v>
      </c>
      <c r="Y14" s="43">
        <v>100</v>
      </c>
    </row>
    <row r="15" spans="1:25" s="33" customFormat="1" ht="15" customHeight="1" x14ac:dyDescent="0.2">
      <c r="A15" s="21" t="s">
        <v>72</v>
      </c>
      <c r="B15" s="44" t="s">
        <v>28</v>
      </c>
      <c r="C15" s="23">
        <v>118</v>
      </c>
      <c r="D15" s="46">
        <v>0</v>
      </c>
      <c r="E15" s="25">
        <v>0</v>
      </c>
      <c r="F15" s="45">
        <v>0</v>
      </c>
      <c r="G15" s="25">
        <v>0</v>
      </c>
      <c r="H15" s="45">
        <v>10</v>
      </c>
      <c r="I15" s="25">
        <v>8.4745762711864394</v>
      </c>
      <c r="J15" s="26">
        <v>72</v>
      </c>
      <c r="K15" s="25">
        <v>61.016949152542402</v>
      </c>
      <c r="L15" s="26">
        <v>32</v>
      </c>
      <c r="M15" s="25">
        <v>27.118644067796598</v>
      </c>
      <c r="N15" s="45" t="s">
        <v>73</v>
      </c>
      <c r="O15" s="25">
        <v>1.6949152542372901</v>
      </c>
      <c r="P15" s="49" t="s">
        <v>73</v>
      </c>
      <c r="Q15" s="28">
        <v>1.6949152542372901</v>
      </c>
      <c r="R15" s="46">
        <v>35</v>
      </c>
      <c r="S15" s="28">
        <v>29.661016949152501</v>
      </c>
      <c r="T15" s="24">
        <v>4</v>
      </c>
      <c r="U15" s="28">
        <v>3.3898305084745801</v>
      </c>
      <c r="V15" s="46" t="s">
        <v>73</v>
      </c>
      <c r="W15" s="30">
        <v>1.6949152542372901</v>
      </c>
      <c r="X15" s="31">
        <v>79</v>
      </c>
      <c r="Y15" s="32">
        <v>100</v>
      </c>
    </row>
    <row r="16" spans="1:25" s="33" customFormat="1" ht="15" customHeight="1" x14ac:dyDescent="0.2">
      <c r="A16" s="21" t="s">
        <v>72</v>
      </c>
      <c r="B16" s="34" t="s">
        <v>29</v>
      </c>
      <c r="C16" s="35">
        <v>52</v>
      </c>
      <c r="D16" s="36">
        <v>0</v>
      </c>
      <c r="E16" s="37">
        <v>0</v>
      </c>
      <c r="F16" s="47">
        <v>0</v>
      </c>
      <c r="G16" s="37">
        <v>0</v>
      </c>
      <c r="H16" s="38">
        <v>5</v>
      </c>
      <c r="I16" s="37">
        <v>9.6153846153846203</v>
      </c>
      <c r="J16" s="47">
        <v>47</v>
      </c>
      <c r="K16" s="37">
        <v>90.384615384615401</v>
      </c>
      <c r="L16" s="47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36">
        <v>15</v>
      </c>
      <c r="S16" s="40">
        <v>28.846153846153801</v>
      </c>
      <c r="T16" s="36">
        <v>0</v>
      </c>
      <c r="U16" s="40">
        <v>0</v>
      </c>
      <c r="V16" s="48" t="s">
        <v>73</v>
      </c>
      <c r="W16" s="41">
        <v>3.8461538461538498</v>
      </c>
      <c r="X16" s="42">
        <v>73</v>
      </c>
      <c r="Y16" s="43">
        <v>98.630136986301395</v>
      </c>
    </row>
    <row r="17" spans="1:25" s="33" customFormat="1" ht="15" customHeight="1" x14ac:dyDescent="0.2">
      <c r="A17" s="21" t="s">
        <v>72</v>
      </c>
      <c r="B17" s="44" t="s">
        <v>30</v>
      </c>
      <c r="C17" s="23">
        <v>3286</v>
      </c>
      <c r="D17" s="46">
        <v>15</v>
      </c>
      <c r="E17" s="25">
        <v>0.45648204503956202</v>
      </c>
      <c r="F17" s="26">
        <v>13</v>
      </c>
      <c r="G17" s="25">
        <v>0.39561777236762002</v>
      </c>
      <c r="H17" s="26">
        <v>873</v>
      </c>
      <c r="I17" s="25">
        <v>26.5672550213025</v>
      </c>
      <c r="J17" s="26">
        <v>1135</v>
      </c>
      <c r="K17" s="25">
        <v>34.540474741326797</v>
      </c>
      <c r="L17" s="26">
        <v>1149</v>
      </c>
      <c r="M17" s="25">
        <v>34.966524650030401</v>
      </c>
      <c r="N17" s="45" t="s">
        <v>73</v>
      </c>
      <c r="O17" s="25">
        <v>6.0864272671941597E-2</v>
      </c>
      <c r="P17" s="49">
        <v>99</v>
      </c>
      <c r="Q17" s="28">
        <v>3.01278149726111</v>
      </c>
      <c r="R17" s="24">
        <v>614</v>
      </c>
      <c r="S17" s="28">
        <v>18.6853317102861</v>
      </c>
      <c r="T17" s="24">
        <v>251</v>
      </c>
      <c r="U17" s="28">
        <v>7.6384662203286702</v>
      </c>
      <c r="V17" s="24">
        <v>235</v>
      </c>
      <c r="W17" s="30">
        <v>7.1515520389531302</v>
      </c>
      <c r="X17" s="31">
        <v>1356</v>
      </c>
      <c r="Y17" s="32">
        <v>100</v>
      </c>
    </row>
    <row r="18" spans="1:25" s="33" customFormat="1" ht="15" customHeight="1" x14ac:dyDescent="0.2">
      <c r="A18" s="21" t="s">
        <v>72</v>
      </c>
      <c r="B18" s="34" t="s">
        <v>31</v>
      </c>
      <c r="C18" s="35">
        <v>1570</v>
      </c>
      <c r="D18" s="48">
        <v>5</v>
      </c>
      <c r="E18" s="37">
        <v>0.31847133757961799</v>
      </c>
      <c r="F18" s="38">
        <v>24</v>
      </c>
      <c r="G18" s="37">
        <v>1.5286624203821699</v>
      </c>
      <c r="H18" s="38">
        <v>207</v>
      </c>
      <c r="I18" s="37">
        <v>13.1847133757962</v>
      </c>
      <c r="J18" s="38">
        <v>845</v>
      </c>
      <c r="K18" s="37">
        <v>53.821656050955397</v>
      </c>
      <c r="L18" s="38">
        <v>436</v>
      </c>
      <c r="M18" s="37">
        <v>27.770700636942699</v>
      </c>
      <c r="N18" s="47" t="s">
        <v>73</v>
      </c>
      <c r="O18" s="37">
        <v>0.12738853503184699</v>
      </c>
      <c r="P18" s="39">
        <v>51</v>
      </c>
      <c r="Q18" s="40">
        <v>3.2484076433120999</v>
      </c>
      <c r="R18" s="36">
        <v>231</v>
      </c>
      <c r="S18" s="40">
        <v>14.713375796178299</v>
      </c>
      <c r="T18" s="48">
        <v>18</v>
      </c>
      <c r="U18" s="40">
        <v>1.14649681528662</v>
      </c>
      <c r="V18" s="36">
        <v>95</v>
      </c>
      <c r="W18" s="41">
        <v>6.0509554140127397</v>
      </c>
      <c r="X18" s="42">
        <v>655</v>
      </c>
      <c r="Y18" s="43">
        <v>100</v>
      </c>
    </row>
    <row r="19" spans="1:25" s="33" customFormat="1" ht="15" customHeight="1" x14ac:dyDescent="0.2">
      <c r="A19" s="21" t="s">
        <v>72</v>
      </c>
      <c r="B19" s="44" t="s">
        <v>32</v>
      </c>
      <c r="C19" s="23">
        <v>86</v>
      </c>
      <c r="D19" s="24">
        <v>0</v>
      </c>
      <c r="E19" s="25">
        <v>0</v>
      </c>
      <c r="F19" s="26">
        <v>21</v>
      </c>
      <c r="G19" s="25">
        <v>24.418604651162799</v>
      </c>
      <c r="H19" s="26">
        <v>5</v>
      </c>
      <c r="I19" s="25">
        <v>5.81395348837209</v>
      </c>
      <c r="J19" s="45">
        <v>0</v>
      </c>
      <c r="K19" s="25">
        <v>0</v>
      </c>
      <c r="L19" s="45">
        <v>5</v>
      </c>
      <c r="M19" s="25">
        <v>5.81395348837209</v>
      </c>
      <c r="N19" s="26">
        <v>50</v>
      </c>
      <c r="O19" s="25">
        <v>58.139534883720899</v>
      </c>
      <c r="P19" s="27">
        <v>5</v>
      </c>
      <c r="Q19" s="28">
        <v>5.81395348837209</v>
      </c>
      <c r="R19" s="46">
        <v>11</v>
      </c>
      <c r="S19" s="28">
        <v>12.790697674418601</v>
      </c>
      <c r="T19" s="46" t="s">
        <v>73</v>
      </c>
      <c r="U19" s="28">
        <v>2.32558139534884</v>
      </c>
      <c r="V19" s="24">
        <v>33</v>
      </c>
      <c r="W19" s="30">
        <v>38.3720930232558</v>
      </c>
      <c r="X19" s="31">
        <v>84</v>
      </c>
      <c r="Y19" s="32">
        <v>100</v>
      </c>
    </row>
    <row r="20" spans="1:25" s="33" customFormat="1" ht="15" customHeight="1" x14ac:dyDescent="0.2">
      <c r="A20" s="21" t="s">
        <v>72</v>
      </c>
      <c r="B20" s="34" t="s">
        <v>33</v>
      </c>
      <c r="C20" s="35">
        <v>95</v>
      </c>
      <c r="D20" s="48">
        <v>5</v>
      </c>
      <c r="E20" s="37">
        <v>5.2631578947368398</v>
      </c>
      <c r="F20" s="47" t="s">
        <v>73</v>
      </c>
      <c r="G20" s="37">
        <v>2.1052631578947398</v>
      </c>
      <c r="H20" s="38">
        <v>15</v>
      </c>
      <c r="I20" s="37">
        <v>15.789473684210501</v>
      </c>
      <c r="J20" s="47" t="s">
        <v>73</v>
      </c>
      <c r="K20" s="37">
        <v>2.1052631578947398</v>
      </c>
      <c r="L20" s="38">
        <v>71</v>
      </c>
      <c r="M20" s="37">
        <v>74.736842105263193</v>
      </c>
      <c r="N20" s="47">
        <v>0</v>
      </c>
      <c r="O20" s="37">
        <v>0</v>
      </c>
      <c r="P20" s="39">
        <v>0</v>
      </c>
      <c r="Q20" s="40">
        <v>0</v>
      </c>
      <c r="R20" s="36">
        <v>8</v>
      </c>
      <c r="S20" s="40">
        <v>8.4210526315789505</v>
      </c>
      <c r="T20" s="48">
        <v>5</v>
      </c>
      <c r="U20" s="40">
        <v>5.2631578947368398</v>
      </c>
      <c r="V20" s="36">
        <v>6</v>
      </c>
      <c r="W20" s="41">
        <v>6.3157894736842097</v>
      </c>
      <c r="X20" s="42">
        <v>221</v>
      </c>
      <c r="Y20" s="43">
        <v>99.095022624434407</v>
      </c>
    </row>
    <row r="21" spans="1:25" s="33" customFormat="1" ht="15" customHeight="1" x14ac:dyDescent="0.2">
      <c r="A21" s="21" t="s">
        <v>72</v>
      </c>
      <c r="B21" s="44" t="s">
        <v>34</v>
      </c>
      <c r="C21" s="23">
        <v>679</v>
      </c>
      <c r="D21" s="46" t="s">
        <v>73</v>
      </c>
      <c r="E21" s="25">
        <v>0.29455081001472799</v>
      </c>
      <c r="F21" s="26">
        <v>10</v>
      </c>
      <c r="G21" s="25">
        <v>1.47275405007364</v>
      </c>
      <c r="H21" s="26">
        <v>142</v>
      </c>
      <c r="I21" s="25">
        <v>20.913107511045698</v>
      </c>
      <c r="J21" s="26">
        <v>198</v>
      </c>
      <c r="K21" s="25">
        <v>29.160530191458001</v>
      </c>
      <c r="L21" s="26">
        <v>298</v>
      </c>
      <c r="M21" s="25">
        <v>43.888070692194397</v>
      </c>
      <c r="N21" s="45" t="s">
        <v>73</v>
      </c>
      <c r="O21" s="25">
        <v>0.29455081001472799</v>
      </c>
      <c r="P21" s="27">
        <v>27</v>
      </c>
      <c r="Q21" s="28">
        <v>3.9764359351988201</v>
      </c>
      <c r="R21" s="24">
        <v>78</v>
      </c>
      <c r="S21" s="28">
        <v>11.487481590574401</v>
      </c>
      <c r="T21" s="24">
        <v>5</v>
      </c>
      <c r="U21" s="28">
        <v>0.73637702503681901</v>
      </c>
      <c r="V21" s="24">
        <v>42</v>
      </c>
      <c r="W21" s="30">
        <v>6.1855670103092804</v>
      </c>
      <c r="X21" s="31">
        <v>1580</v>
      </c>
      <c r="Y21" s="32">
        <v>100</v>
      </c>
    </row>
    <row r="22" spans="1:25" s="33" customFormat="1" ht="15" customHeight="1" x14ac:dyDescent="0.2">
      <c r="A22" s="21" t="s">
        <v>72</v>
      </c>
      <c r="B22" s="34" t="s">
        <v>35</v>
      </c>
      <c r="C22" s="35">
        <v>291</v>
      </c>
      <c r="D22" s="48" t="s">
        <v>73</v>
      </c>
      <c r="E22" s="37">
        <v>0.68728522336769804</v>
      </c>
      <c r="F22" s="47" t="s">
        <v>73</v>
      </c>
      <c r="G22" s="37">
        <v>0.68728522336769804</v>
      </c>
      <c r="H22" s="38">
        <v>14</v>
      </c>
      <c r="I22" s="37">
        <v>4.8109965635738803</v>
      </c>
      <c r="J22" s="38">
        <v>76</v>
      </c>
      <c r="K22" s="37">
        <v>26.116838487972501</v>
      </c>
      <c r="L22" s="38">
        <v>182</v>
      </c>
      <c r="M22" s="37">
        <v>62.5429553264605</v>
      </c>
      <c r="N22" s="38">
        <v>0</v>
      </c>
      <c r="O22" s="37">
        <v>0</v>
      </c>
      <c r="P22" s="39">
        <v>15</v>
      </c>
      <c r="Q22" s="40">
        <v>5.1546391752577296</v>
      </c>
      <c r="R22" s="36">
        <v>58</v>
      </c>
      <c r="S22" s="40">
        <v>19.931271477663199</v>
      </c>
      <c r="T22" s="36">
        <v>6</v>
      </c>
      <c r="U22" s="40">
        <v>2.0618556701030899</v>
      </c>
      <c r="V22" s="36">
        <v>10</v>
      </c>
      <c r="W22" s="41">
        <v>3.43642611683849</v>
      </c>
      <c r="X22" s="42">
        <v>514</v>
      </c>
      <c r="Y22" s="43">
        <v>99.6108949416342</v>
      </c>
    </row>
    <row r="23" spans="1:25" s="33" customFormat="1" ht="15" customHeight="1" x14ac:dyDescent="0.2">
      <c r="A23" s="21" t="s">
        <v>72</v>
      </c>
      <c r="B23" s="44" t="s">
        <v>36</v>
      </c>
      <c r="C23" s="23">
        <v>62</v>
      </c>
      <c r="D23" s="46">
        <v>0</v>
      </c>
      <c r="E23" s="25">
        <v>0</v>
      </c>
      <c r="F23" s="45" t="s">
        <v>73</v>
      </c>
      <c r="G23" s="25">
        <v>3.2258064516128999</v>
      </c>
      <c r="H23" s="45" t="s">
        <v>73</v>
      </c>
      <c r="I23" s="25">
        <v>3.2258064516128999</v>
      </c>
      <c r="J23" s="26">
        <v>7</v>
      </c>
      <c r="K23" s="25">
        <v>11.290322580645199</v>
      </c>
      <c r="L23" s="26">
        <v>49</v>
      </c>
      <c r="M23" s="25">
        <v>79.0322580645161</v>
      </c>
      <c r="N23" s="45">
        <v>0</v>
      </c>
      <c r="O23" s="25">
        <v>0</v>
      </c>
      <c r="P23" s="49" t="s">
        <v>73</v>
      </c>
      <c r="Q23" s="28">
        <v>3.2258064516128999</v>
      </c>
      <c r="R23" s="24">
        <v>5</v>
      </c>
      <c r="S23" s="28">
        <v>8.0645161290322598</v>
      </c>
      <c r="T23" s="46">
        <v>0</v>
      </c>
      <c r="U23" s="28">
        <v>0</v>
      </c>
      <c r="V23" s="46" t="s">
        <v>73</v>
      </c>
      <c r="W23" s="30">
        <v>3.2258064516128999</v>
      </c>
      <c r="X23" s="31">
        <v>399</v>
      </c>
      <c r="Y23" s="32">
        <v>100</v>
      </c>
    </row>
    <row r="24" spans="1:25" s="33" customFormat="1" ht="15" customHeight="1" x14ac:dyDescent="0.2">
      <c r="A24" s="21" t="s">
        <v>72</v>
      </c>
      <c r="B24" s="34" t="s">
        <v>37</v>
      </c>
      <c r="C24" s="35">
        <v>35</v>
      </c>
      <c r="D24" s="48">
        <v>0</v>
      </c>
      <c r="E24" s="37">
        <v>0</v>
      </c>
      <c r="F24" s="47" t="s">
        <v>73</v>
      </c>
      <c r="G24" s="37">
        <v>5.71428571428571</v>
      </c>
      <c r="H24" s="38">
        <v>12</v>
      </c>
      <c r="I24" s="37">
        <v>34.285714285714299</v>
      </c>
      <c r="J24" s="38">
        <v>7</v>
      </c>
      <c r="K24" s="37">
        <v>20</v>
      </c>
      <c r="L24" s="38">
        <v>12</v>
      </c>
      <c r="M24" s="37">
        <v>34.285714285714299</v>
      </c>
      <c r="N24" s="47">
        <v>0</v>
      </c>
      <c r="O24" s="37">
        <v>0</v>
      </c>
      <c r="P24" s="50" t="s">
        <v>73</v>
      </c>
      <c r="Q24" s="40">
        <v>5.71428571428571</v>
      </c>
      <c r="R24" s="36">
        <v>5</v>
      </c>
      <c r="S24" s="40">
        <v>14.285714285714301</v>
      </c>
      <c r="T24" s="48">
        <v>0</v>
      </c>
      <c r="U24" s="40">
        <v>0</v>
      </c>
      <c r="V24" s="36">
        <v>11</v>
      </c>
      <c r="W24" s="41">
        <v>31.428571428571399</v>
      </c>
      <c r="X24" s="42">
        <v>421</v>
      </c>
      <c r="Y24" s="43">
        <v>99.762470308788593</v>
      </c>
    </row>
    <row r="25" spans="1:25" s="33" customFormat="1" ht="15" customHeight="1" x14ac:dyDescent="0.2">
      <c r="A25" s="21" t="s">
        <v>72</v>
      </c>
      <c r="B25" s="44" t="s">
        <v>38</v>
      </c>
      <c r="C25" s="23">
        <v>306</v>
      </c>
      <c r="D25" s="46">
        <v>0</v>
      </c>
      <c r="E25" s="25">
        <v>0</v>
      </c>
      <c r="F25" s="45" t="s">
        <v>73</v>
      </c>
      <c r="G25" s="25">
        <v>0.65359477124182996</v>
      </c>
      <c r="H25" s="26">
        <v>12</v>
      </c>
      <c r="I25" s="25">
        <v>3.9215686274509798</v>
      </c>
      <c r="J25" s="26">
        <v>32</v>
      </c>
      <c r="K25" s="25">
        <v>10.457516339869301</v>
      </c>
      <c r="L25" s="26">
        <v>251</v>
      </c>
      <c r="M25" s="25">
        <v>82.026143790849702</v>
      </c>
      <c r="N25" s="26">
        <v>0</v>
      </c>
      <c r="O25" s="25">
        <v>0</v>
      </c>
      <c r="P25" s="49">
        <v>9</v>
      </c>
      <c r="Q25" s="28">
        <v>2.9411764705882399</v>
      </c>
      <c r="R25" s="24">
        <v>31</v>
      </c>
      <c r="S25" s="28">
        <v>10.130718954248399</v>
      </c>
      <c r="T25" s="46">
        <v>7</v>
      </c>
      <c r="U25" s="28">
        <v>2.28758169934641</v>
      </c>
      <c r="V25" s="46" t="s">
        <v>73</v>
      </c>
      <c r="W25" s="30">
        <v>0.65359477124182996</v>
      </c>
      <c r="X25" s="31">
        <v>441</v>
      </c>
      <c r="Y25" s="32">
        <v>100</v>
      </c>
    </row>
    <row r="26" spans="1:25" s="33" customFormat="1" ht="15" customHeight="1" x14ac:dyDescent="0.2">
      <c r="A26" s="21" t="s">
        <v>72</v>
      </c>
      <c r="B26" s="34" t="s">
        <v>39</v>
      </c>
      <c r="C26" s="35">
        <v>1363</v>
      </c>
      <c r="D26" s="36">
        <v>7</v>
      </c>
      <c r="E26" s="37">
        <v>0.51357300073367596</v>
      </c>
      <c r="F26" s="47" t="s">
        <v>73</v>
      </c>
      <c r="G26" s="37">
        <v>0.146735143066764</v>
      </c>
      <c r="H26" s="38">
        <v>57</v>
      </c>
      <c r="I26" s="37">
        <v>4.1819515774027902</v>
      </c>
      <c r="J26" s="38">
        <v>715</v>
      </c>
      <c r="K26" s="37">
        <v>52.457813646368301</v>
      </c>
      <c r="L26" s="38">
        <v>570</v>
      </c>
      <c r="M26" s="37">
        <v>41.819515774027899</v>
      </c>
      <c r="N26" s="47" t="s">
        <v>73</v>
      </c>
      <c r="O26" s="37">
        <v>0.146735143066764</v>
      </c>
      <c r="P26" s="50">
        <v>10</v>
      </c>
      <c r="Q26" s="40">
        <v>0.73367571533382203</v>
      </c>
      <c r="R26" s="36">
        <v>188</v>
      </c>
      <c r="S26" s="40">
        <v>13.7931034482759</v>
      </c>
      <c r="T26" s="36">
        <v>101</v>
      </c>
      <c r="U26" s="40">
        <v>7.4101247248716096</v>
      </c>
      <c r="V26" s="36">
        <v>22</v>
      </c>
      <c r="W26" s="41">
        <v>1.6140865737344099</v>
      </c>
      <c r="X26" s="42">
        <v>520</v>
      </c>
      <c r="Y26" s="43">
        <v>100</v>
      </c>
    </row>
    <row r="27" spans="1:25" s="33" customFormat="1" ht="15" customHeight="1" x14ac:dyDescent="0.2">
      <c r="A27" s="21" t="s">
        <v>72</v>
      </c>
      <c r="B27" s="44" t="s">
        <v>40</v>
      </c>
      <c r="C27" s="23">
        <v>27</v>
      </c>
      <c r="D27" s="46" t="s">
        <v>73</v>
      </c>
      <c r="E27" s="25">
        <v>7.4074074074074101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26">
        <v>25</v>
      </c>
      <c r="M27" s="25">
        <v>92.592592592592595</v>
      </c>
      <c r="N27" s="45">
        <v>0</v>
      </c>
      <c r="O27" s="25">
        <v>0</v>
      </c>
      <c r="P27" s="49">
        <v>0</v>
      </c>
      <c r="Q27" s="28">
        <v>0</v>
      </c>
      <c r="R27" s="24">
        <v>5</v>
      </c>
      <c r="S27" s="28">
        <v>18.518518518518501</v>
      </c>
      <c r="T27" s="46" t="s">
        <v>73</v>
      </c>
      <c r="U27" s="28">
        <v>7.4074074074074101</v>
      </c>
      <c r="V27" s="46">
        <v>0</v>
      </c>
      <c r="W27" s="30">
        <v>0</v>
      </c>
      <c r="X27" s="31">
        <v>206</v>
      </c>
      <c r="Y27" s="32">
        <v>99.514563106796103</v>
      </c>
    </row>
    <row r="28" spans="1:25" s="33" customFormat="1" ht="15" customHeight="1" x14ac:dyDescent="0.2">
      <c r="A28" s="21" t="s">
        <v>72</v>
      </c>
      <c r="B28" s="34" t="s">
        <v>41</v>
      </c>
      <c r="C28" s="51">
        <v>590</v>
      </c>
      <c r="D28" s="36">
        <v>0</v>
      </c>
      <c r="E28" s="37">
        <v>0</v>
      </c>
      <c r="F28" s="38">
        <v>4</v>
      </c>
      <c r="G28" s="37">
        <v>0.677966101694915</v>
      </c>
      <c r="H28" s="38">
        <v>57</v>
      </c>
      <c r="I28" s="37">
        <v>9.6610169491525397</v>
      </c>
      <c r="J28" s="38">
        <v>402</v>
      </c>
      <c r="K28" s="37">
        <v>68.135593220339004</v>
      </c>
      <c r="L28" s="47">
        <v>114</v>
      </c>
      <c r="M28" s="37">
        <v>19.322033898305101</v>
      </c>
      <c r="N28" s="38">
        <v>5</v>
      </c>
      <c r="O28" s="37">
        <v>0.84745762711864403</v>
      </c>
      <c r="P28" s="39">
        <v>8</v>
      </c>
      <c r="Q28" s="40">
        <v>1.35593220338983</v>
      </c>
      <c r="R28" s="48">
        <v>157</v>
      </c>
      <c r="S28" s="40">
        <v>26.610169491525401</v>
      </c>
      <c r="T28" s="36">
        <v>39</v>
      </c>
      <c r="U28" s="40">
        <v>6.6101694915254203</v>
      </c>
      <c r="V28" s="36">
        <v>13</v>
      </c>
      <c r="W28" s="41">
        <v>2.20338983050847</v>
      </c>
      <c r="X28" s="42">
        <v>392</v>
      </c>
      <c r="Y28" s="43">
        <v>100</v>
      </c>
    </row>
    <row r="29" spans="1:25" s="33" customFormat="1" ht="15" customHeight="1" x14ac:dyDescent="0.2">
      <c r="A29" s="21" t="s">
        <v>72</v>
      </c>
      <c r="B29" s="44" t="s">
        <v>42</v>
      </c>
      <c r="C29" s="23">
        <v>480</v>
      </c>
      <c r="D29" s="46" t="s">
        <v>73</v>
      </c>
      <c r="E29" s="25">
        <v>0.41666666666666702</v>
      </c>
      <c r="F29" s="26">
        <v>21</v>
      </c>
      <c r="G29" s="25">
        <v>4.375</v>
      </c>
      <c r="H29" s="26">
        <v>147</v>
      </c>
      <c r="I29" s="25">
        <v>30.625</v>
      </c>
      <c r="J29" s="26">
        <v>139</v>
      </c>
      <c r="K29" s="25">
        <v>28.9583333333333</v>
      </c>
      <c r="L29" s="26">
        <v>148</v>
      </c>
      <c r="M29" s="25">
        <v>30.8333333333333</v>
      </c>
      <c r="N29" s="45" t="s">
        <v>73</v>
      </c>
      <c r="O29" s="25">
        <v>0.41666666666666702</v>
      </c>
      <c r="P29" s="27">
        <v>21</v>
      </c>
      <c r="Q29" s="28">
        <v>4.375</v>
      </c>
      <c r="R29" s="24">
        <v>120</v>
      </c>
      <c r="S29" s="28">
        <v>25</v>
      </c>
      <c r="T29" s="24">
        <v>21</v>
      </c>
      <c r="U29" s="28">
        <v>4.375</v>
      </c>
      <c r="V29" s="24">
        <v>77</v>
      </c>
      <c r="W29" s="30">
        <v>16.0416666666667</v>
      </c>
      <c r="X29" s="31">
        <v>489</v>
      </c>
      <c r="Y29" s="32">
        <v>100</v>
      </c>
    </row>
    <row r="30" spans="1:25" s="33" customFormat="1" ht="15" customHeight="1" x14ac:dyDescent="0.2">
      <c r="A30" s="21" t="s">
        <v>72</v>
      </c>
      <c r="B30" s="34" t="s">
        <v>43</v>
      </c>
      <c r="C30" s="35">
        <v>750</v>
      </c>
      <c r="D30" s="36">
        <v>8</v>
      </c>
      <c r="E30" s="37">
        <v>1.06666666666667</v>
      </c>
      <c r="F30" s="47" t="s">
        <v>73</v>
      </c>
      <c r="G30" s="37">
        <v>0.266666666666667</v>
      </c>
      <c r="H30" s="38">
        <v>35</v>
      </c>
      <c r="I30" s="37">
        <v>4.6666666666666696</v>
      </c>
      <c r="J30" s="38">
        <v>349</v>
      </c>
      <c r="K30" s="37">
        <v>46.533333333333303</v>
      </c>
      <c r="L30" s="38">
        <v>346</v>
      </c>
      <c r="M30" s="37">
        <v>46.133333333333297</v>
      </c>
      <c r="N30" s="38">
        <v>0</v>
      </c>
      <c r="O30" s="37">
        <v>0</v>
      </c>
      <c r="P30" s="39">
        <v>10</v>
      </c>
      <c r="Q30" s="40">
        <v>1.3333333333333299</v>
      </c>
      <c r="R30" s="36">
        <v>105</v>
      </c>
      <c r="S30" s="40">
        <v>14</v>
      </c>
      <c r="T30" s="48" t="s">
        <v>73</v>
      </c>
      <c r="U30" s="40">
        <v>0.266666666666667</v>
      </c>
      <c r="V30" s="36">
        <v>18</v>
      </c>
      <c r="W30" s="41">
        <v>2.4</v>
      </c>
      <c r="X30" s="42">
        <v>1058</v>
      </c>
      <c r="Y30" s="43">
        <v>100</v>
      </c>
    </row>
    <row r="31" spans="1:25" s="33" customFormat="1" ht="15" customHeight="1" x14ac:dyDescent="0.2">
      <c r="A31" s="21" t="s">
        <v>72</v>
      </c>
      <c r="B31" s="44" t="s">
        <v>44</v>
      </c>
      <c r="C31" s="23">
        <v>117</v>
      </c>
      <c r="D31" s="24">
        <v>8</v>
      </c>
      <c r="E31" s="25">
        <v>6.83760683760684</v>
      </c>
      <c r="F31" s="45" t="s">
        <v>73</v>
      </c>
      <c r="G31" s="25">
        <v>1.70940170940171</v>
      </c>
      <c r="H31" s="26">
        <v>4</v>
      </c>
      <c r="I31" s="25">
        <v>3.41880341880342</v>
      </c>
      <c r="J31" s="26">
        <v>15</v>
      </c>
      <c r="K31" s="25">
        <v>12.8205128205128</v>
      </c>
      <c r="L31" s="26">
        <v>82</v>
      </c>
      <c r="M31" s="25">
        <v>70.085470085470106</v>
      </c>
      <c r="N31" s="45">
        <v>0</v>
      </c>
      <c r="O31" s="25">
        <v>0</v>
      </c>
      <c r="P31" s="27">
        <v>6</v>
      </c>
      <c r="Q31" s="28">
        <v>5.1282051282051304</v>
      </c>
      <c r="R31" s="24">
        <v>31</v>
      </c>
      <c r="S31" s="28">
        <v>26.495726495726501</v>
      </c>
      <c r="T31" s="46">
        <v>0</v>
      </c>
      <c r="U31" s="28">
        <v>0</v>
      </c>
      <c r="V31" s="46">
        <v>10</v>
      </c>
      <c r="W31" s="30">
        <v>8.5470085470085504</v>
      </c>
      <c r="X31" s="31">
        <v>707</v>
      </c>
      <c r="Y31" s="32">
        <v>99.009900990098998</v>
      </c>
    </row>
    <row r="32" spans="1:25" s="33" customFormat="1" ht="15" customHeight="1" x14ac:dyDescent="0.2">
      <c r="A32" s="21" t="s">
        <v>72</v>
      </c>
      <c r="B32" s="34" t="s">
        <v>45</v>
      </c>
      <c r="C32" s="35">
        <v>958</v>
      </c>
      <c r="D32" s="48" t="s">
        <v>73</v>
      </c>
      <c r="E32" s="37">
        <v>0.20876826722338199</v>
      </c>
      <c r="F32" s="47">
        <v>6</v>
      </c>
      <c r="G32" s="37">
        <v>0.62630480167014602</v>
      </c>
      <c r="H32" s="38">
        <v>21</v>
      </c>
      <c r="I32" s="37">
        <v>2.1920668058455099</v>
      </c>
      <c r="J32" s="38">
        <v>556</v>
      </c>
      <c r="K32" s="37">
        <v>58.0375782881002</v>
      </c>
      <c r="L32" s="38">
        <v>371</v>
      </c>
      <c r="M32" s="37">
        <v>38.726513569937403</v>
      </c>
      <c r="N32" s="47" t="s">
        <v>73</v>
      </c>
      <c r="O32" s="37">
        <v>0.20876826722338199</v>
      </c>
      <c r="P32" s="39">
        <v>0</v>
      </c>
      <c r="Q32" s="40">
        <v>0</v>
      </c>
      <c r="R32" s="36">
        <v>41</v>
      </c>
      <c r="S32" s="40">
        <v>4.2797494780793297</v>
      </c>
      <c r="T32" s="48" t="s">
        <v>73</v>
      </c>
      <c r="U32" s="40">
        <v>0.20876826722338199</v>
      </c>
      <c r="V32" s="36">
        <v>6</v>
      </c>
      <c r="W32" s="41">
        <v>0.62630480167014602</v>
      </c>
      <c r="X32" s="42">
        <v>320</v>
      </c>
      <c r="Y32" s="43">
        <v>100</v>
      </c>
    </row>
    <row r="33" spans="1:25" s="33" customFormat="1" ht="15" customHeight="1" x14ac:dyDescent="0.2">
      <c r="A33" s="21" t="s">
        <v>72</v>
      </c>
      <c r="B33" s="44" t="s">
        <v>46</v>
      </c>
      <c r="C33" s="23">
        <v>249</v>
      </c>
      <c r="D33" s="24">
        <v>0</v>
      </c>
      <c r="E33" s="25">
        <v>0</v>
      </c>
      <c r="F33" s="45" t="s">
        <v>73</v>
      </c>
      <c r="G33" s="25">
        <v>0.80321285140562204</v>
      </c>
      <c r="H33" s="26">
        <v>38</v>
      </c>
      <c r="I33" s="25">
        <v>15.2610441767068</v>
      </c>
      <c r="J33" s="26">
        <v>98</v>
      </c>
      <c r="K33" s="25">
        <v>39.357429718875501</v>
      </c>
      <c r="L33" s="26">
        <v>109</v>
      </c>
      <c r="M33" s="25">
        <v>43.775100401606402</v>
      </c>
      <c r="N33" s="45">
        <v>0</v>
      </c>
      <c r="O33" s="25">
        <v>0</v>
      </c>
      <c r="P33" s="49" t="s">
        <v>73</v>
      </c>
      <c r="Q33" s="28">
        <v>0.80321285140562204</v>
      </c>
      <c r="R33" s="24">
        <v>28</v>
      </c>
      <c r="S33" s="28">
        <v>11.2449799196787</v>
      </c>
      <c r="T33" s="46" t="s">
        <v>73</v>
      </c>
      <c r="U33" s="28">
        <v>0.80321285140562204</v>
      </c>
      <c r="V33" s="24">
        <v>5</v>
      </c>
      <c r="W33" s="30">
        <v>2.0080321285140599</v>
      </c>
      <c r="X33" s="31">
        <v>765</v>
      </c>
      <c r="Y33" s="32">
        <v>100</v>
      </c>
    </row>
    <row r="34" spans="1:25" s="33" customFormat="1" ht="15" customHeight="1" x14ac:dyDescent="0.2">
      <c r="A34" s="21" t="s">
        <v>72</v>
      </c>
      <c r="B34" s="34" t="s">
        <v>47</v>
      </c>
      <c r="C34" s="35">
        <v>16</v>
      </c>
      <c r="D34" s="36">
        <v>11</v>
      </c>
      <c r="E34" s="37">
        <v>68.75</v>
      </c>
      <c r="F34" s="47">
        <v>0</v>
      </c>
      <c r="G34" s="37">
        <v>0</v>
      </c>
      <c r="H34" s="38">
        <v>0</v>
      </c>
      <c r="I34" s="37">
        <v>0</v>
      </c>
      <c r="J34" s="38">
        <v>0</v>
      </c>
      <c r="K34" s="37">
        <v>0</v>
      </c>
      <c r="L34" s="38">
        <v>5</v>
      </c>
      <c r="M34" s="37">
        <v>31.25</v>
      </c>
      <c r="N34" s="47">
        <v>0</v>
      </c>
      <c r="O34" s="37">
        <v>0</v>
      </c>
      <c r="P34" s="39">
        <v>0</v>
      </c>
      <c r="Q34" s="40">
        <v>0</v>
      </c>
      <c r="R34" s="48" t="s">
        <v>73</v>
      </c>
      <c r="S34" s="40">
        <v>12.5</v>
      </c>
      <c r="T34" s="48">
        <v>0</v>
      </c>
      <c r="U34" s="40">
        <v>0</v>
      </c>
      <c r="V34" s="36">
        <v>6</v>
      </c>
      <c r="W34" s="41">
        <v>37.5</v>
      </c>
      <c r="X34" s="42">
        <v>315</v>
      </c>
      <c r="Y34" s="43">
        <v>99.047619047619094</v>
      </c>
    </row>
    <row r="35" spans="1:25" s="33" customFormat="1" ht="15" customHeight="1" x14ac:dyDescent="0.2">
      <c r="A35" s="21" t="s">
        <v>72</v>
      </c>
      <c r="B35" s="44" t="s">
        <v>48</v>
      </c>
      <c r="C35" s="23">
        <v>41</v>
      </c>
      <c r="D35" s="46" t="s">
        <v>73</v>
      </c>
      <c r="E35" s="25">
        <v>4.8780487804878003</v>
      </c>
      <c r="F35" s="26">
        <v>0</v>
      </c>
      <c r="G35" s="25">
        <v>0</v>
      </c>
      <c r="H35" s="45" t="s">
        <v>73</v>
      </c>
      <c r="I35" s="25">
        <v>4.8780487804878003</v>
      </c>
      <c r="J35" s="45" t="s">
        <v>73</v>
      </c>
      <c r="K35" s="25">
        <v>4.8780487804878003</v>
      </c>
      <c r="L35" s="26">
        <v>33</v>
      </c>
      <c r="M35" s="25">
        <v>80.487804878048806</v>
      </c>
      <c r="N35" s="26">
        <v>0</v>
      </c>
      <c r="O35" s="25">
        <v>0</v>
      </c>
      <c r="P35" s="49" t="s">
        <v>73</v>
      </c>
      <c r="Q35" s="28">
        <v>4.8780487804878003</v>
      </c>
      <c r="R35" s="24">
        <v>6</v>
      </c>
      <c r="S35" s="28">
        <v>14.634146341463399</v>
      </c>
      <c r="T35" s="46" t="s">
        <v>73</v>
      </c>
      <c r="U35" s="28">
        <v>4.8780487804878003</v>
      </c>
      <c r="V35" s="46">
        <v>0</v>
      </c>
      <c r="W35" s="30">
        <v>0</v>
      </c>
      <c r="X35" s="31">
        <v>333</v>
      </c>
      <c r="Y35" s="32">
        <v>100</v>
      </c>
    </row>
    <row r="36" spans="1:25" s="33" customFormat="1" ht="15" customHeight="1" x14ac:dyDescent="0.2">
      <c r="A36" s="21" t="s">
        <v>72</v>
      </c>
      <c r="B36" s="34" t="s">
        <v>49</v>
      </c>
      <c r="C36" s="51">
        <v>324</v>
      </c>
      <c r="D36" s="48">
        <v>4</v>
      </c>
      <c r="E36" s="37">
        <v>1.2345679012345701</v>
      </c>
      <c r="F36" s="47" t="s">
        <v>73</v>
      </c>
      <c r="G36" s="37">
        <v>0.61728395061728403</v>
      </c>
      <c r="H36" s="38">
        <v>159</v>
      </c>
      <c r="I36" s="37">
        <v>49.074074074074097</v>
      </c>
      <c r="J36" s="38">
        <v>63</v>
      </c>
      <c r="K36" s="37">
        <v>19.4444444444444</v>
      </c>
      <c r="L36" s="47">
        <v>78</v>
      </c>
      <c r="M36" s="37">
        <v>24.074074074074101</v>
      </c>
      <c r="N36" s="38">
        <v>4</v>
      </c>
      <c r="O36" s="37">
        <v>1.2345679012345701</v>
      </c>
      <c r="P36" s="39">
        <v>14</v>
      </c>
      <c r="Q36" s="40">
        <v>4.32098765432099</v>
      </c>
      <c r="R36" s="48">
        <v>39</v>
      </c>
      <c r="S36" s="40">
        <v>12.037037037037001</v>
      </c>
      <c r="T36" s="36">
        <v>9</v>
      </c>
      <c r="U36" s="40">
        <v>2.7777777777777799</v>
      </c>
      <c r="V36" s="36">
        <v>63</v>
      </c>
      <c r="W36" s="41">
        <v>19.4444444444444</v>
      </c>
      <c r="X36" s="42">
        <v>166</v>
      </c>
      <c r="Y36" s="43">
        <v>100</v>
      </c>
    </row>
    <row r="37" spans="1:25" s="33" customFormat="1" ht="15" customHeight="1" x14ac:dyDescent="0.2">
      <c r="A37" s="21" t="s">
        <v>72</v>
      </c>
      <c r="B37" s="44" t="s">
        <v>50</v>
      </c>
      <c r="C37" s="23">
        <v>70</v>
      </c>
      <c r="D37" s="46">
        <v>0</v>
      </c>
      <c r="E37" s="25">
        <v>0</v>
      </c>
      <c r="F37" s="26">
        <v>0</v>
      </c>
      <c r="G37" s="25">
        <v>0</v>
      </c>
      <c r="H37" s="26">
        <v>7</v>
      </c>
      <c r="I37" s="25">
        <v>10</v>
      </c>
      <c r="J37" s="45" t="s">
        <v>73</v>
      </c>
      <c r="K37" s="25">
        <v>2.8571428571428599</v>
      </c>
      <c r="L37" s="26">
        <v>59</v>
      </c>
      <c r="M37" s="25">
        <v>84.285714285714306</v>
      </c>
      <c r="N37" s="26">
        <v>0</v>
      </c>
      <c r="O37" s="25">
        <v>0</v>
      </c>
      <c r="P37" s="49" t="s">
        <v>73</v>
      </c>
      <c r="Q37" s="28">
        <v>2.8571428571428599</v>
      </c>
      <c r="R37" s="24">
        <v>11</v>
      </c>
      <c r="S37" s="28">
        <v>15.714285714285699</v>
      </c>
      <c r="T37" s="24">
        <v>5</v>
      </c>
      <c r="U37" s="28">
        <v>7.1428571428571397</v>
      </c>
      <c r="V37" s="24">
        <v>0</v>
      </c>
      <c r="W37" s="30">
        <v>0</v>
      </c>
      <c r="X37" s="31">
        <v>143</v>
      </c>
      <c r="Y37" s="32">
        <v>99.300699300699307</v>
      </c>
    </row>
    <row r="38" spans="1:25" s="33" customFormat="1" ht="15" customHeight="1" x14ac:dyDescent="0.2">
      <c r="A38" s="21" t="s">
        <v>72</v>
      </c>
      <c r="B38" s="34" t="s">
        <v>51</v>
      </c>
      <c r="C38" s="35">
        <v>719</v>
      </c>
      <c r="D38" s="48" t="s">
        <v>73</v>
      </c>
      <c r="E38" s="37">
        <v>0.278164116828929</v>
      </c>
      <c r="F38" s="38">
        <v>16</v>
      </c>
      <c r="G38" s="37">
        <v>2.2253129346314302</v>
      </c>
      <c r="H38" s="38">
        <v>267</v>
      </c>
      <c r="I38" s="37">
        <v>37.134909596661998</v>
      </c>
      <c r="J38" s="38">
        <v>258</v>
      </c>
      <c r="K38" s="37">
        <v>35.883171070931901</v>
      </c>
      <c r="L38" s="38">
        <v>167</v>
      </c>
      <c r="M38" s="37">
        <v>23.226703755215599</v>
      </c>
      <c r="N38" s="47">
        <v>0</v>
      </c>
      <c r="O38" s="37">
        <v>0</v>
      </c>
      <c r="P38" s="39">
        <v>9</v>
      </c>
      <c r="Q38" s="40">
        <v>1.2517385257301801</v>
      </c>
      <c r="R38" s="36">
        <v>62</v>
      </c>
      <c r="S38" s="40">
        <v>8.6230876216968007</v>
      </c>
      <c r="T38" s="36">
        <v>19</v>
      </c>
      <c r="U38" s="40">
        <v>2.64255910987483</v>
      </c>
      <c r="V38" s="36">
        <v>46</v>
      </c>
      <c r="W38" s="41">
        <v>6.39777468706537</v>
      </c>
      <c r="X38" s="42">
        <v>774</v>
      </c>
      <c r="Y38" s="43">
        <v>100</v>
      </c>
    </row>
    <row r="39" spans="1:25" s="33" customFormat="1" ht="15" customHeight="1" x14ac:dyDescent="0.2">
      <c r="A39" s="21" t="s">
        <v>72</v>
      </c>
      <c r="B39" s="44" t="s">
        <v>52</v>
      </c>
      <c r="C39" s="23">
        <v>116</v>
      </c>
      <c r="D39" s="24">
        <v>32</v>
      </c>
      <c r="E39" s="25">
        <v>27.586206896551701</v>
      </c>
      <c r="F39" s="45">
        <v>0</v>
      </c>
      <c r="G39" s="25">
        <v>0</v>
      </c>
      <c r="H39" s="26">
        <v>60</v>
      </c>
      <c r="I39" s="25">
        <v>51.724137931034498</v>
      </c>
      <c r="J39" s="45" t="s">
        <v>73</v>
      </c>
      <c r="K39" s="25">
        <v>1.72413793103448</v>
      </c>
      <c r="L39" s="26">
        <v>20</v>
      </c>
      <c r="M39" s="25">
        <v>17.241379310344801</v>
      </c>
      <c r="N39" s="26">
        <v>0</v>
      </c>
      <c r="O39" s="25">
        <v>0</v>
      </c>
      <c r="P39" s="49" t="s">
        <v>73</v>
      </c>
      <c r="Q39" s="28">
        <v>1.72413793103448</v>
      </c>
      <c r="R39" s="24">
        <v>12</v>
      </c>
      <c r="S39" s="28">
        <v>10.3448275862069</v>
      </c>
      <c r="T39" s="46" t="s">
        <v>73</v>
      </c>
      <c r="U39" s="28">
        <v>1.72413793103448</v>
      </c>
      <c r="V39" s="24">
        <v>24</v>
      </c>
      <c r="W39" s="30">
        <v>20.689655172413801</v>
      </c>
      <c r="X39" s="31">
        <v>225</v>
      </c>
      <c r="Y39" s="32">
        <v>99.1111111111111</v>
      </c>
    </row>
    <row r="40" spans="1:25" s="33" customFormat="1" ht="15" customHeight="1" x14ac:dyDescent="0.2">
      <c r="A40" s="21" t="s">
        <v>72</v>
      </c>
      <c r="B40" s="34" t="s">
        <v>53</v>
      </c>
      <c r="C40" s="35">
        <v>1801</v>
      </c>
      <c r="D40" s="36">
        <v>18</v>
      </c>
      <c r="E40" s="37">
        <v>0.99944475291504697</v>
      </c>
      <c r="F40" s="38">
        <v>55</v>
      </c>
      <c r="G40" s="37">
        <v>3.0538589672404202</v>
      </c>
      <c r="H40" s="38">
        <v>497</v>
      </c>
      <c r="I40" s="37">
        <v>27.595780122154402</v>
      </c>
      <c r="J40" s="38">
        <v>793</v>
      </c>
      <c r="K40" s="37">
        <v>44.0310938367574</v>
      </c>
      <c r="L40" s="38">
        <v>418</v>
      </c>
      <c r="M40" s="37">
        <v>23.209328151027201</v>
      </c>
      <c r="N40" s="47">
        <v>4</v>
      </c>
      <c r="O40" s="37">
        <v>0.22209883398112201</v>
      </c>
      <c r="P40" s="39">
        <v>16</v>
      </c>
      <c r="Q40" s="40">
        <v>0.88839533592448605</v>
      </c>
      <c r="R40" s="36">
        <v>328</v>
      </c>
      <c r="S40" s="40">
        <v>18.212104386452001</v>
      </c>
      <c r="T40" s="48">
        <v>43</v>
      </c>
      <c r="U40" s="40">
        <v>2.38756246529706</v>
      </c>
      <c r="V40" s="36">
        <v>219</v>
      </c>
      <c r="W40" s="41">
        <v>12.1599111604664</v>
      </c>
      <c r="X40" s="42">
        <v>1525</v>
      </c>
      <c r="Y40" s="43">
        <v>99.868852459016395</v>
      </c>
    </row>
    <row r="41" spans="1:25" s="33" customFormat="1" ht="15" customHeight="1" x14ac:dyDescent="0.2">
      <c r="A41" s="21" t="s">
        <v>72</v>
      </c>
      <c r="B41" s="44" t="s">
        <v>54</v>
      </c>
      <c r="C41" s="23">
        <v>901</v>
      </c>
      <c r="D41" s="24">
        <v>13</v>
      </c>
      <c r="E41" s="25">
        <v>1.44284128745838</v>
      </c>
      <c r="F41" s="26">
        <v>17</v>
      </c>
      <c r="G41" s="25">
        <v>1.88679245283019</v>
      </c>
      <c r="H41" s="26">
        <v>92</v>
      </c>
      <c r="I41" s="25">
        <v>10.210876803551599</v>
      </c>
      <c r="J41" s="26">
        <v>408</v>
      </c>
      <c r="K41" s="25">
        <v>45.283018867924497</v>
      </c>
      <c r="L41" s="26">
        <v>336</v>
      </c>
      <c r="M41" s="25">
        <v>37.291897891231997</v>
      </c>
      <c r="N41" s="45">
        <v>0</v>
      </c>
      <c r="O41" s="25">
        <v>0</v>
      </c>
      <c r="P41" s="27">
        <v>35</v>
      </c>
      <c r="Q41" s="28">
        <v>3.8845726970033301</v>
      </c>
      <c r="R41" s="24">
        <v>139</v>
      </c>
      <c r="S41" s="28">
        <v>15.427302996670401</v>
      </c>
      <c r="T41" s="24">
        <v>43</v>
      </c>
      <c r="U41" s="28">
        <v>4.7724750277469496</v>
      </c>
      <c r="V41" s="46">
        <v>44</v>
      </c>
      <c r="W41" s="30">
        <v>4.8834628190898997</v>
      </c>
      <c r="X41" s="31">
        <v>713</v>
      </c>
      <c r="Y41" s="32">
        <v>99.859747545582096</v>
      </c>
    </row>
    <row r="42" spans="1:25" s="33" customFormat="1" ht="15" customHeight="1" x14ac:dyDescent="0.2">
      <c r="A42" s="21" t="s">
        <v>72</v>
      </c>
      <c r="B42" s="34" t="s">
        <v>55</v>
      </c>
      <c r="C42" s="35">
        <v>21</v>
      </c>
      <c r="D42" s="36">
        <v>13</v>
      </c>
      <c r="E42" s="37">
        <v>61.904761904761898</v>
      </c>
      <c r="F42" s="38">
        <v>0</v>
      </c>
      <c r="G42" s="37">
        <v>0</v>
      </c>
      <c r="H42" s="47" t="s">
        <v>73</v>
      </c>
      <c r="I42" s="37">
        <v>9.5238095238095202</v>
      </c>
      <c r="J42" s="47" t="s">
        <v>73</v>
      </c>
      <c r="K42" s="37">
        <v>9.5238095238095202</v>
      </c>
      <c r="L42" s="38">
        <v>4</v>
      </c>
      <c r="M42" s="37">
        <v>19.047619047619001</v>
      </c>
      <c r="N42" s="38">
        <v>0</v>
      </c>
      <c r="O42" s="37">
        <v>0</v>
      </c>
      <c r="P42" s="39">
        <v>0</v>
      </c>
      <c r="Q42" s="40">
        <v>0</v>
      </c>
      <c r="R42" s="48" t="s">
        <v>73</v>
      </c>
      <c r="S42" s="40">
        <v>9.5238095238095202</v>
      </c>
      <c r="T42" s="48">
        <v>0</v>
      </c>
      <c r="U42" s="40">
        <v>0</v>
      </c>
      <c r="V42" s="48" t="s">
        <v>73</v>
      </c>
      <c r="W42" s="41">
        <v>9.5238095238095202</v>
      </c>
      <c r="X42" s="42">
        <v>188</v>
      </c>
      <c r="Y42" s="43">
        <v>99.468085106383</v>
      </c>
    </row>
    <row r="43" spans="1:25" s="33" customFormat="1" ht="15" customHeight="1" x14ac:dyDescent="0.2">
      <c r="A43" s="21" t="s">
        <v>72</v>
      </c>
      <c r="B43" s="44" t="s">
        <v>56</v>
      </c>
      <c r="C43" s="23">
        <v>547</v>
      </c>
      <c r="D43" s="46">
        <v>0</v>
      </c>
      <c r="E43" s="25">
        <v>0</v>
      </c>
      <c r="F43" s="45" t="s">
        <v>73</v>
      </c>
      <c r="G43" s="25">
        <v>0.36563071297989003</v>
      </c>
      <c r="H43" s="26">
        <v>27</v>
      </c>
      <c r="I43" s="25">
        <v>4.9360146252285197</v>
      </c>
      <c r="J43" s="26">
        <v>234</v>
      </c>
      <c r="K43" s="25">
        <v>42.778793418647197</v>
      </c>
      <c r="L43" s="26">
        <v>252</v>
      </c>
      <c r="M43" s="25">
        <v>46.069469835466201</v>
      </c>
      <c r="N43" s="26">
        <v>0</v>
      </c>
      <c r="O43" s="25">
        <v>0</v>
      </c>
      <c r="P43" s="27">
        <v>32</v>
      </c>
      <c r="Q43" s="28">
        <v>5.8500914076782404</v>
      </c>
      <c r="R43" s="24">
        <v>57</v>
      </c>
      <c r="S43" s="28">
        <v>10.420475319926901</v>
      </c>
      <c r="T43" s="24">
        <v>11</v>
      </c>
      <c r="U43" s="28">
        <v>2.0109689213894</v>
      </c>
      <c r="V43" s="24">
        <v>14</v>
      </c>
      <c r="W43" s="30">
        <v>2.5594149908592301</v>
      </c>
      <c r="X43" s="31">
        <v>1141</v>
      </c>
      <c r="Y43" s="32">
        <v>99.737072743207705</v>
      </c>
    </row>
    <row r="44" spans="1:25" s="33" customFormat="1" ht="15" customHeight="1" x14ac:dyDescent="0.2">
      <c r="A44" s="21" t="s">
        <v>72</v>
      </c>
      <c r="B44" s="34" t="s">
        <v>57</v>
      </c>
      <c r="C44" s="35">
        <v>216</v>
      </c>
      <c r="D44" s="36">
        <v>38</v>
      </c>
      <c r="E44" s="37">
        <v>17.592592592592599</v>
      </c>
      <c r="F44" s="47" t="s">
        <v>73</v>
      </c>
      <c r="G44" s="37">
        <v>0.92592592592592604</v>
      </c>
      <c r="H44" s="38">
        <v>30</v>
      </c>
      <c r="I44" s="37">
        <v>13.8888888888889</v>
      </c>
      <c r="J44" s="38">
        <v>20</v>
      </c>
      <c r="K44" s="37">
        <v>9.2592592592592595</v>
      </c>
      <c r="L44" s="38">
        <v>119</v>
      </c>
      <c r="M44" s="37">
        <v>55.092592592592602</v>
      </c>
      <c r="N44" s="47">
        <v>0</v>
      </c>
      <c r="O44" s="37">
        <v>0</v>
      </c>
      <c r="P44" s="39">
        <v>7</v>
      </c>
      <c r="Q44" s="40">
        <v>3.24074074074074</v>
      </c>
      <c r="R44" s="36">
        <v>38</v>
      </c>
      <c r="S44" s="40">
        <v>17.592592592592599</v>
      </c>
      <c r="T44" s="36">
        <v>0</v>
      </c>
      <c r="U44" s="40">
        <v>0</v>
      </c>
      <c r="V44" s="36">
        <v>5</v>
      </c>
      <c r="W44" s="41">
        <v>2.31481481481481</v>
      </c>
      <c r="X44" s="42">
        <v>589</v>
      </c>
      <c r="Y44" s="43">
        <v>99.660441426145994</v>
      </c>
    </row>
    <row r="45" spans="1:25" s="33" customFormat="1" ht="15" customHeight="1" x14ac:dyDescent="0.2">
      <c r="A45" s="21" t="s">
        <v>72</v>
      </c>
      <c r="B45" s="44" t="s">
        <v>58</v>
      </c>
      <c r="C45" s="23">
        <v>67</v>
      </c>
      <c r="D45" s="46">
        <v>4</v>
      </c>
      <c r="E45" s="25">
        <v>5.9701492537313401</v>
      </c>
      <c r="F45" s="45" t="s">
        <v>73</v>
      </c>
      <c r="G45" s="25">
        <v>2.98507462686567</v>
      </c>
      <c r="H45" s="26">
        <v>11</v>
      </c>
      <c r="I45" s="25">
        <v>16.417910447761201</v>
      </c>
      <c r="J45" s="45" t="s">
        <v>73</v>
      </c>
      <c r="K45" s="25">
        <v>2.98507462686567</v>
      </c>
      <c r="L45" s="26">
        <v>43</v>
      </c>
      <c r="M45" s="25">
        <v>64.179104477611901</v>
      </c>
      <c r="N45" s="26">
        <v>0</v>
      </c>
      <c r="O45" s="25">
        <v>0</v>
      </c>
      <c r="P45" s="27">
        <v>5</v>
      </c>
      <c r="Q45" s="28">
        <v>7.4626865671641802</v>
      </c>
      <c r="R45" s="24">
        <v>18</v>
      </c>
      <c r="S45" s="28">
        <v>26.865671641791</v>
      </c>
      <c r="T45" s="46" t="s">
        <v>73</v>
      </c>
      <c r="U45" s="28">
        <v>2.98507462686567</v>
      </c>
      <c r="V45" s="46" t="s">
        <v>73</v>
      </c>
      <c r="W45" s="30">
        <v>2.98507462686567</v>
      </c>
      <c r="X45" s="31">
        <v>457</v>
      </c>
      <c r="Y45" s="32">
        <v>100</v>
      </c>
    </row>
    <row r="46" spans="1:25" s="33" customFormat="1" ht="15" customHeight="1" x14ac:dyDescent="0.2">
      <c r="A46" s="21" t="s">
        <v>72</v>
      </c>
      <c r="B46" s="34" t="s">
        <v>59</v>
      </c>
      <c r="C46" s="35">
        <v>789</v>
      </c>
      <c r="D46" s="48" t="s">
        <v>73</v>
      </c>
      <c r="E46" s="37">
        <v>0.25348542458808598</v>
      </c>
      <c r="F46" s="38">
        <v>5</v>
      </c>
      <c r="G46" s="37">
        <v>0.63371356147021596</v>
      </c>
      <c r="H46" s="38">
        <v>72</v>
      </c>
      <c r="I46" s="37">
        <v>9.1254752851711007</v>
      </c>
      <c r="J46" s="38">
        <v>224</v>
      </c>
      <c r="K46" s="37">
        <v>28.390367553865701</v>
      </c>
      <c r="L46" s="38">
        <v>471</v>
      </c>
      <c r="M46" s="37">
        <v>59.695817490494299</v>
      </c>
      <c r="N46" s="47">
        <v>0</v>
      </c>
      <c r="O46" s="37">
        <v>0</v>
      </c>
      <c r="P46" s="39">
        <v>15</v>
      </c>
      <c r="Q46" s="40">
        <v>1.90114068441065</v>
      </c>
      <c r="R46" s="36">
        <v>139</v>
      </c>
      <c r="S46" s="40">
        <v>17.617237008871999</v>
      </c>
      <c r="T46" s="36">
        <v>13</v>
      </c>
      <c r="U46" s="40">
        <v>1.64765525982256</v>
      </c>
      <c r="V46" s="36">
        <v>13</v>
      </c>
      <c r="W46" s="41">
        <v>1.64765525982256</v>
      </c>
      <c r="X46" s="42">
        <v>965</v>
      </c>
      <c r="Y46" s="43">
        <v>99.585492227979302</v>
      </c>
    </row>
    <row r="47" spans="1:25" s="33" customFormat="1" ht="15" customHeight="1" x14ac:dyDescent="0.2">
      <c r="A47" s="21" t="s">
        <v>72</v>
      </c>
      <c r="B47" s="44" t="s">
        <v>60</v>
      </c>
      <c r="C47" s="23">
        <v>99</v>
      </c>
      <c r="D47" s="46" t="s">
        <v>73</v>
      </c>
      <c r="E47" s="25">
        <v>2.0202020202020199</v>
      </c>
      <c r="F47" s="45" t="s">
        <v>73</v>
      </c>
      <c r="G47" s="25">
        <v>2.0202020202020199</v>
      </c>
      <c r="H47" s="45">
        <v>19</v>
      </c>
      <c r="I47" s="25">
        <v>19.191919191919201</v>
      </c>
      <c r="J47" s="45">
        <v>17</v>
      </c>
      <c r="K47" s="25">
        <v>17.171717171717201</v>
      </c>
      <c r="L47" s="45">
        <v>54</v>
      </c>
      <c r="M47" s="25">
        <v>54.545454545454497</v>
      </c>
      <c r="N47" s="26">
        <v>0</v>
      </c>
      <c r="O47" s="25">
        <v>0</v>
      </c>
      <c r="P47" s="49">
        <v>5</v>
      </c>
      <c r="Q47" s="28">
        <v>5.0505050505050502</v>
      </c>
      <c r="R47" s="24">
        <v>23</v>
      </c>
      <c r="S47" s="28">
        <v>23.2323232323232</v>
      </c>
      <c r="T47" s="46" t="s">
        <v>73</v>
      </c>
      <c r="U47" s="28">
        <v>2.0202020202020199</v>
      </c>
      <c r="V47" s="46" t="s">
        <v>73</v>
      </c>
      <c r="W47" s="30">
        <v>2.0202020202020199</v>
      </c>
      <c r="X47" s="31">
        <v>59</v>
      </c>
      <c r="Y47" s="32">
        <v>100</v>
      </c>
    </row>
    <row r="48" spans="1:25" s="33" customFormat="1" ht="15" customHeight="1" x14ac:dyDescent="0.2">
      <c r="A48" s="21" t="s">
        <v>72</v>
      </c>
      <c r="B48" s="34" t="s">
        <v>61</v>
      </c>
      <c r="C48" s="35">
        <v>625</v>
      </c>
      <c r="D48" s="48" t="s">
        <v>73</v>
      </c>
      <c r="E48" s="37">
        <v>0.32</v>
      </c>
      <c r="F48" s="47" t="s">
        <v>73</v>
      </c>
      <c r="G48" s="37">
        <v>0.32</v>
      </c>
      <c r="H48" s="47">
        <v>27</v>
      </c>
      <c r="I48" s="37">
        <v>4.32</v>
      </c>
      <c r="J48" s="38">
        <v>340</v>
      </c>
      <c r="K48" s="37">
        <v>54.4</v>
      </c>
      <c r="L48" s="38">
        <v>239</v>
      </c>
      <c r="M48" s="37">
        <v>38.24</v>
      </c>
      <c r="N48" s="47" t="s">
        <v>73</v>
      </c>
      <c r="O48" s="37">
        <v>0.32</v>
      </c>
      <c r="P48" s="39">
        <v>13</v>
      </c>
      <c r="Q48" s="40">
        <v>2.08</v>
      </c>
      <c r="R48" s="36">
        <v>91</v>
      </c>
      <c r="S48" s="40">
        <v>14.56</v>
      </c>
      <c r="T48" s="48">
        <v>13</v>
      </c>
      <c r="U48" s="40">
        <v>2.08</v>
      </c>
      <c r="V48" s="48">
        <v>9</v>
      </c>
      <c r="W48" s="41">
        <v>1.44</v>
      </c>
      <c r="X48" s="42">
        <v>334</v>
      </c>
      <c r="Y48" s="43">
        <v>100</v>
      </c>
    </row>
    <row r="49" spans="1:25" s="33" customFormat="1" ht="15" customHeight="1" x14ac:dyDescent="0.2">
      <c r="A49" s="21" t="s">
        <v>72</v>
      </c>
      <c r="B49" s="44" t="s">
        <v>62</v>
      </c>
      <c r="C49" s="23">
        <v>22</v>
      </c>
      <c r="D49" s="24">
        <v>16</v>
      </c>
      <c r="E49" s="25">
        <v>72.727272727272705</v>
      </c>
      <c r="F49" s="26">
        <v>0</v>
      </c>
      <c r="G49" s="25">
        <v>0</v>
      </c>
      <c r="H49" s="26">
        <v>0</v>
      </c>
      <c r="I49" s="25">
        <v>0</v>
      </c>
      <c r="J49" s="26">
        <v>0</v>
      </c>
      <c r="K49" s="25">
        <v>0</v>
      </c>
      <c r="L49" s="26">
        <v>6</v>
      </c>
      <c r="M49" s="25">
        <v>27.272727272727298</v>
      </c>
      <c r="N49" s="26">
        <v>0</v>
      </c>
      <c r="O49" s="25">
        <v>0</v>
      </c>
      <c r="P49" s="49">
        <v>0</v>
      </c>
      <c r="Q49" s="28">
        <v>0</v>
      </c>
      <c r="R49" s="46" t="s">
        <v>73</v>
      </c>
      <c r="S49" s="28">
        <v>9.0909090909090899</v>
      </c>
      <c r="T49" s="46" t="s">
        <v>73</v>
      </c>
      <c r="U49" s="28">
        <v>9.0909090909090899</v>
      </c>
      <c r="V49" s="46" t="s">
        <v>73</v>
      </c>
      <c r="W49" s="30">
        <v>9.0909090909090899</v>
      </c>
      <c r="X49" s="31">
        <v>262</v>
      </c>
      <c r="Y49" s="32">
        <v>100</v>
      </c>
    </row>
    <row r="50" spans="1:25" s="33" customFormat="1" ht="15" customHeight="1" x14ac:dyDescent="0.2">
      <c r="A50" s="21" t="s">
        <v>72</v>
      </c>
      <c r="B50" s="34" t="s">
        <v>63</v>
      </c>
      <c r="C50" s="35">
        <v>752</v>
      </c>
      <c r="D50" s="48" t="s">
        <v>73</v>
      </c>
      <c r="E50" s="37">
        <v>0.26595744680851102</v>
      </c>
      <c r="F50" s="38">
        <v>6</v>
      </c>
      <c r="G50" s="37">
        <v>0.79787234042553201</v>
      </c>
      <c r="H50" s="38">
        <v>33</v>
      </c>
      <c r="I50" s="37">
        <v>4.3882978723404298</v>
      </c>
      <c r="J50" s="38">
        <v>445</v>
      </c>
      <c r="K50" s="37">
        <v>59.175531914893597</v>
      </c>
      <c r="L50" s="38">
        <v>258</v>
      </c>
      <c r="M50" s="37">
        <v>34.308510638297903</v>
      </c>
      <c r="N50" s="47" t="s">
        <v>73</v>
      </c>
      <c r="O50" s="37">
        <v>0.26595744680851102</v>
      </c>
      <c r="P50" s="39">
        <v>6</v>
      </c>
      <c r="Q50" s="40">
        <v>0.79787234042553201</v>
      </c>
      <c r="R50" s="36">
        <v>100</v>
      </c>
      <c r="S50" s="40">
        <v>13.297872340425499</v>
      </c>
      <c r="T50" s="48">
        <v>13</v>
      </c>
      <c r="U50" s="40">
        <v>1.7287234042553199</v>
      </c>
      <c r="V50" s="36">
        <v>26</v>
      </c>
      <c r="W50" s="41">
        <v>3.4574468085106398</v>
      </c>
      <c r="X50" s="42">
        <v>605</v>
      </c>
      <c r="Y50" s="43">
        <v>100</v>
      </c>
    </row>
    <row r="51" spans="1:25" s="33" customFormat="1" ht="15" customHeight="1" x14ac:dyDescent="0.2">
      <c r="A51" s="21" t="s">
        <v>72</v>
      </c>
      <c r="B51" s="44" t="s">
        <v>64</v>
      </c>
      <c r="C51" s="23">
        <v>5178</v>
      </c>
      <c r="D51" s="24">
        <v>15</v>
      </c>
      <c r="E51" s="25">
        <v>0.28968713789107797</v>
      </c>
      <c r="F51" s="26">
        <v>85</v>
      </c>
      <c r="G51" s="25">
        <v>1.6415604480494399</v>
      </c>
      <c r="H51" s="26">
        <v>3019</v>
      </c>
      <c r="I51" s="25">
        <v>58.304364619544202</v>
      </c>
      <c r="J51" s="26">
        <v>639</v>
      </c>
      <c r="K51" s="25">
        <v>12.340672074159899</v>
      </c>
      <c r="L51" s="26">
        <v>1329</v>
      </c>
      <c r="M51" s="25">
        <v>25.666280417149501</v>
      </c>
      <c r="N51" s="45">
        <v>8</v>
      </c>
      <c r="O51" s="25">
        <v>0.15449980687524101</v>
      </c>
      <c r="P51" s="27">
        <v>83</v>
      </c>
      <c r="Q51" s="28">
        <v>1.6029354963306299</v>
      </c>
      <c r="R51" s="24">
        <v>917</v>
      </c>
      <c r="S51" s="28">
        <v>17.709540363074499</v>
      </c>
      <c r="T51" s="24">
        <v>220</v>
      </c>
      <c r="U51" s="28">
        <v>4.2487446890691398</v>
      </c>
      <c r="V51" s="24">
        <v>670</v>
      </c>
      <c r="W51" s="30">
        <v>12.9393588258015</v>
      </c>
      <c r="X51" s="31">
        <v>2414</v>
      </c>
      <c r="Y51" s="32">
        <v>99.958574979287505</v>
      </c>
    </row>
    <row r="52" spans="1:25" s="33" customFormat="1" ht="15" customHeight="1" x14ac:dyDescent="0.2">
      <c r="A52" s="21" t="s">
        <v>72</v>
      </c>
      <c r="B52" s="34" t="s">
        <v>65</v>
      </c>
      <c r="C52" s="35">
        <v>189</v>
      </c>
      <c r="D52" s="48">
        <v>6</v>
      </c>
      <c r="E52" s="37">
        <v>3.17460317460317</v>
      </c>
      <c r="F52" s="47" t="s">
        <v>73</v>
      </c>
      <c r="G52" s="37">
        <v>1.0582010582010599</v>
      </c>
      <c r="H52" s="47">
        <v>26</v>
      </c>
      <c r="I52" s="37">
        <v>13.756613756613801</v>
      </c>
      <c r="J52" s="47">
        <v>6</v>
      </c>
      <c r="K52" s="37">
        <v>3.17460317460317</v>
      </c>
      <c r="L52" s="38">
        <v>145</v>
      </c>
      <c r="M52" s="37">
        <v>76.719576719576693</v>
      </c>
      <c r="N52" s="47" t="s">
        <v>73</v>
      </c>
      <c r="O52" s="37">
        <v>1.0582010582010599</v>
      </c>
      <c r="P52" s="50" t="s">
        <v>73</v>
      </c>
      <c r="Q52" s="40">
        <v>1.0582010582010599</v>
      </c>
      <c r="R52" s="36">
        <v>55</v>
      </c>
      <c r="S52" s="40">
        <v>29.100529100529101</v>
      </c>
      <c r="T52" s="48" t="s">
        <v>73</v>
      </c>
      <c r="U52" s="40">
        <v>1.0582010582010599</v>
      </c>
      <c r="V52" s="36">
        <v>7</v>
      </c>
      <c r="W52" s="41">
        <v>3.7037037037037002</v>
      </c>
      <c r="X52" s="42">
        <v>260</v>
      </c>
      <c r="Y52" s="43">
        <v>100</v>
      </c>
    </row>
    <row r="53" spans="1:25" s="33" customFormat="1" ht="15" customHeight="1" x14ac:dyDescent="0.2">
      <c r="A53" s="21" t="s">
        <v>72</v>
      </c>
      <c r="B53" s="44" t="s">
        <v>66</v>
      </c>
      <c r="C53" s="23">
        <v>10</v>
      </c>
      <c r="D53" s="24">
        <v>0</v>
      </c>
      <c r="E53" s="25">
        <v>0</v>
      </c>
      <c r="F53" s="26">
        <v>0</v>
      </c>
      <c r="G53" s="25">
        <v>0</v>
      </c>
      <c r="H53" s="26">
        <v>0</v>
      </c>
      <c r="I53" s="25">
        <v>0</v>
      </c>
      <c r="J53" s="26">
        <v>0</v>
      </c>
      <c r="K53" s="25">
        <v>0</v>
      </c>
      <c r="L53" s="26">
        <v>10</v>
      </c>
      <c r="M53" s="25">
        <v>100</v>
      </c>
      <c r="N53" s="45">
        <v>0</v>
      </c>
      <c r="O53" s="25">
        <v>0</v>
      </c>
      <c r="P53" s="27">
        <v>0</v>
      </c>
      <c r="Q53" s="28">
        <v>0</v>
      </c>
      <c r="R53" s="46" t="s">
        <v>73</v>
      </c>
      <c r="S53" s="28">
        <v>20</v>
      </c>
      <c r="T53" s="46" t="s">
        <v>73</v>
      </c>
      <c r="U53" s="28">
        <v>20</v>
      </c>
      <c r="V53" s="24">
        <v>0</v>
      </c>
      <c r="W53" s="30">
        <v>0</v>
      </c>
      <c r="X53" s="31">
        <v>120</v>
      </c>
      <c r="Y53" s="32">
        <v>100</v>
      </c>
    </row>
    <row r="54" spans="1:25" s="33" customFormat="1" ht="15" customHeight="1" x14ac:dyDescent="0.2">
      <c r="A54" s="21" t="s">
        <v>72</v>
      </c>
      <c r="B54" s="34" t="s">
        <v>67</v>
      </c>
      <c r="C54" s="35">
        <v>778</v>
      </c>
      <c r="D54" s="48" t="s">
        <v>73</v>
      </c>
      <c r="E54" s="37">
        <v>0.25706940874035999</v>
      </c>
      <c r="F54" s="38">
        <v>10</v>
      </c>
      <c r="G54" s="52">
        <v>1.2853470437018</v>
      </c>
      <c r="H54" s="38">
        <v>65</v>
      </c>
      <c r="I54" s="52">
        <v>8.3547557840616999</v>
      </c>
      <c r="J54" s="38">
        <v>390</v>
      </c>
      <c r="K54" s="37">
        <v>50.128534704370203</v>
      </c>
      <c r="L54" s="38">
        <v>286</v>
      </c>
      <c r="M54" s="37">
        <v>36.7609254498715</v>
      </c>
      <c r="N54" s="38">
        <v>0</v>
      </c>
      <c r="O54" s="37">
        <v>0</v>
      </c>
      <c r="P54" s="39">
        <v>25</v>
      </c>
      <c r="Q54" s="40">
        <v>3.2133676092545</v>
      </c>
      <c r="R54" s="36">
        <v>218</v>
      </c>
      <c r="S54" s="40">
        <v>28.0205655526992</v>
      </c>
      <c r="T54" s="48">
        <v>23</v>
      </c>
      <c r="U54" s="40">
        <v>2.9562982005141398</v>
      </c>
      <c r="V54" s="36">
        <v>41</v>
      </c>
      <c r="W54" s="41">
        <v>5.26992287917738</v>
      </c>
      <c r="X54" s="42">
        <v>477</v>
      </c>
      <c r="Y54" s="43">
        <v>100</v>
      </c>
    </row>
    <row r="55" spans="1:25" s="33" customFormat="1" ht="15" customHeight="1" x14ac:dyDescent="0.2">
      <c r="A55" s="21" t="s">
        <v>72</v>
      </c>
      <c r="B55" s="44" t="s">
        <v>68</v>
      </c>
      <c r="C55" s="23">
        <v>91</v>
      </c>
      <c r="D55" s="24">
        <v>8</v>
      </c>
      <c r="E55" s="25">
        <v>8.7912087912087902</v>
      </c>
      <c r="F55" s="45" t="s">
        <v>73</v>
      </c>
      <c r="G55" s="25">
        <v>2.1978021978022002</v>
      </c>
      <c r="H55" s="26">
        <v>26</v>
      </c>
      <c r="I55" s="25">
        <v>28.571428571428601</v>
      </c>
      <c r="J55" s="45">
        <v>4</v>
      </c>
      <c r="K55" s="25">
        <v>4.3956043956044004</v>
      </c>
      <c r="L55" s="26">
        <v>45</v>
      </c>
      <c r="M55" s="25">
        <v>49.450549450549502</v>
      </c>
      <c r="N55" s="45" t="s">
        <v>73</v>
      </c>
      <c r="O55" s="25">
        <v>2.1978021978022002</v>
      </c>
      <c r="P55" s="27">
        <v>4</v>
      </c>
      <c r="Q55" s="28">
        <v>4.3956043956044004</v>
      </c>
      <c r="R55" s="24">
        <v>11</v>
      </c>
      <c r="S55" s="28">
        <v>12.0879120879121</v>
      </c>
      <c r="T55" s="24">
        <v>5</v>
      </c>
      <c r="U55" s="28">
        <v>5.4945054945054901</v>
      </c>
      <c r="V55" s="24">
        <v>8</v>
      </c>
      <c r="W55" s="30">
        <v>8.7912087912087902</v>
      </c>
      <c r="X55" s="31">
        <v>650</v>
      </c>
      <c r="Y55" s="32">
        <v>100</v>
      </c>
    </row>
    <row r="56" spans="1:25" s="33" customFormat="1" ht="15" customHeight="1" x14ac:dyDescent="0.2">
      <c r="A56" s="21" t="s">
        <v>72</v>
      </c>
      <c r="B56" s="34" t="s">
        <v>69</v>
      </c>
      <c r="C56" s="35">
        <v>216</v>
      </c>
      <c r="D56" s="48" t="s">
        <v>73</v>
      </c>
      <c r="E56" s="37">
        <v>0.92592592592592604</v>
      </c>
      <c r="F56" s="38">
        <v>0</v>
      </c>
      <c r="G56" s="37">
        <v>0</v>
      </c>
      <c r="H56" s="47" t="s">
        <v>73</v>
      </c>
      <c r="I56" s="37">
        <v>0.92592592592592604</v>
      </c>
      <c r="J56" s="38">
        <v>14</v>
      </c>
      <c r="K56" s="37">
        <v>6.4814814814814801</v>
      </c>
      <c r="L56" s="38">
        <v>194</v>
      </c>
      <c r="M56" s="37">
        <v>89.814814814814795</v>
      </c>
      <c r="N56" s="47" t="s">
        <v>73</v>
      </c>
      <c r="O56" s="37">
        <v>0.92592592592592604</v>
      </c>
      <c r="P56" s="50" t="s">
        <v>73</v>
      </c>
      <c r="Q56" s="40">
        <v>0.92592592592592604</v>
      </c>
      <c r="R56" s="36">
        <v>18</v>
      </c>
      <c r="S56" s="40">
        <v>8.3333333333333304</v>
      </c>
      <c r="T56" s="48" t="s">
        <v>73</v>
      </c>
      <c r="U56" s="40">
        <v>0.92592592592592604</v>
      </c>
      <c r="V56" s="48" t="s">
        <v>73</v>
      </c>
      <c r="W56" s="41">
        <v>0.92592592592592604</v>
      </c>
      <c r="X56" s="42">
        <v>207</v>
      </c>
      <c r="Y56" s="43">
        <v>100</v>
      </c>
    </row>
    <row r="57" spans="1:25" s="33" customFormat="1" ht="15" customHeight="1" x14ac:dyDescent="0.2">
      <c r="A57" s="21" t="s">
        <v>72</v>
      </c>
      <c r="B57" s="44" t="s">
        <v>70</v>
      </c>
      <c r="C57" s="23">
        <v>119</v>
      </c>
      <c r="D57" s="24">
        <v>0</v>
      </c>
      <c r="E57" s="25">
        <v>0</v>
      </c>
      <c r="F57" s="26">
        <v>4</v>
      </c>
      <c r="G57" s="25">
        <v>3.3613445378151301</v>
      </c>
      <c r="H57" s="26">
        <v>14</v>
      </c>
      <c r="I57" s="25">
        <v>11.764705882352899</v>
      </c>
      <c r="J57" s="26">
        <v>60</v>
      </c>
      <c r="K57" s="25">
        <v>50.420168067226903</v>
      </c>
      <c r="L57" s="26">
        <v>41</v>
      </c>
      <c r="M57" s="25">
        <v>34.453781512604998</v>
      </c>
      <c r="N57" s="26">
        <v>0</v>
      </c>
      <c r="O57" s="25">
        <v>0</v>
      </c>
      <c r="P57" s="27">
        <v>0</v>
      </c>
      <c r="Q57" s="28">
        <v>0</v>
      </c>
      <c r="R57" s="24">
        <v>30</v>
      </c>
      <c r="S57" s="28">
        <v>25.210084033613398</v>
      </c>
      <c r="T57" s="46">
        <v>0</v>
      </c>
      <c r="U57" s="28">
        <v>0</v>
      </c>
      <c r="V57" s="46">
        <v>5</v>
      </c>
      <c r="W57" s="30">
        <v>4.2016806722689104</v>
      </c>
      <c r="X57" s="31">
        <v>693</v>
      </c>
      <c r="Y57" s="32">
        <v>99.855699855699896</v>
      </c>
    </row>
    <row r="58" spans="1:25" s="33" customFormat="1" ht="15" customHeight="1" thickBot="1" x14ac:dyDescent="0.25">
      <c r="A58" s="21" t="s">
        <v>72</v>
      </c>
      <c r="B58" s="53" t="s">
        <v>71</v>
      </c>
      <c r="C58" s="54">
        <v>15</v>
      </c>
      <c r="D58" s="76">
        <v>0</v>
      </c>
      <c r="E58" s="56">
        <v>0</v>
      </c>
      <c r="F58" s="57">
        <v>0</v>
      </c>
      <c r="G58" s="56">
        <v>0</v>
      </c>
      <c r="H58" s="58">
        <v>6</v>
      </c>
      <c r="I58" s="56">
        <v>40</v>
      </c>
      <c r="J58" s="57">
        <v>0</v>
      </c>
      <c r="K58" s="56">
        <v>0</v>
      </c>
      <c r="L58" s="57">
        <v>9</v>
      </c>
      <c r="M58" s="56">
        <v>60</v>
      </c>
      <c r="N58" s="57">
        <v>0</v>
      </c>
      <c r="O58" s="56">
        <v>0</v>
      </c>
      <c r="P58" s="59">
        <v>0</v>
      </c>
      <c r="Q58" s="60">
        <v>0</v>
      </c>
      <c r="R58" s="76" t="s">
        <v>73</v>
      </c>
      <c r="S58" s="60">
        <v>13.3333333333333</v>
      </c>
      <c r="T58" s="55">
        <v>0</v>
      </c>
      <c r="U58" s="60">
        <v>0</v>
      </c>
      <c r="V58" s="76" t="s">
        <v>73</v>
      </c>
      <c r="W58" s="61">
        <v>13.3333333333333</v>
      </c>
      <c r="X58" s="62">
        <v>97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28,392 public school male students retained in grade 7, 333 (1.2%) were American Indian or Alaska Native, 4,510 (15.9%) were students with disabilities served under the Individuals with Disabilities Education Act (IDEA), and 960 (3.4%)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Y63"/>
  <sheetViews>
    <sheetView showGridLines="0" tabSelected="1" workbookViewId="0">
      <selection activeCell="E33" sqref="E33"/>
    </sheetView>
  </sheetViews>
  <sheetFormatPr defaultColWidth="12.1640625" defaultRowHeight="15" customHeight="1" x14ac:dyDescent="0.2"/>
  <cols>
    <col min="1" max="1" width="11" style="10" customWidth="1"/>
    <col min="2" max="2" width="22" style="1" customWidth="1"/>
    <col min="3" max="21" width="15" style="1" customWidth="1"/>
    <col min="22" max="22" width="15" style="5" customWidth="1"/>
    <col min="23" max="23" width="15" style="6" customWidth="1"/>
    <col min="24" max="25" width="15" style="1" customWidth="1"/>
    <col min="26" max="16384" width="12.1640625" style="7"/>
  </cols>
  <sheetData>
    <row r="2" spans="1:25" s="2" customFormat="1" ht="15" customHeight="1" x14ac:dyDescent="0.25">
      <c r="A2" s="9"/>
      <c r="B2" s="78" t="str">
        <f>CONCATENATE("Number and percentage of public school female students ", LOWER(A7), ", by race/ethnicity, disability status, and English proficiency, by state: School Year 2011-12")</f>
        <v>Number and percentage of public school female students retained in grade 7, by race/ethnicity, disability status, and English proficiency, by state: School Year 2011-12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</row>
    <row r="3" spans="1:25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4"/>
      <c r="Y3" s="4"/>
    </row>
    <row r="4" spans="1:25" s="12" customFormat="1" ht="24.95" customHeight="1" x14ac:dyDescent="0.2">
      <c r="A4" s="11"/>
      <c r="B4" s="79" t="s">
        <v>0</v>
      </c>
      <c r="C4" s="81" t="s">
        <v>11</v>
      </c>
      <c r="D4" s="83" t="s">
        <v>10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6" t="s">
        <v>12</v>
      </c>
      <c r="S4" s="87"/>
      <c r="T4" s="86" t="s">
        <v>13</v>
      </c>
      <c r="U4" s="87"/>
      <c r="V4" s="86" t="s">
        <v>14</v>
      </c>
      <c r="W4" s="87"/>
      <c r="X4" s="90" t="s">
        <v>19</v>
      </c>
      <c r="Y4" s="92" t="s">
        <v>15</v>
      </c>
    </row>
    <row r="5" spans="1:25" s="12" customFormat="1" ht="24.95" customHeight="1" x14ac:dyDescent="0.2">
      <c r="A5" s="11"/>
      <c r="B5" s="80"/>
      <c r="C5" s="82"/>
      <c r="D5" s="94" t="s">
        <v>1</v>
      </c>
      <c r="E5" s="95"/>
      <c r="F5" s="96" t="s">
        <v>2</v>
      </c>
      <c r="G5" s="95"/>
      <c r="H5" s="97" t="s">
        <v>3</v>
      </c>
      <c r="I5" s="95"/>
      <c r="J5" s="97" t="s">
        <v>4</v>
      </c>
      <c r="K5" s="95"/>
      <c r="L5" s="97" t="s">
        <v>5</v>
      </c>
      <c r="M5" s="95"/>
      <c r="N5" s="97" t="s">
        <v>6</v>
      </c>
      <c r="O5" s="95"/>
      <c r="P5" s="97" t="s">
        <v>7</v>
      </c>
      <c r="Q5" s="98"/>
      <c r="R5" s="88"/>
      <c r="S5" s="89"/>
      <c r="T5" s="88"/>
      <c r="U5" s="89"/>
      <c r="V5" s="88"/>
      <c r="W5" s="89"/>
      <c r="X5" s="91"/>
      <c r="Y5" s="93"/>
    </row>
    <row r="6" spans="1:25" s="12" customFormat="1" ht="15" customHeight="1" thickBot="1" x14ac:dyDescent="0.25">
      <c r="A6" s="11"/>
      <c r="B6" s="13"/>
      <c r="C6" s="68"/>
      <c r="D6" s="14" t="s">
        <v>8</v>
      </c>
      <c r="E6" s="15" t="s">
        <v>16</v>
      </c>
      <c r="F6" s="16" t="s">
        <v>8</v>
      </c>
      <c r="G6" s="15" t="s">
        <v>16</v>
      </c>
      <c r="H6" s="16" t="s">
        <v>8</v>
      </c>
      <c r="I6" s="15" t="s">
        <v>16</v>
      </c>
      <c r="J6" s="16" t="s">
        <v>8</v>
      </c>
      <c r="K6" s="15" t="s">
        <v>16</v>
      </c>
      <c r="L6" s="16" t="s">
        <v>8</v>
      </c>
      <c r="M6" s="15" t="s">
        <v>16</v>
      </c>
      <c r="N6" s="16" t="s">
        <v>8</v>
      </c>
      <c r="O6" s="15" t="s">
        <v>16</v>
      </c>
      <c r="P6" s="16" t="s">
        <v>8</v>
      </c>
      <c r="Q6" s="17" t="s">
        <v>16</v>
      </c>
      <c r="R6" s="14" t="s">
        <v>8</v>
      </c>
      <c r="S6" s="18" t="s">
        <v>9</v>
      </c>
      <c r="T6" s="14" t="s">
        <v>8</v>
      </c>
      <c r="U6" s="18" t="s">
        <v>9</v>
      </c>
      <c r="V6" s="16" t="s">
        <v>8</v>
      </c>
      <c r="W6" s="18" t="s">
        <v>9</v>
      </c>
      <c r="X6" s="19"/>
      <c r="Y6" s="20"/>
    </row>
    <row r="7" spans="1:25" s="33" customFormat="1" ht="15" customHeight="1" x14ac:dyDescent="0.2">
      <c r="A7" s="21" t="s">
        <v>72</v>
      </c>
      <c r="B7" s="22" t="s">
        <v>20</v>
      </c>
      <c r="C7" s="23">
        <v>16025</v>
      </c>
      <c r="D7" s="24">
        <v>198</v>
      </c>
      <c r="E7" s="25">
        <v>1.2355694227769101</v>
      </c>
      <c r="F7" s="26">
        <v>236</v>
      </c>
      <c r="G7" s="25">
        <v>1.47269890795632</v>
      </c>
      <c r="H7" s="26">
        <v>4322</v>
      </c>
      <c r="I7" s="25">
        <v>26.970358814352601</v>
      </c>
      <c r="J7" s="26">
        <v>5689</v>
      </c>
      <c r="K7" s="25">
        <v>35.500780031201202</v>
      </c>
      <c r="L7" s="26">
        <v>5186</v>
      </c>
      <c r="M7" s="25">
        <v>32.361934477379101</v>
      </c>
      <c r="N7" s="26">
        <v>54</v>
      </c>
      <c r="O7" s="25">
        <v>0.33697347893915802</v>
      </c>
      <c r="P7" s="27">
        <v>340</v>
      </c>
      <c r="Q7" s="28">
        <v>2.1216848673947002</v>
      </c>
      <c r="R7" s="29">
        <v>1686</v>
      </c>
      <c r="S7" s="28">
        <v>10.5210608424337</v>
      </c>
      <c r="T7" s="29">
        <v>367</v>
      </c>
      <c r="U7" s="28">
        <v>2.2901716068642699</v>
      </c>
      <c r="V7" s="29">
        <v>1188</v>
      </c>
      <c r="W7" s="30">
        <v>7.4134165366614697</v>
      </c>
      <c r="X7" s="31">
        <v>29743</v>
      </c>
      <c r="Y7" s="32">
        <v>99.865514574857997</v>
      </c>
    </row>
    <row r="8" spans="1:25" s="33" customFormat="1" ht="15" customHeight="1" x14ac:dyDescent="0.2">
      <c r="A8" s="21" t="s">
        <v>72</v>
      </c>
      <c r="B8" s="34" t="s">
        <v>21</v>
      </c>
      <c r="C8" s="35">
        <v>426</v>
      </c>
      <c r="D8" s="48" t="s">
        <v>73</v>
      </c>
      <c r="E8" s="37">
        <v>0.46948356807511699</v>
      </c>
      <c r="F8" s="47" t="s">
        <v>73</v>
      </c>
      <c r="G8" s="37">
        <v>0.46948356807511699</v>
      </c>
      <c r="H8" s="38">
        <v>9</v>
      </c>
      <c r="I8" s="37">
        <v>2.1126760563380298</v>
      </c>
      <c r="J8" s="38">
        <v>214</v>
      </c>
      <c r="K8" s="37">
        <v>50.234741784037602</v>
      </c>
      <c r="L8" s="38">
        <v>197</v>
      </c>
      <c r="M8" s="37">
        <v>46.244131455399099</v>
      </c>
      <c r="N8" s="38">
        <v>0</v>
      </c>
      <c r="O8" s="37">
        <v>0</v>
      </c>
      <c r="P8" s="50" t="s">
        <v>73</v>
      </c>
      <c r="Q8" s="40">
        <v>0.46948356807511699</v>
      </c>
      <c r="R8" s="36">
        <v>28</v>
      </c>
      <c r="S8" s="40">
        <v>6.5727699530516404</v>
      </c>
      <c r="T8" s="48" t="s">
        <v>73</v>
      </c>
      <c r="U8" s="40">
        <v>0.46948356807511699</v>
      </c>
      <c r="V8" s="36">
        <v>4</v>
      </c>
      <c r="W8" s="41">
        <v>0.93896713615023497</v>
      </c>
      <c r="X8" s="42">
        <v>507</v>
      </c>
      <c r="Y8" s="43">
        <v>100</v>
      </c>
    </row>
    <row r="9" spans="1:25" s="33" customFormat="1" ht="15" customHeight="1" x14ac:dyDescent="0.2">
      <c r="A9" s="21" t="s">
        <v>72</v>
      </c>
      <c r="B9" s="44" t="s">
        <v>22</v>
      </c>
      <c r="C9" s="23">
        <v>15</v>
      </c>
      <c r="D9" s="24">
        <v>11</v>
      </c>
      <c r="E9" s="25">
        <v>73.3333333333333</v>
      </c>
      <c r="F9" s="45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45" t="s">
        <v>73</v>
      </c>
      <c r="M9" s="25">
        <v>13.3333333333333</v>
      </c>
      <c r="N9" s="26">
        <v>0</v>
      </c>
      <c r="O9" s="25">
        <v>0</v>
      </c>
      <c r="P9" s="49" t="s">
        <v>73</v>
      </c>
      <c r="Q9" s="28">
        <v>13.3333333333333</v>
      </c>
      <c r="R9" s="46">
        <v>0</v>
      </c>
      <c r="S9" s="28">
        <v>0</v>
      </c>
      <c r="T9" s="46" t="s">
        <v>73</v>
      </c>
      <c r="U9" s="28">
        <v>13.3333333333333</v>
      </c>
      <c r="V9" s="46">
        <v>4</v>
      </c>
      <c r="W9" s="30">
        <v>26.6666666666667</v>
      </c>
      <c r="X9" s="31">
        <v>290</v>
      </c>
      <c r="Y9" s="32">
        <v>100</v>
      </c>
    </row>
    <row r="10" spans="1:25" s="33" customFormat="1" ht="15" customHeight="1" x14ac:dyDescent="0.2">
      <c r="A10" s="21" t="s">
        <v>72</v>
      </c>
      <c r="B10" s="34" t="s">
        <v>23</v>
      </c>
      <c r="C10" s="35">
        <v>319</v>
      </c>
      <c r="D10" s="36">
        <v>27</v>
      </c>
      <c r="E10" s="37">
        <v>8.4639498432601901</v>
      </c>
      <c r="F10" s="47">
        <v>8</v>
      </c>
      <c r="G10" s="37">
        <v>2.5078369905956102</v>
      </c>
      <c r="H10" s="38">
        <v>115</v>
      </c>
      <c r="I10" s="37">
        <v>36.050156739811897</v>
      </c>
      <c r="J10" s="38">
        <v>16</v>
      </c>
      <c r="K10" s="37">
        <v>5.0156739811912203</v>
      </c>
      <c r="L10" s="38">
        <v>151</v>
      </c>
      <c r="M10" s="37">
        <v>47.335423197492197</v>
      </c>
      <c r="N10" s="47">
        <v>0</v>
      </c>
      <c r="O10" s="37">
        <v>0</v>
      </c>
      <c r="P10" s="50" t="s">
        <v>73</v>
      </c>
      <c r="Q10" s="40">
        <v>0.62695924764890298</v>
      </c>
      <c r="R10" s="36">
        <v>22</v>
      </c>
      <c r="S10" s="40">
        <v>6.8965517241379297</v>
      </c>
      <c r="T10" s="48" t="s">
        <v>73</v>
      </c>
      <c r="U10" s="40">
        <v>0.62695924764890298</v>
      </c>
      <c r="V10" s="48">
        <v>6</v>
      </c>
      <c r="W10" s="41">
        <v>1.8808777429467101</v>
      </c>
      <c r="X10" s="42">
        <v>776</v>
      </c>
      <c r="Y10" s="43">
        <v>99.484536082474193</v>
      </c>
    </row>
    <row r="11" spans="1:25" s="33" customFormat="1" ht="15" customHeight="1" x14ac:dyDescent="0.2">
      <c r="A11" s="21" t="s">
        <v>72</v>
      </c>
      <c r="B11" s="44" t="s">
        <v>24</v>
      </c>
      <c r="C11" s="23">
        <v>1088</v>
      </c>
      <c r="D11" s="24">
        <v>5</v>
      </c>
      <c r="E11" s="25">
        <v>0.45955882352941202</v>
      </c>
      <c r="F11" s="26">
        <v>10</v>
      </c>
      <c r="G11" s="25">
        <v>0.91911764705882304</v>
      </c>
      <c r="H11" s="26">
        <v>85</v>
      </c>
      <c r="I11" s="25">
        <v>7.8125</v>
      </c>
      <c r="J11" s="26">
        <v>750</v>
      </c>
      <c r="K11" s="25">
        <v>68.933823529411796</v>
      </c>
      <c r="L11" s="26">
        <v>229</v>
      </c>
      <c r="M11" s="25">
        <v>21.047794117647101</v>
      </c>
      <c r="N11" s="45">
        <v>0</v>
      </c>
      <c r="O11" s="25">
        <v>0</v>
      </c>
      <c r="P11" s="27">
        <v>9</v>
      </c>
      <c r="Q11" s="28">
        <v>0.82720588235294101</v>
      </c>
      <c r="R11" s="24">
        <v>62</v>
      </c>
      <c r="S11" s="28">
        <v>5.6985294117647101</v>
      </c>
      <c r="T11" s="24">
        <v>12</v>
      </c>
      <c r="U11" s="28">
        <v>1.1029411764705901</v>
      </c>
      <c r="V11" s="24">
        <v>65</v>
      </c>
      <c r="W11" s="30">
        <v>5.9742647058823497</v>
      </c>
      <c r="X11" s="31">
        <v>309</v>
      </c>
      <c r="Y11" s="32">
        <v>100</v>
      </c>
    </row>
    <row r="12" spans="1:25" s="33" customFormat="1" ht="15" customHeight="1" x14ac:dyDescent="0.2">
      <c r="A12" s="21" t="s">
        <v>72</v>
      </c>
      <c r="B12" s="34" t="s">
        <v>25</v>
      </c>
      <c r="C12" s="35">
        <v>415</v>
      </c>
      <c r="D12" s="48" t="s">
        <v>73</v>
      </c>
      <c r="E12" s="37">
        <v>0.48192771084337299</v>
      </c>
      <c r="F12" s="38">
        <v>14</v>
      </c>
      <c r="G12" s="37">
        <v>3.3734939759036102</v>
      </c>
      <c r="H12" s="38">
        <v>257</v>
      </c>
      <c r="I12" s="37">
        <v>61.927710843373497</v>
      </c>
      <c r="J12" s="38">
        <v>91</v>
      </c>
      <c r="K12" s="37">
        <v>21.9277108433735</v>
      </c>
      <c r="L12" s="38">
        <v>45</v>
      </c>
      <c r="M12" s="37">
        <v>10.8433734939759</v>
      </c>
      <c r="N12" s="38">
        <v>4</v>
      </c>
      <c r="O12" s="37">
        <v>0.96385542168674698</v>
      </c>
      <c r="P12" s="50" t="s">
        <v>73</v>
      </c>
      <c r="Q12" s="40">
        <v>0.48192771084337299</v>
      </c>
      <c r="R12" s="36">
        <v>38</v>
      </c>
      <c r="S12" s="40">
        <v>9.1566265060241001</v>
      </c>
      <c r="T12" s="48" t="s">
        <v>73</v>
      </c>
      <c r="U12" s="40">
        <v>0.48192771084337299</v>
      </c>
      <c r="V12" s="36">
        <v>112</v>
      </c>
      <c r="W12" s="41">
        <v>26.9879518072289</v>
      </c>
      <c r="X12" s="42">
        <v>2991</v>
      </c>
      <c r="Y12" s="43">
        <v>99.966566365763995</v>
      </c>
    </row>
    <row r="13" spans="1:25" s="33" customFormat="1" ht="15" customHeight="1" x14ac:dyDescent="0.2">
      <c r="A13" s="21" t="s">
        <v>72</v>
      </c>
      <c r="B13" s="44" t="s">
        <v>26</v>
      </c>
      <c r="C13" s="23">
        <v>67</v>
      </c>
      <c r="D13" s="24">
        <v>0</v>
      </c>
      <c r="E13" s="25">
        <v>0</v>
      </c>
      <c r="F13" s="45" t="s">
        <v>73</v>
      </c>
      <c r="G13" s="25">
        <v>2.98507462686567</v>
      </c>
      <c r="H13" s="26">
        <v>23</v>
      </c>
      <c r="I13" s="25">
        <v>34.328358208955201</v>
      </c>
      <c r="J13" s="26">
        <v>4</v>
      </c>
      <c r="K13" s="25">
        <v>5.9701492537313401</v>
      </c>
      <c r="L13" s="26">
        <v>36</v>
      </c>
      <c r="M13" s="25">
        <v>53.731343283582099</v>
      </c>
      <c r="N13" s="45">
        <v>0</v>
      </c>
      <c r="O13" s="25">
        <v>0</v>
      </c>
      <c r="P13" s="49" t="s">
        <v>73</v>
      </c>
      <c r="Q13" s="28">
        <v>2.98507462686567</v>
      </c>
      <c r="R13" s="24">
        <v>9</v>
      </c>
      <c r="S13" s="28">
        <v>13.4328358208955</v>
      </c>
      <c r="T13" s="46" t="s">
        <v>73</v>
      </c>
      <c r="U13" s="28">
        <v>2.98507462686567</v>
      </c>
      <c r="V13" s="24">
        <v>6</v>
      </c>
      <c r="W13" s="30">
        <v>8.9552238805970106</v>
      </c>
      <c r="X13" s="31">
        <v>557</v>
      </c>
      <c r="Y13" s="32">
        <v>100</v>
      </c>
    </row>
    <row r="14" spans="1:25" s="33" customFormat="1" ht="15" customHeight="1" x14ac:dyDescent="0.2">
      <c r="A14" s="21" t="s">
        <v>72</v>
      </c>
      <c r="B14" s="34" t="s">
        <v>27</v>
      </c>
      <c r="C14" s="35">
        <v>60</v>
      </c>
      <c r="D14" s="48">
        <v>0</v>
      </c>
      <c r="E14" s="37">
        <v>0</v>
      </c>
      <c r="F14" s="47" t="s">
        <v>73</v>
      </c>
      <c r="G14" s="37">
        <v>3.3333333333333299</v>
      </c>
      <c r="H14" s="38">
        <v>19</v>
      </c>
      <c r="I14" s="37">
        <v>31.6666666666667</v>
      </c>
      <c r="J14" s="38">
        <v>24</v>
      </c>
      <c r="K14" s="37">
        <v>40</v>
      </c>
      <c r="L14" s="38">
        <v>15</v>
      </c>
      <c r="M14" s="37">
        <v>25</v>
      </c>
      <c r="N14" s="47">
        <v>0</v>
      </c>
      <c r="O14" s="37">
        <v>0</v>
      </c>
      <c r="P14" s="39">
        <v>0</v>
      </c>
      <c r="Q14" s="40">
        <v>0</v>
      </c>
      <c r="R14" s="36">
        <v>10</v>
      </c>
      <c r="S14" s="40">
        <v>16.6666666666667</v>
      </c>
      <c r="T14" s="48" t="s">
        <v>73</v>
      </c>
      <c r="U14" s="40">
        <v>3.3333333333333299</v>
      </c>
      <c r="V14" s="36">
        <v>7</v>
      </c>
      <c r="W14" s="41">
        <v>11.6666666666667</v>
      </c>
      <c r="X14" s="42">
        <v>321</v>
      </c>
      <c r="Y14" s="43">
        <v>100</v>
      </c>
    </row>
    <row r="15" spans="1:25" s="33" customFormat="1" ht="15" customHeight="1" x14ac:dyDescent="0.2">
      <c r="A15" s="21" t="s">
        <v>72</v>
      </c>
      <c r="B15" s="44" t="s">
        <v>28</v>
      </c>
      <c r="C15" s="23">
        <v>55</v>
      </c>
      <c r="D15" s="24">
        <v>0</v>
      </c>
      <c r="E15" s="25">
        <v>0</v>
      </c>
      <c r="F15" s="26">
        <v>0</v>
      </c>
      <c r="G15" s="25">
        <v>0</v>
      </c>
      <c r="H15" s="45" t="s">
        <v>73</v>
      </c>
      <c r="I15" s="25">
        <v>3.6363636363636398</v>
      </c>
      <c r="J15" s="26">
        <v>24</v>
      </c>
      <c r="K15" s="25">
        <v>43.636363636363598</v>
      </c>
      <c r="L15" s="26">
        <v>27</v>
      </c>
      <c r="M15" s="25">
        <v>49.090909090909101</v>
      </c>
      <c r="N15" s="26">
        <v>0</v>
      </c>
      <c r="O15" s="25">
        <v>0</v>
      </c>
      <c r="P15" s="49" t="s">
        <v>73</v>
      </c>
      <c r="Q15" s="28">
        <v>3.6363636363636398</v>
      </c>
      <c r="R15" s="46">
        <v>11</v>
      </c>
      <c r="S15" s="28">
        <v>20</v>
      </c>
      <c r="T15" s="46" t="s">
        <v>73</v>
      </c>
      <c r="U15" s="28">
        <v>3.6363636363636398</v>
      </c>
      <c r="V15" s="46" t="s">
        <v>73</v>
      </c>
      <c r="W15" s="30">
        <v>3.6363636363636398</v>
      </c>
      <c r="X15" s="31">
        <v>79</v>
      </c>
      <c r="Y15" s="32">
        <v>100</v>
      </c>
    </row>
    <row r="16" spans="1:25" s="33" customFormat="1" ht="15" customHeight="1" x14ac:dyDescent="0.2">
      <c r="A16" s="21" t="s">
        <v>72</v>
      </c>
      <c r="B16" s="34" t="s">
        <v>29</v>
      </c>
      <c r="C16" s="51">
        <v>20</v>
      </c>
      <c r="D16" s="36">
        <v>0</v>
      </c>
      <c r="E16" s="37">
        <v>0</v>
      </c>
      <c r="F16" s="47">
        <v>0</v>
      </c>
      <c r="G16" s="37">
        <v>0</v>
      </c>
      <c r="H16" s="47" t="s">
        <v>73</v>
      </c>
      <c r="I16" s="37">
        <v>10</v>
      </c>
      <c r="J16" s="47">
        <v>18</v>
      </c>
      <c r="K16" s="37">
        <v>90</v>
      </c>
      <c r="L16" s="38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48" t="s">
        <v>73</v>
      </c>
      <c r="S16" s="40">
        <v>10</v>
      </c>
      <c r="T16" s="36">
        <v>0</v>
      </c>
      <c r="U16" s="40">
        <v>0</v>
      </c>
      <c r="V16" s="36">
        <v>0</v>
      </c>
      <c r="W16" s="41">
        <v>0</v>
      </c>
      <c r="X16" s="42">
        <v>73</v>
      </c>
      <c r="Y16" s="43">
        <v>98.630136986301395</v>
      </c>
    </row>
    <row r="17" spans="1:25" s="33" customFormat="1" ht="15" customHeight="1" x14ac:dyDescent="0.2">
      <c r="A17" s="21" t="s">
        <v>72</v>
      </c>
      <c r="B17" s="44" t="s">
        <v>30</v>
      </c>
      <c r="C17" s="23">
        <v>1305</v>
      </c>
      <c r="D17" s="24">
        <v>6</v>
      </c>
      <c r="E17" s="25">
        <v>0.45977011494252901</v>
      </c>
      <c r="F17" s="45">
        <v>5</v>
      </c>
      <c r="G17" s="25">
        <v>0.38314176245210702</v>
      </c>
      <c r="H17" s="26">
        <v>312</v>
      </c>
      <c r="I17" s="25">
        <v>23.908045977011501</v>
      </c>
      <c r="J17" s="26">
        <v>500</v>
      </c>
      <c r="K17" s="25">
        <v>38.314176245210703</v>
      </c>
      <c r="L17" s="26">
        <v>446</v>
      </c>
      <c r="M17" s="25">
        <v>34.176245210727998</v>
      </c>
      <c r="N17" s="45" t="s">
        <v>73</v>
      </c>
      <c r="O17" s="25">
        <v>0.15325670498084301</v>
      </c>
      <c r="P17" s="49">
        <v>34</v>
      </c>
      <c r="Q17" s="28">
        <v>2.6053639846743302</v>
      </c>
      <c r="R17" s="24">
        <v>155</v>
      </c>
      <c r="S17" s="28">
        <v>11.8773946360153</v>
      </c>
      <c r="T17" s="24">
        <v>78</v>
      </c>
      <c r="U17" s="28">
        <v>5.9770114942528698</v>
      </c>
      <c r="V17" s="46">
        <v>94</v>
      </c>
      <c r="W17" s="30">
        <v>7.2030651340996199</v>
      </c>
      <c r="X17" s="31">
        <v>1356</v>
      </c>
      <c r="Y17" s="32">
        <v>100</v>
      </c>
    </row>
    <row r="18" spans="1:25" s="33" customFormat="1" ht="15" customHeight="1" x14ac:dyDescent="0.2">
      <c r="A18" s="21" t="s">
        <v>72</v>
      </c>
      <c r="B18" s="34" t="s">
        <v>31</v>
      </c>
      <c r="C18" s="35">
        <v>921</v>
      </c>
      <c r="D18" s="48" t="s">
        <v>73</v>
      </c>
      <c r="E18" s="37">
        <v>0.21715526601520099</v>
      </c>
      <c r="F18" s="38">
        <v>16</v>
      </c>
      <c r="G18" s="37">
        <v>1.7372421281216099</v>
      </c>
      <c r="H18" s="38">
        <v>219</v>
      </c>
      <c r="I18" s="37">
        <v>23.7785016286645</v>
      </c>
      <c r="J18" s="38">
        <v>466</v>
      </c>
      <c r="K18" s="37">
        <v>50.5971769815418</v>
      </c>
      <c r="L18" s="38">
        <v>196</v>
      </c>
      <c r="M18" s="37">
        <v>21.281216069489702</v>
      </c>
      <c r="N18" s="38">
        <v>0</v>
      </c>
      <c r="O18" s="37">
        <v>0</v>
      </c>
      <c r="P18" s="39">
        <v>22</v>
      </c>
      <c r="Q18" s="40">
        <v>2.3887079261672102</v>
      </c>
      <c r="R18" s="36">
        <v>110</v>
      </c>
      <c r="S18" s="40">
        <v>11.943539630836</v>
      </c>
      <c r="T18" s="48">
        <v>8</v>
      </c>
      <c r="U18" s="40">
        <v>0.86862106406080397</v>
      </c>
      <c r="V18" s="36">
        <v>96</v>
      </c>
      <c r="W18" s="41">
        <v>10.4234527687296</v>
      </c>
      <c r="X18" s="42">
        <v>655</v>
      </c>
      <c r="Y18" s="43">
        <v>100</v>
      </c>
    </row>
    <row r="19" spans="1:25" s="33" customFormat="1" ht="15" customHeight="1" x14ac:dyDescent="0.2">
      <c r="A19" s="21" t="s">
        <v>72</v>
      </c>
      <c r="B19" s="44" t="s">
        <v>32</v>
      </c>
      <c r="C19" s="23">
        <v>48</v>
      </c>
      <c r="D19" s="46" t="s">
        <v>73</v>
      </c>
      <c r="E19" s="25">
        <v>4.1666666666666696</v>
      </c>
      <c r="F19" s="45">
        <v>4</v>
      </c>
      <c r="G19" s="25">
        <v>8.3333333333333304</v>
      </c>
      <c r="H19" s="45" t="s">
        <v>73</v>
      </c>
      <c r="I19" s="25">
        <v>4.1666666666666696</v>
      </c>
      <c r="J19" s="45" t="s">
        <v>73</v>
      </c>
      <c r="K19" s="25">
        <v>4.1666666666666696</v>
      </c>
      <c r="L19" s="45">
        <v>4</v>
      </c>
      <c r="M19" s="25">
        <v>8.3333333333333304</v>
      </c>
      <c r="N19" s="26">
        <v>32</v>
      </c>
      <c r="O19" s="25">
        <v>66.6666666666667</v>
      </c>
      <c r="P19" s="49" t="s">
        <v>73</v>
      </c>
      <c r="Q19" s="28">
        <v>4.1666666666666696</v>
      </c>
      <c r="R19" s="24">
        <v>6</v>
      </c>
      <c r="S19" s="28">
        <v>12.5</v>
      </c>
      <c r="T19" s="46">
        <v>0</v>
      </c>
      <c r="U19" s="28">
        <v>0</v>
      </c>
      <c r="V19" s="46">
        <v>8</v>
      </c>
      <c r="W19" s="30">
        <v>16.6666666666667</v>
      </c>
      <c r="X19" s="31">
        <v>84</v>
      </c>
      <c r="Y19" s="32">
        <v>100</v>
      </c>
    </row>
    <row r="20" spans="1:25" s="33" customFormat="1" ht="15" customHeight="1" x14ac:dyDescent="0.2">
      <c r="A20" s="21" t="s">
        <v>72</v>
      </c>
      <c r="B20" s="34" t="s">
        <v>33</v>
      </c>
      <c r="C20" s="35">
        <v>36</v>
      </c>
      <c r="D20" s="48" t="s">
        <v>73</v>
      </c>
      <c r="E20" s="37">
        <v>5.5555555555555598</v>
      </c>
      <c r="F20" s="47">
        <v>0</v>
      </c>
      <c r="G20" s="37">
        <v>0</v>
      </c>
      <c r="H20" s="38">
        <v>8</v>
      </c>
      <c r="I20" s="37">
        <v>22.2222222222222</v>
      </c>
      <c r="J20" s="47">
        <v>0</v>
      </c>
      <c r="K20" s="37">
        <v>0</v>
      </c>
      <c r="L20" s="38">
        <v>24</v>
      </c>
      <c r="M20" s="37">
        <v>66.6666666666667</v>
      </c>
      <c r="N20" s="47">
        <v>0</v>
      </c>
      <c r="O20" s="37">
        <v>0</v>
      </c>
      <c r="P20" s="50" t="s">
        <v>73</v>
      </c>
      <c r="Q20" s="40">
        <v>5.5555555555555598</v>
      </c>
      <c r="R20" s="48" t="s">
        <v>73</v>
      </c>
      <c r="S20" s="40">
        <v>5.5555555555555598</v>
      </c>
      <c r="T20" s="48" t="s">
        <v>73</v>
      </c>
      <c r="U20" s="40">
        <v>5.5555555555555598</v>
      </c>
      <c r="V20" s="36">
        <v>4</v>
      </c>
      <c r="W20" s="41">
        <v>11.1111111111111</v>
      </c>
      <c r="X20" s="42">
        <v>221</v>
      </c>
      <c r="Y20" s="43">
        <v>99.095022624434407</v>
      </c>
    </row>
    <row r="21" spans="1:25" s="33" customFormat="1" ht="15" customHeight="1" x14ac:dyDescent="0.2">
      <c r="A21" s="21" t="s">
        <v>72</v>
      </c>
      <c r="B21" s="44" t="s">
        <v>34</v>
      </c>
      <c r="C21" s="23">
        <v>319</v>
      </c>
      <c r="D21" s="46">
        <v>0</v>
      </c>
      <c r="E21" s="25">
        <v>0</v>
      </c>
      <c r="F21" s="45" t="s">
        <v>73</v>
      </c>
      <c r="G21" s="25">
        <v>0.62695924764890298</v>
      </c>
      <c r="H21" s="26">
        <v>48</v>
      </c>
      <c r="I21" s="25">
        <v>15.0470219435737</v>
      </c>
      <c r="J21" s="26">
        <v>121</v>
      </c>
      <c r="K21" s="25">
        <v>37.931034482758598</v>
      </c>
      <c r="L21" s="26">
        <v>135</v>
      </c>
      <c r="M21" s="25">
        <v>42.319749216300899</v>
      </c>
      <c r="N21" s="26">
        <v>0</v>
      </c>
      <c r="O21" s="25">
        <v>0</v>
      </c>
      <c r="P21" s="27">
        <v>13</v>
      </c>
      <c r="Q21" s="28">
        <v>4.0752351097178696</v>
      </c>
      <c r="R21" s="24">
        <v>18</v>
      </c>
      <c r="S21" s="28">
        <v>5.64263322884013</v>
      </c>
      <c r="T21" s="24">
        <v>0</v>
      </c>
      <c r="U21" s="28">
        <v>0</v>
      </c>
      <c r="V21" s="24">
        <v>20</v>
      </c>
      <c r="W21" s="30">
        <v>6.2695924764890298</v>
      </c>
      <c r="X21" s="31">
        <v>1580</v>
      </c>
      <c r="Y21" s="32">
        <v>100</v>
      </c>
    </row>
    <row r="22" spans="1:25" s="33" customFormat="1" ht="15" customHeight="1" x14ac:dyDescent="0.2">
      <c r="A22" s="21" t="s">
        <v>72</v>
      </c>
      <c r="B22" s="34" t="s">
        <v>35</v>
      </c>
      <c r="C22" s="35">
        <v>170</v>
      </c>
      <c r="D22" s="48" t="s">
        <v>73</v>
      </c>
      <c r="E22" s="37">
        <v>1.1764705882352899</v>
      </c>
      <c r="F22" s="47">
        <v>0</v>
      </c>
      <c r="G22" s="37">
        <v>0</v>
      </c>
      <c r="H22" s="38">
        <v>6</v>
      </c>
      <c r="I22" s="37">
        <v>3.52941176470588</v>
      </c>
      <c r="J22" s="38">
        <v>48</v>
      </c>
      <c r="K22" s="37">
        <v>28.235294117647101</v>
      </c>
      <c r="L22" s="38">
        <v>96</v>
      </c>
      <c r="M22" s="37">
        <v>56.470588235294102</v>
      </c>
      <c r="N22" s="47">
        <v>0</v>
      </c>
      <c r="O22" s="37">
        <v>0</v>
      </c>
      <c r="P22" s="39">
        <v>18</v>
      </c>
      <c r="Q22" s="40">
        <v>10.588235294117601</v>
      </c>
      <c r="R22" s="36">
        <v>17</v>
      </c>
      <c r="S22" s="40">
        <v>10</v>
      </c>
      <c r="T22" s="48">
        <v>0</v>
      </c>
      <c r="U22" s="40">
        <v>0</v>
      </c>
      <c r="V22" s="48" t="s">
        <v>73</v>
      </c>
      <c r="W22" s="41">
        <v>1.1764705882352899</v>
      </c>
      <c r="X22" s="42">
        <v>514</v>
      </c>
      <c r="Y22" s="43">
        <v>99.6108949416342</v>
      </c>
    </row>
    <row r="23" spans="1:25" s="33" customFormat="1" ht="15" customHeight="1" x14ac:dyDescent="0.2">
      <c r="A23" s="21" t="s">
        <v>72</v>
      </c>
      <c r="B23" s="44" t="s">
        <v>36</v>
      </c>
      <c r="C23" s="23">
        <v>35</v>
      </c>
      <c r="D23" s="46" t="s">
        <v>73</v>
      </c>
      <c r="E23" s="25">
        <v>5.71428571428571</v>
      </c>
      <c r="F23" s="26">
        <v>0</v>
      </c>
      <c r="G23" s="25">
        <v>0</v>
      </c>
      <c r="H23" s="45" t="s">
        <v>73</v>
      </c>
      <c r="I23" s="25">
        <v>5.71428571428571</v>
      </c>
      <c r="J23" s="26">
        <v>0</v>
      </c>
      <c r="K23" s="25">
        <v>0</v>
      </c>
      <c r="L23" s="26">
        <v>29</v>
      </c>
      <c r="M23" s="25">
        <v>82.857142857142904</v>
      </c>
      <c r="N23" s="26">
        <v>0</v>
      </c>
      <c r="O23" s="25">
        <v>0</v>
      </c>
      <c r="P23" s="49" t="s">
        <v>73</v>
      </c>
      <c r="Q23" s="28">
        <v>5.71428571428571</v>
      </c>
      <c r="R23" s="24">
        <v>4</v>
      </c>
      <c r="S23" s="28">
        <v>11.4285714285714</v>
      </c>
      <c r="T23" s="46">
        <v>0</v>
      </c>
      <c r="U23" s="28">
        <v>0</v>
      </c>
      <c r="V23" s="46" t="s">
        <v>73</v>
      </c>
      <c r="W23" s="30">
        <v>5.71428571428571</v>
      </c>
      <c r="X23" s="31">
        <v>399</v>
      </c>
      <c r="Y23" s="32">
        <v>100</v>
      </c>
    </row>
    <row r="24" spans="1:25" s="33" customFormat="1" ht="15" customHeight="1" x14ac:dyDescent="0.2">
      <c r="A24" s="21" t="s">
        <v>72</v>
      </c>
      <c r="B24" s="34" t="s">
        <v>37</v>
      </c>
      <c r="C24" s="35">
        <v>15</v>
      </c>
      <c r="D24" s="48">
        <v>0</v>
      </c>
      <c r="E24" s="37">
        <v>0</v>
      </c>
      <c r="F24" s="38">
        <v>0</v>
      </c>
      <c r="G24" s="37">
        <v>0</v>
      </c>
      <c r="H24" s="38">
        <v>6</v>
      </c>
      <c r="I24" s="37">
        <v>40</v>
      </c>
      <c r="J24" s="47" t="s">
        <v>73</v>
      </c>
      <c r="K24" s="37">
        <v>13.3333333333333</v>
      </c>
      <c r="L24" s="38">
        <v>7</v>
      </c>
      <c r="M24" s="37">
        <v>46.6666666666667</v>
      </c>
      <c r="N24" s="47">
        <v>0</v>
      </c>
      <c r="O24" s="37">
        <v>0</v>
      </c>
      <c r="P24" s="50">
        <v>0</v>
      </c>
      <c r="Q24" s="40">
        <v>0</v>
      </c>
      <c r="R24" s="48" t="s">
        <v>73</v>
      </c>
      <c r="S24" s="40">
        <v>13.3333333333333</v>
      </c>
      <c r="T24" s="48" t="s">
        <v>73</v>
      </c>
      <c r="U24" s="40">
        <v>13.3333333333333</v>
      </c>
      <c r="V24" s="36">
        <v>4</v>
      </c>
      <c r="W24" s="41">
        <v>26.6666666666667</v>
      </c>
      <c r="X24" s="42">
        <v>421</v>
      </c>
      <c r="Y24" s="43">
        <v>99.762470308788593</v>
      </c>
    </row>
    <row r="25" spans="1:25" s="33" customFormat="1" ht="15" customHeight="1" x14ac:dyDescent="0.2">
      <c r="A25" s="21" t="s">
        <v>72</v>
      </c>
      <c r="B25" s="44" t="s">
        <v>38</v>
      </c>
      <c r="C25" s="23">
        <v>83</v>
      </c>
      <c r="D25" s="24">
        <v>0</v>
      </c>
      <c r="E25" s="25">
        <v>0</v>
      </c>
      <c r="F25" s="45">
        <v>0</v>
      </c>
      <c r="G25" s="25">
        <v>0</v>
      </c>
      <c r="H25" s="45" t="s">
        <v>73</v>
      </c>
      <c r="I25" s="25">
        <v>2.4096385542168699</v>
      </c>
      <c r="J25" s="26">
        <v>17</v>
      </c>
      <c r="K25" s="25">
        <v>20.481927710843401</v>
      </c>
      <c r="L25" s="26">
        <v>60</v>
      </c>
      <c r="M25" s="25">
        <v>72.289156626505999</v>
      </c>
      <c r="N25" s="45">
        <v>0</v>
      </c>
      <c r="O25" s="25">
        <v>0</v>
      </c>
      <c r="P25" s="49">
        <v>4</v>
      </c>
      <c r="Q25" s="28">
        <v>4.8192771084337398</v>
      </c>
      <c r="R25" s="24">
        <v>10</v>
      </c>
      <c r="S25" s="28">
        <v>12.048192771084301</v>
      </c>
      <c r="T25" s="46" t="s">
        <v>73</v>
      </c>
      <c r="U25" s="28">
        <v>2.4096385542168699</v>
      </c>
      <c r="V25" s="46" t="s">
        <v>73</v>
      </c>
      <c r="W25" s="30">
        <v>2.4096385542168699</v>
      </c>
      <c r="X25" s="31">
        <v>441</v>
      </c>
      <c r="Y25" s="32">
        <v>100</v>
      </c>
    </row>
    <row r="26" spans="1:25" s="33" customFormat="1" ht="15" customHeight="1" x14ac:dyDescent="0.2">
      <c r="A26" s="21" t="s">
        <v>72</v>
      </c>
      <c r="B26" s="34" t="s">
        <v>39</v>
      </c>
      <c r="C26" s="35">
        <v>615</v>
      </c>
      <c r="D26" s="48" t="s">
        <v>73</v>
      </c>
      <c r="E26" s="37">
        <v>0.32520325203251998</v>
      </c>
      <c r="F26" s="47">
        <v>0</v>
      </c>
      <c r="G26" s="37">
        <v>0</v>
      </c>
      <c r="H26" s="47">
        <v>26</v>
      </c>
      <c r="I26" s="37">
        <v>4.2276422764227597</v>
      </c>
      <c r="J26" s="38">
        <v>370</v>
      </c>
      <c r="K26" s="37">
        <v>60.162601626016297</v>
      </c>
      <c r="L26" s="38">
        <v>215</v>
      </c>
      <c r="M26" s="37">
        <v>34.959349593495901</v>
      </c>
      <c r="N26" s="47">
        <v>0</v>
      </c>
      <c r="O26" s="37">
        <v>0</v>
      </c>
      <c r="P26" s="50" t="s">
        <v>73</v>
      </c>
      <c r="Q26" s="40">
        <v>0.32520325203251998</v>
      </c>
      <c r="R26" s="36">
        <v>62</v>
      </c>
      <c r="S26" s="40">
        <v>10.081300813008101</v>
      </c>
      <c r="T26" s="48">
        <v>42</v>
      </c>
      <c r="U26" s="40">
        <v>6.8292682926829302</v>
      </c>
      <c r="V26" s="48">
        <v>9</v>
      </c>
      <c r="W26" s="41">
        <v>1.4634146341463401</v>
      </c>
      <c r="X26" s="42">
        <v>520</v>
      </c>
      <c r="Y26" s="43">
        <v>100</v>
      </c>
    </row>
    <row r="27" spans="1:25" s="33" customFormat="1" ht="15" customHeight="1" x14ac:dyDescent="0.2">
      <c r="A27" s="21" t="s">
        <v>72</v>
      </c>
      <c r="B27" s="44" t="s">
        <v>40</v>
      </c>
      <c r="C27" s="23">
        <v>13</v>
      </c>
      <c r="D27" s="46" t="s">
        <v>73</v>
      </c>
      <c r="E27" s="25">
        <v>15.384615384615399</v>
      </c>
      <c r="F27" s="26">
        <v>0</v>
      </c>
      <c r="G27" s="25">
        <v>0</v>
      </c>
      <c r="H27" s="45">
        <v>0</v>
      </c>
      <c r="I27" s="25">
        <v>0</v>
      </c>
      <c r="J27" s="26">
        <v>0</v>
      </c>
      <c r="K27" s="25">
        <v>0</v>
      </c>
      <c r="L27" s="26">
        <v>11</v>
      </c>
      <c r="M27" s="25">
        <v>84.615384615384599</v>
      </c>
      <c r="N27" s="26">
        <v>0</v>
      </c>
      <c r="O27" s="25">
        <v>0</v>
      </c>
      <c r="P27" s="49">
        <v>0</v>
      </c>
      <c r="Q27" s="28">
        <v>0</v>
      </c>
      <c r="R27" s="46">
        <v>4</v>
      </c>
      <c r="S27" s="28">
        <v>30.769230769230798</v>
      </c>
      <c r="T27" s="46" t="s">
        <v>73</v>
      </c>
      <c r="U27" s="28">
        <v>15.384615384615399</v>
      </c>
      <c r="V27" s="46">
        <v>0</v>
      </c>
      <c r="W27" s="30">
        <v>0</v>
      </c>
      <c r="X27" s="31">
        <v>206</v>
      </c>
      <c r="Y27" s="32">
        <v>99.514563106796103</v>
      </c>
    </row>
    <row r="28" spans="1:25" s="33" customFormat="1" ht="15" customHeight="1" x14ac:dyDescent="0.2">
      <c r="A28" s="21" t="s">
        <v>72</v>
      </c>
      <c r="B28" s="34" t="s">
        <v>41</v>
      </c>
      <c r="C28" s="51">
        <v>257</v>
      </c>
      <c r="D28" s="48" t="s">
        <v>73</v>
      </c>
      <c r="E28" s="37">
        <v>0.77821011673151796</v>
      </c>
      <c r="F28" s="47" t="s">
        <v>73</v>
      </c>
      <c r="G28" s="37">
        <v>0.77821011673151796</v>
      </c>
      <c r="H28" s="38">
        <v>13</v>
      </c>
      <c r="I28" s="37">
        <v>5.0583657587548601</v>
      </c>
      <c r="J28" s="38">
        <v>188</v>
      </c>
      <c r="K28" s="37">
        <v>73.151750972762599</v>
      </c>
      <c r="L28" s="47">
        <v>43</v>
      </c>
      <c r="M28" s="37">
        <v>16.731517509727599</v>
      </c>
      <c r="N28" s="47" t="s">
        <v>73</v>
      </c>
      <c r="O28" s="37">
        <v>0.77821011673151796</v>
      </c>
      <c r="P28" s="39">
        <v>7</v>
      </c>
      <c r="Q28" s="40">
        <v>2.72373540856031</v>
      </c>
      <c r="R28" s="48">
        <v>54</v>
      </c>
      <c r="S28" s="40">
        <v>21.011673151751001</v>
      </c>
      <c r="T28" s="36">
        <v>6</v>
      </c>
      <c r="U28" s="40">
        <v>2.33463035019455</v>
      </c>
      <c r="V28" s="48">
        <v>6</v>
      </c>
      <c r="W28" s="41">
        <v>2.33463035019455</v>
      </c>
      <c r="X28" s="42">
        <v>392</v>
      </c>
      <c r="Y28" s="43">
        <v>100</v>
      </c>
    </row>
    <row r="29" spans="1:25" s="33" customFormat="1" ht="15" customHeight="1" x14ac:dyDescent="0.2">
      <c r="A29" s="21" t="s">
        <v>72</v>
      </c>
      <c r="B29" s="44" t="s">
        <v>42</v>
      </c>
      <c r="C29" s="23">
        <v>246</v>
      </c>
      <c r="D29" s="46" t="s">
        <v>73</v>
      </c>
      <c r="E29" s="25">
        <v>0.81300813008130102</v>
      </c>
      <c r="F29" s="26">
        <v>10</v>
      </c>
      <c r="G29" s="25">
        <v>4.0650406504065</v>
      </c>
      <c r="H29" s="26">
        <v>89</v>
      </c>
      <c r="I29" s="25">
        <v>36.178861788617901</v>
      </c>
      <c r="J29" s="26">
        <v>64</v>
      </c>
      <c r="K29" s="25">
        <v>26.016260162601601</v>
      </c>
      <c r="L29" s="26">
        <v>72</v>
      </c>
      <c r="M29" s="25">
        <v>29.268292682926798</v>
      </c>
      <c r="N29" s="26">
        <v>0</v>
      </c>
      <c r="O29" s="25">
        <v>0</v>
      </c>
      <c r="P29" s="27">
        <v>9</v>
      </c>
      <c r="Q29" s="28">
        <v>3.6585365853658498</v>
      </c>
      <c r="R29" s="24">
        <v>61</v>
      </c>
      <c r="S29" s="28">
        <v>24.7967479674797</v>
      </c>
      <c r="T29" s="24">
        <v>7</v>
      </c>
      <c r="U29" s="28">
        <v>2.8455284552845499</v>
      </c>
      <c r="V29" s="24">
        <v>34</v>
      </c>
      <c r="W29" s="30">
        <v>13.821138211382101</v>
      </c>
      <c r="X29" s="31">
        <v>489</v>
      </c>
      <c r="Y29" s="32">
        <v>100</v>
      </c>
    </row>
    <row r="30" spans="1:25" s="33" customFormat="1" ht="15" customHeight="1" x14ac:dyDescent="0.2">
      <c r="A30" s="21" t="s">
        <v>72</v>
      </c>
      <c r="B30" s="34" t="s">
        <v>43</v>
      </c>
      <c r="C30" s="35">
        <v>385</v>
      </c>
      <c r="D30" s="36">
        <v>10</v>
      </c>
      <c r="E30" s="37">
        <v>2.5974025974026</v>
      </c>
      <c r="F30" s="47" t="s">
        <v>73</v>
      </c>
      <c r="G30" s="37">
        <v>0.51948051948051899</v>
      </c>
      <c r="H30" s="38">
        <v>12</v>
      </c>
      <c r="I30" s="37">
        <v>3.1168831168831201</v>
      </c>
      <c r="J30" s="38">
        <v>185</v>
      </c>
      <c r="K30" s="37">
        <v>48.051948051948102</v>
      </c>
      <c r="L30" s="38">
        <v>165</v>
      </c>
      <c r="M30" s="37">
        <v>42.857142857142897</v>
      </c>
      <c r="N30" s="38">
        <v>0</v>
      </c>
      <c r="O30" s="37">
        <v>0</v>
      </c>
      <c r="P30" s="39">
        <v>11</v>
      </c>
      <c r="Q30" s="40">
        <v>2.8571428571428599</v>
      </c>
      <c r="R30" s="36">
        <v>31</v>
      </c>
      <c r="S30" s="40">
        <v>8.0519480519480506</v>
      </c>
      <c r="T30" s="48" t="s">
        <v>73</v>
      </c>
      <c r="U30" s="40">
        <v>0.51948051948051899</v>
      </c>
      <c r="V30" s="36">
        <v>7</v>
      </c>
      <c r="W30" s="41">
        <v>1.8181818181818199</v>
      </c>
      <c r="X30" s="42">
        <v>1058</v>
      </c>
      <c r="Y30" s="43">
        <v>100</v>
      </c>
    </row>
    <row r="31" spans="1:25" s="33" customFormat="1" ht="15" customHeight="1" x14ac:dyDescent="0.2">
      <c r="A31" s="21" t="s">
        <v>72</v>
      </c>
      <c r="B31" s="44" t="s">
        <v>44</v>
      </c>
      <c r="C31" s="23">
        <v>85</v>
      </c>
      <c r="D31" s="24">
        <v>11</v>
      </c>
      <c r="E31" s="25">
        <v>12.9411764705882</v>
      </c>
      <c r="F31" s="45" t="s">
        <v>73</v>
      </c>
      <c r="G31" s="25">
        <v>2.3529411764705901</v>
      </c>
      <c r="H31" s="26">
        <v>9</v>
      </c>
      <c r="I31" s="25">
        <v>10.588235294117601</v>
      </c>
      <c r="J31" s="26">
        <v>13</v>
      </c>
      <c r="K31" s="25">
        <v>15.294117647058799</v>
      </c>
      <c r="L31" s="26">
        <v>44</v>
      </c>
      <c r="M31" s="25">
        <v>51.764705882352899</v>
      </c>
      <c r="N31" s="45" t="s">
        <v>73</v>
      </c>
      <c r="O31" s="25">
        <v>2.3529411764705901</v>
      </c>
      <c r="P31" s="27">
        <v>4</v>
      </c>
      <c r="Q31" s="28">
        <v>4.7058823529411802</v>
      </c>
      <c r="R31" s="24">
        <v>18</v>
      </c>
      <c r="S31" s="28">
        <v>21.176470588235301</v>
      </c>
      <c r="T31" s="46">
        <v>0</v>
      </c>
      <c r="U31" s="28">
        <v>0</v>
      </c>
      <c r="V31" s="46">
        <v>8</v>
      </c>
      <c r="W31" s="30">
        <v>9.4117647058823497</v>
      </c>
      <c r="X31" s="31">
        <v>707</v>
      </c>
      <c r="Y31" s="32">
        <v>99.009900990098998</v>
      </c>
    </row>
    <row r="32" spans="1:25" s="33" customFormat="1" ht="15" customHeight="1" x14ac:dyDescent="0.2">
      <c r="A32" s="21" t="s">
        <v>72</v>
      </c>
      <c r="B32" s="34" t="s">
        <v>45</v>
      </c>
      <c r="C32" s="35">
        <v>528</v>
      </c>
      <c r="D32" s="48" t="s">
        <v>73</v>
      </c>
      <c r="E32" s="37">
        <v>0.37878787878787901</v>
      </c>
      <c r="F32" s="47" t="s">
        <v>73</v>
      </c>
      <c r="G32" s="37">
        <v>0.37878787878787901</v>
      </c>
      <c r="H32" s="38">
        <v>10</v>
      </c>
      <c r="I32" s="37">
        <v>1.89393939393939</v>
      </c>
      <c r="J32" s="38">
        <v>294</v>
      </c>
      <c r="K32" s="37">
        <v>55.681818181818201</v>
      </c>
      <c r="L32" s="38">
        <v>218</v>
      </c>
      <c r="M32" s="37">
        <v>41.287878787878803</v>
      </c>
      <c r="N32" s="38">
        <v>0</v>
      </c>
      <c r="O32" s="37">
        <v>0</v>
      </c>
      <c r="P32" s="50" t="s">
        <v>73</v>
      </c>
      <c r="Q32" s="40">
        <v>0.37878787878787901</v>
      </c>
      <c r="R32" s="36">
        <v>17</v>
      </c>
      <c r="S32" s="40">
        <v>3.2196969696969702</v>
      </c>
      <c r="T32" s="48" t="s">
        <v>73</v>
      </c>
      <c r="U32" s="40">
        <v>0.37878787878787901</v>
      </c>
      <c r="V32" s="48" t="s">
        <v>73</v>
      </c>
      <c r="W32" s="41">
        <v>0.37878787878787901</v>
      </c>
      <c r="X32" s="42">
        <v>320</v>
      </c>
      <c r="Y32" s="43">
        <v>100</v>
      </c>
    </row>
    <row r="33" spans="1:25" s="33" customFormat="1" ht="15" customHeight="1" x14ac:dyDescent="0.2">
      <c r="A33" s="21" t="s">
        <v>72</v>
      </c>
      <c r="B33" s="44" t="s">
        <v>46</v>
      </c>
      <c r="C33" s="23">
        <v>125</v>
      </c>
      <c r="D33" s="46" t="s">
        <v>73</v>
      </c>
      <c r="E33" s="25">
        <v>1.6</v>
      </c>
      <c r="F33" s="26">
        <v>0</v>
      </c>
      <c r="G33" s="25">
        <v>0</v>
      </c>
      <c r="H33" s="26">
        <v>18</v>
      </c>
      <c r="I33" s="25">
        <v>14.4</v>
      </c>
      <c r="J33" s="26">
        <v>63</v>
      </c>
      <c r="K33" s="25">
        <v>50.4</v>
      </c>
      <c r="L33" s="26">
        <v>40</v>
      </c>
      <c r="M33" s="25">
        <v>32</v>
      </c>
      <c r="N33" s="26">
        <v>0</v>
      </c>
      <c r="O33" s="25">
        <v>0</v>
      </c>
      <c r="P33" s="49" t="s">
        <v>73</v>
      </c>
      <c r="Q33" s="28">
        <v>1.6</v>
      </c>
      <c r="R33" s="24">
        <v>5</v>
      </c>
      <c r="S33" s="28">
        <v>4</v>
      </c>
      <c r="T33" s="46">
        <v>0</v>
      </c>
      <c r="U33" s="28">
        <v>0</v>
      </c>
      <c r="V33" s="46" t="s">
        <v>73</v>
      </c>
      <c r="W33" s="30">
        <v>1.6</v>
      </c>
      <c r="X33" s="31">
        <v>765</v>
      </c>
      <c r="Y33" s="32">
        <v>100</v>
      </c>
    </row>
    <row r="34" spans="1:25" s="33" customFormat="1" ht="15" customHeight="1" x14ac:dyDescent="0.2">
      <c r="A34" s="21" t="s">
        <v>72</v>
      </c>
      <c r="B34" s="34" t="s">
        <v>47</v>
      </c>
      <c r="C34" s="35">
        <v>9</v>
      </c>
      <c r="D34" s="36">
        <v>7</v>
      </c>
      <c r="E34" s="37">
        <v>77.7777777777778</v>
      </c>
      <c r="F34" s="38">
        <v>0</v>
      </c>
      <c r="G34" s="37">
        <v>0</v>
      </c>
      <c r="H34" s="38">
        <v>0</v>
      </c>
      <c r="I34" s="37">
        <v>0</v>
      </c>
      <c r="J34" s="38">
        <v>0</v>
      </c>
      <c r="K34" s="37">
        <v>0</v>
      </c>
      <c r="L34" s="47" t="s">
        <v>73</v>
      </c>
      <c r="M34" s="37">
        <v>22.2222222222222</v>
      </c>
      <c r="N34" s="38">
        <v>0</v>
      </c>
      <c r="O34" s="37">
        <v>0</v>
      </c>
      <c r="P34" s="39">
        <v>0</v>
      </c>
      <c r="Q34" s="40">
        <v>0</v>
      </c>
      <c r="R34" s="48" t="s">
        <v>73</v>
      </c>
      <c r="S34" s="40">
        <v>22.2222222222222</v>
      </c>
      <c r="T34" s="36">
        <v>0</v>
      </c>
      <c r="U34" s="40">
        <v>0</v>
      </c>
      <c r="V34" s="48" t="s">
        <v>73</v>
      </c>
      <c r="W34" s="41">
        <v>22.2222222222222</v>
      </c>
      <c r="X34" s="42">
        <v>315</v>
      </c>
      <c r="Y34" s="43">
        <v>99.047619047619094</v>
      </c>
    </row>
    <row r="35" spans="1:25" s="33" customFormat="1" ht="15" customHeight="1" x14ac:dyDescent="0.2">
      <c r="A35" s="21" t="s">
        <v>72</v>
      </c>
      <c r="B35" s="44" t="s">
        <v>48</v>
      </c>
      <c r="C35" s="23">
        <v>30</v>
      </c>
      <c r="D35" s="46">
        <v>0</v>
      </c>
      <c r="E35" s="25">
        <v>0</v>
      </c>
      <c r="F35" s="45">
        <v>0</v>
      </c>
      <c r="G35" s="25">
        <v>0</v>
      </c>
      <c r="H35" s="45" t="s">
        <v>73</v>
      </c>
      <c r="I35" s="25">
        <v>6.6666666666666696</v>
      </c>
      <c r="J35" s="26">
        <v>0</v>
      </c>
      <c r="K35" s="25">
        <v>0</v>
      </c>
      <c r="L35" s="26">
        <v>28</v>
      </c>
      <c r="M35" s="25">
        <v>93.3333333333333</v>
      </c>
      <c r="N35" s="26">
        <v>0</v>
      </c>
      <c r="O35" s="25">
        <v>0</v>
      </c>
      <c r="P35" s="27">
        <v>0</v>
      </c>
      <c r="Q35" s="28">
        <v>0</v>
      </c>
      <c r="R35" s="46" t="s">
        <v>73</v>
      </c>
      <c r="S35" s="28">
        <v>6.6666666666666696</v>
      </c>
      <c r="T35" s="46">
        <v>0</v>
      </c>
      <c r="U35" s="28">
        <v>0</v>
      </c>
      <c r="V35" s="46">
        <v>0</v>
      </c>
      <c r="W35" s="30">
        <v>0</v>
      </c>
      <c r="X35" s="31">
        <v>333</v>
      </c>
      <c r="Y35" s="32">
        <v>100</v>
      </c>
    </row>
    <row r="36" spans="1:25" s="33" customFormat="1" ht="15" customHeight="1" x14ac:dyDescent="0.2">
      <c r="A36" s="21" t="s">
        <v>72</v>
      </c>
      <c r="B36" s="34" t="s">
        <v>49</v>
      </c>
      <c r="C36" s="51">
        <v>167</v>
      </c>
      <c r="D36" s="36">
        <v>5</v>
      </c>
      <c r="E36" s="37">
        <v>2.9940119760478998</v>
      </c>
      <c r="F36" s="47" t="s">
        <v>73</v>
      </c>
      <c r="G36" s="37">
        <v>1.19760479041916</v>
      </c>
      <c r="H36" s="38">
        <v>75</v>
      </c>
      <c r="I36" s="37">
        <v>44.910179640718603</v>
      </c>
      <c r="J36" s="38">
        <v>38</v>
      </c>
      <c r="K36" s="37">
        <v>22.754491017964099</v>
      </c>
      <c r="L36" s="47">
        <v>37</v>
      </c>
      <c r="M36" s="37">
        <v>22.1556886227545</v>
      </c>
      <c r="N36" s="47" t="s">
        <v>73</v>
      </c>
      <c r="O36" s="37">
        <v>1.19760479041916</v>
      </c>
      <c r="P36" s="50">
        <v>8</v>
      </c>
      <c r="Q36" s="40">
        <v>4.7904191616766498</v>
      </c>
      <c r="R36" s="48">
        <v>10</v>
      </c>
      <c r="S36" s="40">
        <v>5.9880239520958103</v>
      </c>
      <c r="T36" s="48" t="s">
        <v>73</v>
      </c>
      <c r="U36" s="40">
        <v>1.19760479041916</v>
      </c>
      <c r="V36" s="48">
        <v>25</v>
      </c>
      <c r="W36" s="41">
        <v>14.9700598802395</v>
      </c>
      <c r="X36" s="42">
        <v>166</v>
      </c>
      <c r="Y36" s="43">
        <v>100</v>
      </c>
    </row>
    <row r="37" spans="1:25" s="33" customFormat="1" ht="15" customHeight="1" x14ac:dyDescent="0.2">
      <c r="A37" s="21" t="s">
        <v>72</v>
      </c>
      <c r="B37" s="44" t="s">
        <v>50</v>
      </c>
      <c r="C37" s="23">
        <v>24</v>
      </c>
      <c r="D37" s="46">
        <v>0</v>
      </c>
      <c r="E37" s="25">
        <v>0</v>
      </c>
      <c r="F37" s="26">
        <v>0</v>
      </c>
      <c r="G37" s="25">
        <v>0</v>
      </c>
      <c r="H37" s="45" t="s">
        <v>73</v>
      </c>
      <c r="I37" s="25">
        <v>8.3333333333333304</v>
      </c>
      <c r="J37" s="26">
        <v>0</v>
      </c>
      <c r="K37" s="25">
        <v>0</v>
      </c>
      <c r="L37" s="26">
        <v>22</v>
      </c>
      <c r="M37" s="25">
        <v>91.6666666666667</v>
      </c>
      <c r="N37" s="26">
        <v>0</v>
      </c>
      <c r="O37" s="25">
        <v>0</v>
      </c>
      <c r="P37" s="49">
        <v>0</v>
      </c>
      <c r="Q37" s="28">
        <v>0</v>
      </c>
      <c r="R37" s="46" t="s">
        <v>73</v>
      </c>
      <c r="S37" s="28">
        <v>8.3333333333333304</v>
      </c>
      <c r="T37" s="46" t="s">
        <v>73</v>
      </c>
      <c r="U37" s="28">
        <v>8.3333333333333304</v>
      </c>
      <c r="V37" s="46" t="s">
        <v>73</v>
      </c>
      <c r="W37" s="30">
        <v>8.3333333333333304</v>
      </c>
      <c r="X37" s="31">
        <v>143</v>
      </c>
      <c r="Y37" s="32">
        <v>99.300699300699307</v>
      </c>
    </row>
    <row r="38" spans="1:25" s="33" customFormat="1" ht="15" customHeight="1" x14ac:dyDescent="0.2">
      <c r="A38" s="21" t="s">
        <v>72</v>
      </c>
      <c r="B38" s="34" t="s">
        <v>51</v>
      </c>
      <c r="C38" s="35">
        <v>379</v>
      </c>
      <c r="D38" s="36">
        <v>0</v>
      </c>
      <c r="E38" s="37">
        <v>0</v>
      </c>
      <c r="F38" s="47" t="s">
        <v>73</v>
      </c>
      <c r="G38" s="37">
        <v>0.52770448548812698</v>
      </c>
      <c r="H38" s="38">
        <v>149</v>
      </c>
      <c r="I38" s="37">
        <v>39.313984168865403</v>
      </c>
      <c r="J38" s="38">
        <v>137</v>
      </c>
      <c r="K38" s="37">
        <v>36.147757255936703</v>
      </c>
      <c r="L38" s="38">
        <v>87</v>
      </c>
      <c r="M38" s="37">
        <v>22.955145118733501</v>
      </c>
      <c r="N38" s="47">
        <v>0</v>
      </c>
      <c r="O38" s="37">
        <v>0</v>
      </c>
      <c r="P38" s="39">
        <v>4</v>
      </c>
      <c r="Q38" s="40">
        <v>1.05540897097625</v>
      </c>
      <c r="R38" s="36">
        <v>11</v>
      </c>
      <c r="S38" s="40">
        <v>2.9023746701847002</v>
      </c>
      <c r="T38" s="36">
        <v>12</v>
      </c>
      <c r="U38" s="40">
        <v>3.1662269129287601</v>
      </c>
      <c r="V38" s="36">
        <v>26</v>
      </c>
      <c r="W38" s="41">
        <v>6.8601583113456499</v>
      </c>
      <c r="X38" s="42">
        <v>774</v>
      </c>
      <c r="Y38" s="43">
        <v>100</v>
      </c>
    </row>
    <row r="39" spans="1:25" s="33" customFormat="1" ht="15" customHeight="1" x14ac:dyDescent="0.2">
      <c r="A39" s="21" t="s">
        <v>72</v>
      </c>
      <c r="B39" s="44" t="s">
        <v>52</v>
      </c>
      <c r="C39" s="23">
        <v>50</v>
      </c>
      <c r="D39" s="24">
        <v>17</v>
      </c>
      <c r="E39" s="25">
        <v>34</v>
      </c>
      <c r="F39" s="26">
        <v>0</v>
      </c>
      <c r="G39" s="25">
        <v>0</v>
      </c>
      <c r="H39" s="26">
        <v>21</v>
      </c>
      <c r="I39" s="25">
        <v>42</v>
      </c>
      <c r="J39" s="45" t="s">
        <v>73</v>
      </c>
      <c r="K39" s="25">
        <v>4</v>
      </c>
      <c r="L39" s="26">
        <v>8</v>
      </c>
      <c r="M39" s="25">
        <v>16</v>
      </c>
      <c r="N39" s="26">
        <v>0</v>
      </c>
      <c r="O39" s="25">
        <v>0</v>
      </c>
      <c r="P39" s="49" t="s">
        <v>73</v>
      </c>
      <c r="Q39" s="28">
        <v>4</v>
      </c>
      <c r="R39" s="24">
        <v>4</v>
      </c>
      <c r="S39" s="28">
        <v>8</v>
      </c>
      <c r="T39" s="24">
        <v>0</v>
      </c>
      <c r="U39" s="28">
        <v>0</v>
      </c>
      <c r="V39" s="24">
        <v>8</v>
      </c>
      <c r="W39" s="30">
        <v>16</v>
      </c>
      <c r="X39" s="31">
        <v>225</v>
      </c>
      <c r="Y39" s="32">
        <v>99.1111111111111</v>
      </c>
    </row>
    <row r="40" spans="1:25" s="33" customFormat="1" ht="15" customHeight="1" x14ac:dyDescent="0.2">
      <c r="A40" s="21" t="s">
        <v>72</v>
      </c>
      <c r="B40" s="34" t="s">
        <v>53</v>
      </c>
      <c r="C40" s="35">
        <v>1190</v>
      </c>
      <c r="D40" s="36">
        <v>15</v>
      </c>
      <c r="E40" s="37">
        <v>1.26050420168067</v>
      </c>
      <c r="F40" s="38">
        <v>20</v>
      </c>
      <c r="G40" s="37">
        <v>1.6806722689075599</v>
      </c>
      <c r="H40" s="38">
        <v>391</v>
      </c>
      <c r="I40" s="37">
        <v>32.857142857142897</v>
      </c>
      <c r="J40" s="38">
        <v>540</v>
      </c>
      <c r="K40" s="37">
        <v>45.378151260504197</v>
      </c>
      <c r="L40" s="38">
        <v>210</v>
      </c>
      <c r="M40" s="37">
        <v>17.647058823529399</v>
      </c>
      <c r="N40" s="47" t="s">
        <v>73</v>
      </c>
      <c r="O40" s="37">
        <v>0.16806722689075601</v>
      </c>
      <c r="P40" s="39">
        <v>12</v>
      </c>
      <c r="Q40" s="40">
        <v>1.00840336134454</v>
      </c>
      <c r="R40" s="36">
        <v>154</v>
      </c>
      <c r="S40" s="40">
        <v>12.9411764705882</v>
      </c>
      <c r="T40" s="48">
        <v>16</v>
      </c>
      <c r="U40" s="40">
        <v>1.3445378151260501</v>
      </c>
      <c r="V40" s="36">
        <v>152</v>
      </c>
      <c r="W40" s="41">
        <v>12.773109243697499</v>
      </c>
      <c r="X40" s="42">
        <v>1525</v>
      </c>
      <c r="Y40" s="43">
        <v>99.868852459016395</v>
      </c>
    </row>
    <row r="41" spans="1:25" s="33" customFormat="1" ht="15" customHeight="1" x14ac:dyDescent="0.2">
      <c r="A41" s="21" t="s">
        <v>72</v>
      </c>
      <c r="B41" s="44" t="s">
        <v>54</v>
      </c>
      <c r="C41" s="23">
        <v>485</v>
      </c>
      <c r="D41" s="24">
        <v>4</v>
      </c>
      <c r="E41" s="25">
        <v>0.82474226804123696</v>
      </c>
      <c r="F41" s="26">
        <v>13</v>
      </c>
      <c r="G41" s="25">
        <v>2.68041237113402</v>
      </c>
      <c r="H41" s="26">
        <v>55</v>
      </c>
      <c r="I41" s="25">
        <v>11.340206185567</v>
      </c>
      <c r="J41" s="26">
        <v>211</v>
      </c>
      <c r="K41" s="25">
        <v>43.505154639175302</v>
      </c>
      <c r="L41" s="26">
        <v>183</v>
      </c>
      <c r="M41" s="25">
        <v>37.731958762886599</v>
      </c>
      <c r="N41" s="26">
        <v>0</v>
      </c>
      <c r="O41" s="25">
        <v>0</v>
      </c>
      <c r="P41" s="27">
        <v>19</v>
      </c>
      <c r="Q41" s="28">
        <v>3.9175257731958801</v>
      </c>
      <c r="R41" s="24">
        <v>39</v>
      </c>
      <c r="S41" s="28">
        <v>8.0412371134020599</v>
      </c>
      <c r="T41" s="46">
        <v>20</v>
      </c>
      <c r="U41" s="28">
        <v>4.1237113402061896</v>
      </c>
      <c r="V41" s="46">
        <v>30</v>
      </c>
      <c r="W41" s="30">
        <v>6.1855670103092804</v>
      </c>
      <c r="X41" s="31">
        <v>713</v>
      </c>
      <c r="Y41" s="32">
        <v>99.859747545582096</v>
      </c>
    </row>
    <row r="42" spans="1:25" s="33" customFormat="1" ht="15" customHeight="1" x14ac:dyDescent="0.2">
      <c r="A42" s="21" t="s">
        <v>72</v>
      </c>
      <c r="B42" s="34" t="s">
        <v>55</v>
      </c>
      <c r="C42" s="35">
        <v>35</v>
      </c>
      <c r="D42" s="36">
        <v>14</v>
      </c>
      <c r="E42" s="37">
        <v>40</v>
      </c>
      <c r="F42" s="38">
        <v>0</v>
      </c>
      <c r="G42" s="37">
        <v>0</v>
      </c>
      <c r="H42" s="38">
        <v>0</v>
      </c>
      <c r="I42" s="37">
        <v>0</v>
      </c>
      <c r="J42" s="47" t="s">
        <v>73</v>
      </c>
      <c r="K42" s="37">
        <v>5.71428571428571</v>
      </c>
      <c r="L42" s="38">
        <v>19</v>
      </c>
      <c r="M42" s="37">
        <v>54.285714285714299</v>
      </c>
      <c r="N42" s="38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48">
        <v>0</v>
      </c>
      <c r="U42" s="40">
        <v>0</v>
      </c>
      <c r="V42" s="48">
        <v>0</v>
      </c>
      <c r="W42" s="41">
        <v>0</v>
      </c>
      <c r="X42" s="42">
        <v>188</v>
      </c>
      <c r="Y42" s="43">
        <v>99.468085106383</v>
      </c>
    </row>
    <row r="43" spans="1:25" s="33" customFormat="1" ht="15" customHeight="1" x14ac:dyDescent="0.2">
      <c r="A43" s="21" t="s">
        <v>72</v>
      </c>
      <c r="B43" s="44" t="s">
        <v>56</v>
      </c>
      <c r="C43" s="23">
        <v>327</v>
      </c>
      <c r="D43" s="46" t="s">
        <v>73</v>
      </c>
      <c r="E43" s="25">
        <v>0.61162079510703404</v>
      </c>
      <c r="F43" s="45" t="s">
        <v>73</v>
      </c>
      <c r="G43" s="25">
        <v>0.61162079510703404</v>
      </c>
      <c r="H43" s="26">
        <v>10</v>
      </c>
      <c r="I43" s="25">
        <v>3.05810397553517</v>
      </c>
      <c r="J43" s="26">
        <v>143</v>
      </c>
      <c r="K43" s="25">
        <v>43.730886850152899</v>
      </c>
      <c r="L43" s="26">
        <v>152</v>
      </c>
      <c r="M43" s="25">
        <v>46.483180428134602</v>
      </c>
      <c r="N43" s="45">
        <v>0</v>
      </c>
      <c r="O43" s="25">
        <v>0</v>
      </c>
      <c r="P43" s="27">
        <v>18</v>
      </c>
      <c r="Q43" s="28">
        <v>5.5045871559632999</v>
      </c>
      <c r="R43" s="24">
        <v>38</v>
      </c>
      <c r="S43" s="28">
        <v>11.620795107033601</v>
      </c>
      <c r="T43" s="46" t="s">
        <v>73</v>
      </c>
      <c r="U43" s="28">
        <v>0.61162079510703404</v>
      </c>
      <c r="V43" s="46" t="s">
        <v>73</v>
      </c>
      <c r="W43" s="30">
        <v>0.61162079510703404</v>
      </c>
      <c r="X43" s="31">
        <v>1141</v>
      </c>
      <c r="Y43" s="32">
        <v>99.737072743207705</v>
      </c>
    </row>
    <row r="44" spans="1:25" s="33" customFormat="1" ht="15" customHeight="1" x14ac:dyDescent="0.2">
      <c r="A44" s="21" t="s">
        <v>72</v>
      </c>
      <c r="B44" s="34" t="s">
        <v>57</v>
      </c>
      <c r="C44" s="35">
        <v>87</v>
      </c>
      <c r="D44" s="36">
        <v>18</v>
      </c>
      <c r="E44" s="37">
        <v>20.689655172413801</v>
      </c>
      <c r="F44" s="47" t="s">
        <v>73</v>
      </c>
      <c r="G44" s="37">
        <v>2.29885057471264</v>
      </c>
      <c r="H44" s="38">
        <v>14</v>
      </c>
      <c r="I44" s="37">
        <v>16.091954022988499</v>
      </c>
      <c r="J44" s="38">
        <v>5</v>
      </c>
      <c r="K44" s="37">
        <v>5.7471264367816097</v>
      </c>
      <c r="L44" s="38">
        <v>42</v>
      </c>
      <c r="M44" s="37">
        <v>48.275862068965502</v>
      </c>
      <c r="N44" s="38">
        <v>0</v>
      </c>
      <c r="O44" s="37">
        <v>0</v>
      </c>
      <c r="P44" s="39">
        <v>6</v>
      </c>
      <c r="Q44" s="40">
        <v>6.8965517241379297</v>
      </c>
      <c r="R44" s="36">
        <v>8</v>
      </c>
      <c r="S44" s="40">
        <v>9.1954022988505706</v>
      </c>
      <c r="T44" s="48">
        <v>0</v>
      </c>
      <c r="U44" s="40">
        <v>0</v>
      </c>
      <c r="V44" s="36">
        <v>5</v>
      </c>
      <c r="W44" s="41">
        <v>5.7471264367816097</v>
      </c>
      <c r="X44" s="42">
        <v>589</v>
      </c>
      <c r="Y44" s="43">
        <v>99.660441426145994</v>
      </c>
    </row>
    <row r="45" spans="1:25" s="33" customFormat="1" ht="15" customHeight="1" x14ac:dyDescent="0.2">
      <c r="A45" s="21" t="s">
        <v>72</v>
      </c>
      <c r="B45" s="44" t="s">
        <v>58</v>
      </c>
      <c r="C45" s="23">
        <v>47</v>
      </c>
      <c r="D45" s="46" t="s">
        <v>73</v>
      </c>
      <c r="E45" s="25">
        <v>4.2553191489361701</v>
      </c>
      <c r="F45" s="45">
        <v>0</v>
      </c>
      <c r="G45" s="25">
        <v>0</v>
      </c>
      <c r="H45" s="26">
        <v>8</v>
      </c>
      <c r="I45" s="25">
        <v>17.021276595744698</v>
      </c>
      <c r="J45" s="26">
        <v>0</v>
      </c>
      <c r="K45" s="25">
        <v>0</v>
      </c>
      <c r="L45" s="26">
        <v>35</v>
      </c>
      <c r="M45" s="25">
        <v>74.468085106383</v>
      </c>
      <c r="N45" s="45">
        <v>0</v>
      </c>
      <c r="O45" s="25">
        <v>0</v>
      </c>
      <c r="P45" s="49" t="s">
        <v>73</v>
      </c>
      <c r="Q45" s="28">
        <v>4.2553191489361701</v>
      </c>
      <c r="R45" s="24">
        <v>10</v>
      </c>
      <c r="S45" s="28">
        <v>21.2765957446809</v>
      </c>
      <c r="T45" s="46" t="s">
        <v>73</v>
      </c>
      <c r="U45" s="28">
        <v>4.2553191489361701</v>
      </c>
      <c r="V45" s="46">
        <v>0</v>
      </c>
      <c r="W45" s="30">
        <v>0</v>
      </c>
      <c r="X45" s="31">
        <v>457</v>
      </c>
      <c r="Y45" s="32">
        <v>100</v>
      </c>
    </row>
    <row r="46" spans="1:25" s="33" customFormat="1" ht="15" customHeight="1" x14ac:dyDescent="0.2">
      <c r="A46" s="21" t="s">
        <v>72</v>
      </c>
      <c r="B46" s="34" t="s">
        <v>59</v>
      </c>
      <c r="C46" s="35">
        <v>409</v>
      </c>
      <c r="D46" s="48">
        <v>0</v>
      </c>
      <c r="E46" s="37">
        <v>0</v>
      </c>
      <c r="F46" s="38">
        <v>4</v>
      </c>
      <c r="G46" s="37">
        <v>0.97799511002445005</v>
      </c>
      <c r="H46" s="38">
        <v>45</v>
      </c>
      <c r="I46" s="37">
        <v>11.0024449877751</v>
      </c>
      <c r="J46" s="38">
        <v>129</v>
      </c>
      <c r="K46" s="37">
        <v>31.5403422982885</v>
      </c>
      <c r="L46" s="38">
        <v>214</v>
      </c>
      <c r="M46" s="37">
        <v>52.322738386308103</v>
      </c>
      <c r="N46" s="47">
        <v>0</v>
      </c>
      <c r="O46" s="37">
        <v>0</v>
      </c>
      <c r="P46" s="39">
        <v>17</v>
      </c>
      <c r="Q46" s="40">
        <v>4.15647921760391</v>
      </c>
      <c r="R46" s="36">
        <v>55</v>
      </c>
      <c r="S46" s="40">
        <v>13.4474327628362</v>
      </c>
      <c r="T46" s="48" t="s">
        <v>73</v>
      </c>
      <c r="U46" s="40">
        <v>0.48899755501222503</v>
      </c>
      <c r="V46" s="36">
        <v>7</v>
      </c>
      <c r="W46" s="41">
        <v>1.7114914425427901</v>
      </c>
      <c r="X46" s="42">
        <v>965</v>
      </c>
      <c r="Y46" s="43">
        <v>99.585492227979302</v>
      </c>
    </row>
    <row r="47" spans="1:25" s="33" customFormat="1" ht="15" customHeight="1" x14ac:dyDescent="0.2">
      <c r="A47" s="21" t="s">
        <v>72</v>
      </c>
      <c r="B47" s="44" t="s">
        <v>60</v>
      </c>
      <c r="C47" s="23">
        <v>43</v>
      </c>
      <c r="D47" s="46" t="s">
        <v>73</v>
      </c>
      <c r="E47" s="25">
        <v>4.6511627906976702</v>
      </c>
      <c r="F47" s="45">
        <v>0</v>
      </c>
      <c r="G47" s="25">
        <v>0</v>
      </c>
      <c r="H47" s="45">
        <v>14</v>
      </c>
      <c r="I47" s="25">
        <v>32.558139534883701</v>
      </c>
      <c r="J47" s="45">
        <v>7</v>
      </c>
      <c r="K47" s="25">
        <v>16.2790697674419</v>
      </c>
      <c r="L47" s="45">
        <v>18</v>
      </c>
      <c r="M47" s="25">
        <v>41.860465116279101</v>
      </c>
      <c r="N47" s="26">
        <v>0</v>
      </c>
      <c r="O47" s="25">
        <v>0</v>
      </c>
      <c r="P47" s="49" t="s">
        <v>73</v>
      </c>
      <c r="Q47" s="28">
        <v>4.6511627906976702</v>
      </c>
      <c r="R47" s="24">
        <v>8</v>
      </c>
      <c r="S47" s="28">
        <v>18.604651162790699</v>
      </c>
      <c r="T47" s="24">
        <v>0</v>
      </c>
      <c r="U47" s="28">
        <v>0</v>
      </c>
      <c r="V47" s="24">
        <v>4</v>
      </c>
      <c r="W47" s="30">
        <v>9.3023255813953494</v>
      </c>
      <c r="X47" s="31">
        <v>59</v>
      </c>
      <c r="Y47" s="32">
        <v>100</v>
      </c>
    </row>
    <row r="48" spans="1:25" s="33" customFormat="1" ht="15" customHeight="1" x14ac:dyDescent="0.2">
      <c r="A48" s="21" t="s">
        <v>72</v>
      </c>
      <c r="B48" s="34" t="s">
        <v>61</v>
      </c>
      <c r="C48" s="35">
        <v>356</v>
      </c>
      <c r="D48" s="48" t="s">
        <v>73</v>
      </c>
      <c r="E48" s="37">
        <v>0.56179775280898903</v>
      </c>
      <c r="F48" s="38">
        <v>4</v>
      </c>
      <c r="G48" s="37">
        <v>1.1235955056179801</v>
      </c>
      <c r="H48" s="47">
        <v>18</v>
      </c>
      <c r="I48" s="37">
        <v>5.0561797752809001</v>
      </c>
      <c r="J48" s="38">
        <v>167</v>
      </c>
      <c r="K48" s="37">
        <v>46.910112359550602</v>
      </c>
      <c r="L48" s="38">
        <v>149</v>
      </c>
      <c r="M48" s="37">
        <v>41.8539325842697</v>
      </c>
      <c r="N48" s="38">
        <v>0</v>
      </c>
      <c r="O48" s="37">
        <v>0</v>
      </c>
      <c r="P48" s="39">
        <v>16</v>
      </c>
      <c r="Q48" s="40">
        <v>4.4943820224719104</v>
      </c>
      <c r="R48" s="36">
        <v>28</v>
      </c>
      <c r="S48" s="40">
        <v>7.8651685393258397</v>
      </c>
      <c r="T48" s="48" t="s">
        <v>73</v>
      </c>
      <c r="U48" s="40">
        <v>0.56179775280898903</v>
      </c>
      <c r="V48" s="48">
        <v>12</v>
      </c>
      <c r="W48" s="41">
        <v>3.3707865168539302</v>
      </c>
      <c r="X48" s="42">
        <v>334</v>
      </c>
      <c r="Y48" s="43">
        <v>100</v>
      </c>
    </row>
    <row r="49" spans="1:25" s="33" customFormat="1" ht="15" customHeight="1" x14ac:dyDescent="0.2">
      <c r="A49" s="21" t="s">
        <v>72</v>
      </c>
      <c r="B49" s="44" t="s">
        <v>62</v>
      </c>
      <c r="C49" s="23">
        <v>4</v>
      </c>
      <c r="D49" s="24">
        <v>0</v>
      </c>
      <c r="E49" s="25">
        <v>0</v>
      </c>
      <c r="F49" s="26">
        <v>0</v>
      </c>
      <c r="G49" s="25">
        <v>0</v>
      </c>
      <c r="H49" s="45" t="s">
        <v>73</v>
      </c>
      <c r="I49" s="25">
        <v>50</v>
      </c>
      <c r="J49" s="26">
        <v>0</v>
      </c>
      <c r="K49" s="25">
        <v>0</v>
      </c>
      <c r="L49" s="45" t="s">
        <v>73</v>
      </c>
      <c r="M49" s="25">
        <v>50</v>
      </c>
      <c r="N49" s="26">
        <v>0</v>
      </c>
      <c r="O49" s="25">
        <v>0</v>
      </c>
      <c r="P49" s="49">
        <v>0</v>
      </c>
      <c r="Q49" s="28">
        <v>0</v>
      </c>
      <c r="R49" s="46" t="s">
        <v>73</v>
      </c>
      <c r="S49" s="28">
        <v>50</v>
      </c>
      <c r="T49" s="46">
        <v>0</v>
      </c>
      <c r="U49" s="28">
        <v>0</v>
      </c>
      <c r="V49" s="24">
        <v>0</v>
      </c>
      <c r="W49" s="30">
        <v>0</v>
      </c>
      <c r="X49" s="31">
        <v>262</v>
      </c>
      <c r="Y49" s="32">
        <v>100</v>
      </c>
    </row>
    <row r="50" spans="1:25" s="33" customFormat="1" ht="15" customHeight="1" x14ac:dyDescent="0.2">
      <c r="A50" s="21" t="s">
        <v>72</v>
      </c>
      <c r="B50" s="34" t="s">
        <v>63</v>
      </c>
      <c r="C50" s="35">
        <v>366</v>
      </c>
      <c r="D50" s="48">
        <v>0</v>
      </c>
      <c r="E50" s="37">
        <v>0</v>
      </c>
      <c r="F50" s="38">
        <v>0</v>
      </c>
      <c r="G50" s="37">
        <v>0</v>
      </c>
      <c r="H50" s="38">
        <v>18</v>
      </c>
      <c r="I50" s="37">
        <v>4.9180327868852496</v>
      </c>
      <c r="J50" s="38">
        <v>218</v>
      </c>
      <c r="K50" s="37">
        <v>59.562841530054598</v>
      </c>
      <c r="L50" s="38">
        <v>122</v>
      </c>
      <c r="M50" s="37">
        <v>33.3333333333333</v>
      </c>
      <c r="N50" s="47">
        <v>0</v>
      </c>
      <c r="O50" s="37">
        <v>0</v>
      </c>
      <c r="P50" s="39">
        <v>8</v>
      </c>
      <c r="Q50" s="40">
        <v>2.1857923497267802</v>
      </c>
      <c r="R50" s="36">
        <v>40</v>
      </c>
      <c r="S50" s="40">
        <v>10.928961748633901</v>
      </c>
      <c r="T50" s="48">
        <v>5</v>
      </c>
      <c r="U50" s="40">
        <v>1.3661202185792301</v>
      </c>
      <c r="V50" s="36">
        <v>5</v>
      </c>
      <c r="W50" s="41">
        <v>1.3661202185792301</v>
      </c>
      <c r="X50" s="42">
        <v>605</v>
      </c>
      <c r="Y50" s="43">
        <v>100</v>
      </c>
    </row>
    <row r="51" spans="1:25" s="33" customFormat="1" ht="15" customHeight="1" x14ac:dyDescent="0.2">
      <c r="A51" s="21" t="s">
        <v>72</v>
      </c>
      <c r="B51" s="44" t="s">
        <v>64</v>
      </c>
      <c r="C51" s="23">
        <v>3658</v>
      </c>
      <c r="D51" s="46">
        <v>12</v>
      </c>
      <c r="E51" s="25">
        <v>0.32804811372334602</v>
      </c>
      <c r="F51" s="26">
        <v>93</v>
      </c>
      <c r="G51" s="25">
        <v>2.5423728813559299</v>
      </c>
      <c r="H51" s="26">
        <v>2119</v>
      </c>
      <c r="I51" s="25">
        <v>57.927829414980899</v>
      </c>
      <c r="J51" s="26">
        <v>394</v>
      </c>
      <c r="K51" s="25">
        <v>10.7709130672499</v>
      </c>
      <c r="L51" s="26">
        <v>968</v>
      </c>
      <c r="M51" s="25">
        <v>26.462547840349899</v>
      </c>
      <c r="N51" s="45">
        <v>7</v>
      </c>
      <c r="O51" s="25">
        <v>0.19136139967195201</v>
      </c>
      <c r="P51" s="27">
        <v>65</v>
      </c>
      <c r="Q51" s="28">
        <v>1.7769272826681199</v>
      </c>
      <c r="R51" s="24">
        <v>398</v>
      </c>
      <c r="S51" s="28">
        <v>10.880262438491</v>
      </c>
      <c r="T51" s="24">
        <v>113</v>
      </c>
      <c r="U51" s="28">
        <v>3.0891197375615098</v>
      </c>
      <c r="V51" s="24">
        <v>359</v>
      </c>
      <c r="W51" s="30">
        <v>9.8141060688900996</v>
      </c>
      <c r="X51" s="31">
        <v>2414</v>
      </c>
      <c r="Y51" s="32">
        <v>99.958574979287505</v>
      </c>
    </row>
    <row r="52" spans="1:25" s="33" customFormat="1" ht="15" customHeight="1" x14ac:dyDescent="0.2">
      <c r="A52" s="21" t="s">
        <v>72</v>
      </c>
      <c r="B52" s="34" t="s">
        <v>65</v>
      </c>
      <c r="C52" s="35">
        <v>124</v>
      </c>
      <c r="D52" s="48">
        <v>4</v>
      </c>
      <c r="E52" s="37">
        <v>3.2258064516128999</v>
      </c>
      <c r="F52" s="38">
        <v>4</v>
      </c>
      <c r="G52" s="37">
        <v>3.2258064516128999</v>
      </c>
      <c r="H52" s="47">
        <v>18</v>
      </c>
      <c r="I52" s="37">
        <v>14.5161290322581</v>
      </c>
      <c r="J52" s="47" t="s">
        <v>73</v>
      </c>
      <c r="K52" s="37">
        <v>1.61290322580645</v>
      </c>
      <c r="L52" s="38">
        <v>94</v>
      </c>
      <c r="M52" s="37">
        <v>75.806451612903203</v>
      </c>
      <c r="N52" s="47" t="s">
        <v>73</v>
      </c>
      <c r="O52" s="37">
        <v>1.61290322580645</v>
      </c>
      <c r="P52" s="39">
        <v>0</v>
      </c>
      <c r="Q52" s="40">
        <v>0</v>
      </c>
      <c r="R52" s="36">
        <v>31</v>
      </c>
      <c r="S52" s="40">
        <v>25</v>
      </c>
      <c r="T52" s="48">
        <v>0</v>
      </c>
      <c r="U52" s="40">
        <v>0</v>
      </c>
      <c r="V52" s="48" t="s">
        <v>73</v>
      </c>
      <c r="W52" s="41">
        <v>1.61290322580645</v>
      </c>
      <c r="X52" s="42">
        <v>260</v>
      </c>
      <c r="Y52" s="43">
        <v>100</v>
      </c>
    </row>
    <row r="53" spans="1:25" s="33" customFormat="1" ht="15" customHeight="1" x14ac:dyDescent="0.2">
      <c r="A53" s="21" t="s">
        <v>72</v>
      </c>
      <c r="B53" s="44" t="s">
        <v>66</v>
      </c>
      <c r="C53" s="77" t="s">
        <v>73</v>
      </c>
      <c r="D53" s="24">
        <v>0</v>
      </c>
      <c r="E53" s="25">
        <v>0</v>
      </c>
      <c r="F53" s="45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 t="s">
        <v>73</v>
      </c>
      <c r="M53" s="25">
        <v>100</v>
      </c>
      <c r="N53" s="26">
        <v>0</v>
      </c>
      <c r="O53" s="25">
        <v>0</v>
      </c>
      <c r="P53" s="49">
        <v>0</v>
      </c>
      <c r="Q53" s="28">
        <v>0</v>
      </c>
      <c r="R53" s="24">
        <v>0</v>
      </c>
      <c r="S53" s="28">
        <v>0</v>
      </c>
      <c r="T53" s="46">
        <v>0</v>
      </c>
      <c r="U53" s="28">
        <v>0</v>
      </c>
      <c r="V53" s="46">
        <v>0</v>
      </c>
      <c r="W53" s="30">
        <v>0</v>
      </c>
      <c r="X53" s="31">
        <v>120</v>
      </c>
      <c r="Y53" s="32">
        <v>100</v>
      </c>
    </row>
    <row r="54" spans="1:25" s="33" customFormat="1" ht="15" customHeight="1" x14ac:dyDescent="0.2">
      <c r="A54" s="21" t="s">
        <v>72</v>
      </c>
      <c r="B54" s="34" t="s">
        <v>67</v>
      </c>
      <c r="C54" s="35">
        <v>355</v>
      </c>
      <c r="D54" s="48" t="s">
        <v>73</v>
      </c>
      <c r="E54" s="37">
        <v>0.56338028169014098</v>
      </c>
      <c r="F54" s="47" t="s">
        <v>73</v>
      </c>
      <c r="G54" s="52">
        <v>0.56338028169014098</v>
      </c>
      <c r="H54" s="38">
        <v>42</v>
      </c>
      <c r="I54" s="52">
        <v>11.830985915493001</v>
      </c>
      <c r="J54" s="38">
        <v>174</v>
      </c>
      <c r="K54" s="37">
        <v>49.014084507042298</v>
      </c>
      <c r="L54" s="38">
        <v>124</v>
      </c>
      <c r="M54" s="37">
        <v>34.9295774647887</v>
      </c>
      <c r="N54" s="47" t="s">
        <v>73</v>
      </c>
      <c r="O54" s="37">
        <v>0.56338028169014098</v>
      </c>
      <c r="P54" s="39">
        <v>9</v>
      </c>
      <c r="Q54" s="40">
        <v>2.53521126760563</v>
      </c>
      <c r="R54" s="36">
        <v>62</v>
      </c>
      <c r="S54" s="40">
        <v>17.4647887323944</v>
      </c>
      <c r="T54" s="36">
        <v>10</v>
      </c>
      <c r="U54" s="40">
        <v>2.8169014084507</v>
      </c>
      <c r="V54" s="48">
        <v>33</v>
      </c>
      <c r="W54" s="41">
        <v>9.2957746478873204</v>
      </c>
      <c r="X54" s="42">
        <v>477</v>
      </c>
      <c r="Y54" s="43">
        <v>100</v>
      </c>
    </row>
    <row r="55" spans="1:25" s="33" customFormat="1" ht="15" customHeight="1" x14ac:dyDescent="0.2">
      <c r="A55" s="21" t="s">
        <v>72</v>
      </c>
      <c r="B55" s="44" t="s">
        <v>68</v>
      </c>
      <c r="C55" s="23">
        <v>54</v>
      </c>
      <c r="D55" s="46" t="s">
        <v>73</v>
      </c>
      <c r="E55" s="25">
        <v>3.7037037037037002</v>
      </c>
      <c r="F55" s="45" t="s">
        <v>73</v>
      </c>
      <c r="G55" s="25">
        <v>3.7037037037037002</v>
      </c>
      <c r="H55" s="26">
        <v>15</v>
      </c>
      <c r="I55" s="25">
        <v>27.7777777777778</v>
      </c>
      <c r="J55" s="45" t="s">
        <v>73</v>
      </c>
      <c r="K55" s="25">
        <v>3.7037037037037002</v>
      </c>
      <c r="L55" s="26">
        <v>31</v>
      </c>
      <c r="M55" s="25">
        <v>57.407407407407398</v>
      </c>
      <c r="N55" s="45">
        <v>0</v>
      </c>
      <c r="O55" s="25">
        <v>0</v>
      </c>
      <c r="P55" s="49" t="s">
        <v>73</v>
      </c>
      <c r="Q55" s="28">
        <v>3.7037037037037002</v>
      </c>
      <c r="R55" s="24">
        <v>10</v>
      </c>
      <c r="S55" s="28">
        <v>18.518518518518501</v>
      </c>
      <c r="T55" s="24">
        <v>4</v>
      </c>
      <c r="U55" s="28">
        <v>7.4074074074074101</v>
      </c>
      <c r="V55" s="46" t="s">
        <v>73</v>
      </c>
      <c r="W55" s="30">
        <v>3.7037037037037002</v>
      </c>
      <c r="X55" s="31">
        <v>650</v>
      </c>
      <c r="Y55" s="32">
        <v>100</v>
      </c>
    </row>
    <row r="56" spans="1:25" s="33" customFormat="1" ht="15" customHeight="1" x14ac:dyDescent="0.2">
      <c r="A56" s="21" t="s">
        <v>72</v>
      </c>
      <c r="B56" s="34" t="s">
        <v>69</v>
      </c>
      <c r="C56" s="35">
        <v>99</v>
      </c>
      <c r="D56" s="36">
        <v>0</v>
      </c>
      <c r="E56" s="37">
        <v>0</v>
      </c>
      <c r="F56" s="38">
        <v>0</v>
      </c>
      <c r="G56" s="37">
        <v>0</v>
      </c>
      <c r="H56" s="47" t="s">
        <v>73</v>
      </c>
      <c r="I56" s="37">
        <v>2.0202020202020199</v>
      </c>
      <c r="J56" s="38">
        <v>4</v>
      </c>
      <c r="K56" s="37">
        <v>4.0404040404040398</v>
      </c>
      <c r="L56" s="38">
        <v>93</v>
      </c>
      <c r="M56" s="37">
        <v>93.939393939393895</v>
      </c>
      <c r="N56" s="38">
        <v>0</v>
      </c>
      <c r="O56" s="37">
        <v>0</v>
      </c>
      <c r="P56" s="39">
        <v>0</v>
      </c>
      <c r="Q56" s="40">
        <v>0</v>
      </c>
      <c r="R56" s="36">
        <v>4</v>
      </c>
      <c r="S56" s="40">
        <v>4.0404040404040398</v>
      </c>
      <c r="T56" s="48">
        <v>0</v>
      </c>
      <c r="U56" s="40">
        <v>0</v>
      </c>
      <c r="V56" s="48" t="s">
        <v>73</v>
      </c>
      <c r="W56" s="41">
        <v>2.0202020202020199</v>
      </c>
      <c r="X56" s="42">
        <v>207</v>
      </c>
      <c r="Y56" s="43">
        <v>100</v>
      </c>
    </row>
    <row r="57" spans="1:25" s="33" customFormat="1" ht="15" customHeight="1" x14ac:dyDescent="0.2">
      <c r="A57" s="21" t="s">
        <v>72</v>
      </c>
      <c r="B57" s="44" t="s">
        <v>70</v>
      </c>
      <c r="C57" s="23">
        <v>86</v>
      </c>
      <c r="D57" s="46" t="s">
        <v>73</v>
      </c>
      <c r="E57" s="25">
        <v>2.32558139534884</v>
      </c>
      <c r="F57" s="26">
        <v>4</v>
      </c>
      <c r="G57" s="25">
        <v>4.6511627906976702</v>
      </c>
      <c r="H57" s="26">
        <v>7</v>
      </c>
      <c r="I57" s="25">
        <v>8.1395348837209305</v>
      </c>
      <c r="J57" s="26">
        <v>39</v>
      </c>
      <c r="K57" s="25">
        <v>45.348837209302303</v>
      </c>
      <c r="L57" s="26">
        <v>32</v>
      </c>
      <c r="M57" s="25">
        <v>37.209302325581397</v>
      </c>
      <c r="N57" s="45">
        <v>0</v>
      </c>
      <c r="O57" s="25">
        <v>0</v>
      </c>
      <c r="P57" s="49" t="s">
        <v>73</v>
      </c>
      <c r="Q57" s="28">
        <v>2.32558139534884</v>
      </c>
      <c r="R57" s="24">
        <v>13</v>
      </c>
      <c r="S57" s="28">
        <v>15.116279069767399</v>
      </c>
      <c r="T57" s="46">
        <v>0</v>
      </c>
      <c r="U57" s="28">
        <v>0</v>
      </c>
      <c r="V57" s="46">
        <v>5</v>
      </c>
      <c r="W57" s="30">
        <v>5.81395348837209</v>
      </c>
      <c r="X57" s="31">
        <v>693</v>
      </c>
      <c r="Y57" s="32">
        <v>99.855699855699896</v>
      </c>
    </row>
    <row r="58" spans="1:25" s="33" customFormat="1" ht="15" customHeight="1" thickBot="1" x14ac:dyDescent="0.25">
      <c r="A58" s="21" t="s">
        <v>72</v>
      </c>
      <c r="B58" s="53" t="s">
        <v>71</v>
      </c>
      <c r="C58" s="54">
        <v>6</v>
      </c>
      <c r="D58" s="55">
        <v>0</v>
      </c>
      <c r="E58" s="56">
        <v>0</v>
      </c>
      <c r="F58" s="57">
        <v>0</v>
      </c>
      <c r="G58" s="56">
        <v>0</v>
      </c>
      <c r="H58" s="58" t="s">
        <v>73</v>
      </c>
      <c r="I58" s="56">
        <v>33.3333333333333</v>
      </c>
      <c r="J58" s="57">
        <v>0</v>
      </c>
      <c r="K58" s="56">
        <v>0</v>
      </c>
      <c r="L58" s="57">
        <v>4</v>
      </c>
      <c r="M58" s="56">
        <v>66.6666666666667</v>
      </c>
      <c r="N58" s="57">
        <v>0</v>
      </c>
      <c r="O58" s="56">
        <v>0</v>
      </c>
      <c r="P58" s="59">
        <v>0</v>
      </c>
      <c r="Q58" s="60">
        <v>0</v>
      </c>
      <c r="R58" s="76" t="s">
        <v>73</v>
      </c>
      <c r="S58" s="60">
        <v>33.3333333333333</v>
      </c>
      <c r="T58" s="55">
        <v>0</v>
      </c>
      <c r="U58" s="60">
        <v>0</v>
      </c>
      <c r="V58" s="76" t="s">
        <v>73</v>
      </c>
      <c r="W58" s="61">
        <v>33.3333333333333</v>
      </c>
      <c r="X58" s="62">
        <v>97</v>
      </c>
      <c r="Y58" s="63">
        <v>100</v>
      </c>
    </row>
    <row r="59" spans="1:25" s="67" customFormat="1" ht="15" customHeight="1" x14ac:dyDescent="0.2">
      <c r="A59" s="70"/>
      <c r="B59" s="71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72"/>
      <c r="W59" s="73"/>
      <c r="X59" s="66"/>
      <c r="Y59" s="66"/>
    </row>
    <row r="60" spans="1:25" s="67" customFormat="1" ht="15" customHeight="1" x14ac:dyDescent="0.2">
      <c r="A60" s="70"/>
      <c r="B60" s="69" t="str">
        <f>CONCATENATE("NOTE: Table reads (for US Totals):  Of all ",IF(ISTEXT(C7),LEFT(C7,3),TEXT(C7,"#,##0"))," public school female students ",LOWER(A7),", ",IF(ISTEXT(D7),LEFT(D7,3),TEXT(D7,"#,##0"))," (", TEXT(E7,"0.0"),"%) were American Indian or Alaska Native, ",IF(ISTEXT(R7),LEFT(R7,3),TEXT(R7,"#,##0"))," (",TEXT(S7,"0.0"),"%) were students with disabilities served under the Individuals with Disabilities Education Act (IDEA), and ",IF(ISTEXT(T7),LEFT(T7,3),TEXT(T7,"#,##0"))," (",TEXT(U7,"0.0"),"%) were students with disabilities served solely under Section 504 of the Rehabilitation Act of 1973.")</f>
        <v>NOTE: Table reads (for US Totals):  Of all 16,025 public school female students retained in grade 7, 198 (1.2%) were American Indian or Alaska Native, 1,686 (10.5%) were students with disabilities served under the Individuals with Disabilities Education Act (IDEA), and 367 (2.3%) were students with disabilities served solely under Section 504 of the Rehabilitation Act of 1973.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  <c r="X60" s="66"/>
      <c r="Y60" s="66"/>
    </row>
    <row r="61" spans="1:25" s="33" customFormat="1" ht="15" customHeight="1" x14ac:dyDescent="0.2">
      <c r="A61" s="21"/>
      <c r="B61" s="69" t="s">
        <v>18</v>
      </c>
      <c r="C61" s="74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4"/>
      <c r="S61" s="74"/>
      <c r="T61" s="74"/>
      <c r="U61" s="74"/>
      <c r="V61" s="74"/>
      <c r="W61" s="74"/>
      <c r="X61" s="75"/>
      <c r="Y61" s="75"/>
    </row>
    <row r="62" spans="1:25" s="67" customFormat="1" ht="14.1" customHeight="1" x14ac:dyDescent="0.2">
      <c r="B62" s="64" t="s">
        <v>17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5"/>
      <c r="S62" s="65"/>
      <c r="T62" s="33"/>
      <c r="U62" s="65"/>
      <c r="V62" s="66"/>
      <c r="W62" s="66"/>
      <c r="X62" s="66"/>
      <c r="Y62" s="65"/>
    </row>
    <row r="63" spans="1:25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72"/>
      <c r="W63" s="73"/>
      <c r="X63" s="66"/>
      <c r="Y63" s="66"/>
    </row>
  </sheetData>
  <mergeCells count="15">
    <mergeCell ref="V4:W5"/>
    <mergeCell ref="X4:X5"/>
    <mergeCell ref="Y4:Y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15" type="noConversion"/>
  <printOptions horizontalCentered="1"/>
  <pageMargins left="0.5" right="0.5" top="1" bottom="1" header="0.5" footer="0.5"/>
  <pageSetup paperSize="3" scale="62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G7 Total</vt:lpstr>
      <vt:lpstr>G7 Male</vt:lpstr>
      <vt:lpstr>G7 Female</vt:lpstr>
      <vt:lpstr>'G7 Female'!Print_Area</vt:lpstr>
      <vt:lpstr>'G7 Male'!Print_Area</vt:lpstr>
      <vt:lpstr>'G7 Total'!Print_Area</vt:lpstr>
    </vt:vector>
  </TitlesOfParts>
  <Manager>Office for Civil Rights</Manager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U.S. Department of Education</cp:lastModifiedBy>
  <cp:lastPrinted>2015-09-02T02:38:49Z</cp:lastPrinted>
  <dcterms:created xsi:type="dcterms:W3CDTF">2014-03-02T22:16:30Z</dcterms:created>
  <dcterms:modified xsi:type="dcterms:W3CDTF">2015-11-16T18:25:28Z</dcterms:modified>
  <cp:category/>
</cp:coreProperties>
</file>