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UT-AP" sheetId="5" r:id="rId1"/>
    <sheet name="UT-IB" sheetId="4" r:id="rId2"/>
    <sheet name="Sheet1" sheetId="1" r:id="rId3"/>
    <sheet name="Sheet2" sheetId="2" r:id="rId4"/>
    <sheet name="Sheet3" sheetId="3" r:id="rId5"/>
  </sheets>
  <calcPr calcId="145621" concurrentCalc="0"/>
</workbook>
</file>

<file path=xl/calcChain.xml><?xml version="1.0" encoding="utf-8"?>
<calcChain xmlns="http://schemas.openxmlformats.org/spreadsheetml/2006/main">
  <c r="B23" i="5" l="1"/>
  <c r="B10" i="4"/>
</calcChain>
</file>

<file path=xl/sharedStrings.xml><?xml version="1.0" encoding="utf-8"?>
<sst xmlns="http://schemas.openxmlformats.org/spreadsheetml/2006/main" count="143" uniqueCount="34">
  <si>
    <r>
      <t xml:space="preserve">SOURCE: U.S. Department of Education, Office for Civil Rights, Civil Rights Data Collection, 2011-12, available at </t>
    </r>
    <r>
      <rPr>
        <u/>
        <sz val="10"/>
        <color theme="3"/>
        <rFont val="Arial"/>
      </rPr>
      <t>http://ocrdata.ed.gov</t>
    </r>
    <r>
      <rPr>
        <sz val="10"/>
        <rFont val="Arial"/>
        <family val="2"/>
      </rPr>
      <t xml:space="preserve">. Data notes are available at </t>
    </r>
    <r>
      <rPr>
        <u/>
        <sz val="10"/>
        <color theme="3"/>
        <rFont val="Arial"/>
      </rPr>
      <t>http://ocrdata.ed.gov/downloads/DataNotes.docx</t>
    </r>
  </si>
  <si>
    <t xml:space="preserve">            The ‘1-3’ reference indicates that the data have been suppressed based on the schools’ reported n-size, and that the midpoint was used to calculate the total.</t>
  </si>
  <si>
    <t xml:space="preserve">1-3 </t>
  </si>
  <si>
    <t>Total</t>
  </si>
  <si>
    <t>Utah</t>
  </si>
  <si>
    <t>Mat</t>
  </si>
  <si>
    <t>Female</t>
  </si>
  <si>
    <t>Male</t>
  </si>
  <si>
    <t>Percent</t>
  </si>
  <si>
    <t>Number</t>
  </si>
  <si>
    <t>Percent </t>
  </si>
  <si>
    <t>Two or more races</t>
  </si>
  <si>
    <t>Native Hawaiian or Other Pacific Islander</t>
  </si>
  <si>
    <t>White</t>
  </si>
  <si>
    <t>Black or African American</t>
  </si>
  <si>
    <t>Hispanic or Latino of any race</t>
  </si>
  <si>
    <t>Asian</t>
  </si>
  <si>
    <t>American Indian or
Alaska Native</t>
  </si>
  <si>
    <t xml:space="preserve">Percent of Schools Reporting </t>
  </si>
  <si>
    <t>Number of Schools</t>
  </si>
  <si>
    <t>English Language Learners</t>
  </si>
  <si>
    <t>Students With Disabilities Served Under IDEA</t>
  </si>
  <si>
    <t>Race/Ethnicity</t>
  </si>
  <si>
    <t>Total Students</t>
  </si>
  <si>
    <t>Gender</t>
  </si>
  <si>
    <t>Number and percentage of public school students enrolled in the International Baccalaureate Diploma Programme, by race/ethnicity, disability status, and English proficiency, by gender, for state: School Year 2011-12</t>
  </si>
  <si>
    <t>AP</t>
  </si>
  <si>
    <t>Other AP subjects</t>
  </si>
  <si>
    <t>AP foreign language</t>
  </si>
  <si>
    <t>AP science</t>
  </si>
  <si>
    <t>AP mathematics</t>
  </si>
  <si>
    <t>At least one AP course</t>
  </si>
  <si>
    <t>Advanced Placement Courses</t>
  </si>
  <si>
    <t>Number and percentage of public school students enrolled in Advanced Placement courses, by race/ethnicity, disability status, and English proficiency, by gender and course, for state: School Year 2011-12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</si>
</sst>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)"/>
    <numFmt numFmtId="165" formatCode="#,##0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color theme="0"/>
      <name val="Arial"/>
    </font>
    <font>
      <sz val="10"/>
      <color theme="1"/>
      <name val="Arial"/>
    </font>
    <font>
      <u/>
      <sz val="10"/>
      <color theme="3"/>
      <name val="Arial"/>
    </font>
    <font>
      <sz val="10"/>
      <color theme="1"/>
      <name val="Arial Narrow"/>
      <family val="2"/>
    </font>
    <font>
      <b/>
      <sz val="10"/>
      <name val="Arial"/>
      <family val="2"/>
    </font>
    <font>
      <b/>
      <sz val="10"/>
      <color theme="0"/>
      <name val="Arial"/>
    </font>
    <font>
      <sz val="11"/>
      <color theme="1"/>
      <name val="Arial"/>
    </font>
    <font>
      <sz val="11"/>
      <color rgb="FF333399"/>
      <name val="Arial"/>
    </font>
    <font>
      <b/>
      <sz val="11"/>
      <color rgb="FF333399"/>
      <name val="Arial"/>
    </font>
    <font>
      <sz val="11"/>
      <color theme="0"/>
      <name val="Arial"/>
    </font>
    <font>
      <sz val="14"/>
      <color theme="1"/>
      <name val="Arial"/>
    </font>
    <font>
      <b/>
      <sz val="14"/>
      <color rgb="FF333399"/>
      <name val="Arial"/>
    </font>
    <font>
      <sz val="14"/>
      <color theme="0"/>
      <name val="Arial"/>
    </font>
    <font>
      <sz val="11"/>
      <name val="Arial"/>
    </font>
    <font>
      <sz val="10"/>
      <color theme="0" tint="-4.9989318521683403E-2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8" fillId="0" borderId="0"/>
    <xf numFmtId="0" fontId="3" fillId="0" borderId="0"/>
  </cellStyleXfs>
  <cellXfs count="161">
    <xf numFmtId="0" fontId="0" fillId="0" borderId="0" xfId="0"/>
    <xf numFmtId="0" fontId="2" fillId="0" borderId="0" xfId="1"/>
    <xf numFmtId="0" fontId="4" fillId="0" borderId="0" xfId="2" applyFont="1"/>
    <xf numFmtId="0" fontId="5" fillId="2" borderId="0" xfId="3" applyFont="1" applyFill="1" applyBorder="1"/>
    <xf numFmtId="0" fontId="6" fillId="0" borderId="0" xfId="3" applyFont="1"/>
    <xf numFmtId="0" fontId="4" fillId="0" borderId="0" xfId="2" applyFont="1" applyFill="1"/>
    <xf numFmtId="0" fontId="4" fillId="0" borderId="0" xfId="2" applyFont="1" applyFill="1" applyBorder="1"/>
    <xf numFmtId="0" fontId="4" fillId="0" borderId="0" xfId="3" applyFont="1" applyFill="1"/>
    <xf numFmtId="0" fontId="4" fillId="0" borderId="0" xfId="3" applyFont="1" applyFill="1" applyBorder="1"/>
    <xf numFmtId="0" fontId="4" fillId="0" borderId="0" xfId="3" quotePrefix="1" applyFont="1" applyFill="1" applyAlignment="1">
      <alignment horizontal="left"/>
    </xf>
    <xf numFmtId="0" fontId="5" fillId="0" borderId="0" xfId="2" applyFont="1"/>
    <xf numFmtId="0" fontId="4" fillId="0" borderId="0" xfId="2" applyFont="1" applyBorder="1"/>
    <xf numFmtId="0" fontId="6" fillId="0" borderId="0" xfId="3" applyFont="1" applyBorder="1"/>
    <xf numFmtId="0" fontId="6" fillId="0" borderId="0" xfId="3" quotePrefix="1" applyFont="1"/>
    <xf numFmtId="164" fontId="4" fillId="3" borderId="1" xfId="3" applyNumberFormat="1" applyFont="1" applyFill="1" applyBorder="1" applyAlignment="1"/>
    <xf numFmtId="37" fontId="4" fillId="3" borderId="2" xfId="2" applyNumberFormat="1" applyFont="1" applyFill="1" applyBorder="1" applyAlignment="1"/>
    <xf numFmtId="164" fontId="4" fillId="3" borderId="3" xfId="3" applyNumberFormat="1" applyFont="1" applyFill="1" applyBorder="1" applyAlignment="1">
      <alignment horizontal="right"/>
    </xf>
    <xf numFmtId="165" fontId="4" fillId="3" borderId="4" xfId="3" applyNumberFormat="1" applyFont="1" applyFill="1" applyBorder="1" applyAlignment="1">
      <alignment horizontal="right"/>
    </xf>
    <xf numFmtId="164" fontId="4" fillId="3" borderId="5" xfId="3" applyNumberFormat="1" applyFont="1" applyFill="1" applyBorder="1" applyAlignment="1">
      <alignment horizontal="right"/>
    </xf>
    <xf numFmtId="165" fontId="4" fillId="3" borderId="1" xfId="3" quotePrefix="1" applyNumberFormat="1" applyFont="1" applyFill="1" applyBorder="1" applyAlignment="1">
      <alignment horizontal="right"/>
    </xf>
    <xf numFmtId="164" fontId="4" fillId="3" borderId="6" xfId="3" applyNumberFormat="1" applyFont="1" applyFill="1" applyBorder="1" applyAlignment="1">
      <alignment horizontal="right"/>
    </xf>
    <xf numFmtId="165" fontId="4" fillId="3" borderId="3" xfId="3" applyNumberFormat="1" applyFont="1" applyFill="1" applyBorder="1" applyAlignment="1">
      <alignment horizontal="right"/>
    </xf>
    <xf numFmtId="165" fontId="4" fillId="3" borderId="3" xfId="3" quotePrefix="1" applyNumberFormat="1" applyFont="1" applyFill="1" applyBorder="1" applyAlignment="1">
      <alignment horizontal="right"/>
    </xf>
    <xf numFmtId="165" fontId="4" fillId="3" borderId="4" xfId="3" quotePrefix="1" applyNumberFormat="1" applyFont="1" applyFill="1" applyBorder="1" applyAlignment="1">
      <alignment horizontal="right"/>
    </xf>
    <xf numFmtId="0" fontId="4" fillId="3" borderId="7" xfId="4" applyFont="1" applyFill="1" applyBorder="1" applyAlignment="1"/>
    <xf numFmtId="0" fontId="9" fillId="2" borderId="5" xfId="5" applyFont="1" applyFill="1" applyBorder="1" applyAlignment="1">
      <alignment horizontal="center" vertical="center"/>
    </xf>
    <xf numFmtId="0" fontId="5" fillId="0" borderId="0" xfId="2" applyFont="1" applyFill="1"/>
    <xf numFmtId="164" fontId="4" fillId="0" borderId="8" xfId="3" applyNumberFormat="1" applyFont="1" applyFill="1" applyBorder="1" applyAlignment="1"/>
    <xf numFmtId="37" fontId="4" fillId="0" borderId="9" xfId="2" applyNumberFormat="1" applyFont="1" applyFill="1" applyBorder="1" applyAlignment="1"/>
    <xf numFmtId="164" fontId="4" fillId="0" borderId="10" xfId="3" applyNumberFormat="1" applyFont="1" applyFill="1" applyBorder="1" applyAlignment="1">
      <alignment horizontal="right"/>
    </xf>
    <xf numFmtId="165" fontId="4" fillId="0" borderId="11" xfId="3" applyNumberFormat="1" applyFont="1" applyFill="1" applyBorder="1" applyAlignment="1">
      <alignment horizontal="right"/>
    </xf>
    <xf numFmtId="164" fontId="4" fillId="0" borderId="12" xfId="3" applyNumberFormat="1" applyFont="1" applyFill="1" applyBorder="1" applyAlignment="1">
      <alignment horizontal="right"/>
    </xf>
    <xf numFmtId="165" fontId="4" fillId="0" borderId="11" xfId="3" quotePrefix="1" applyNumberFormat="1" applyFont="1" applyFill="1" applyBorder="1" applyAlignment="1">
      <alignment horizontal="right"/>
    </xf>
    <xf numFmtId="165" fontId="4" fillId="0" borderId="8" xfId="3" quotePrefix="1" applyNumberFormat="1" applyFont="1" applyFill="1" applyBorder="1" applyAlignment="1">
      <alignment horizontal="right"/>
    </xf>
    <xf numFmtId="164" fontId="4" fillId="0" borderId="13" xfId="3" applyNumberFormat="1" applyFont="1" applyFill="1" applyBorder="1" applyAlignment="1">
      <alignment horizontal="right"/>
    </xf>
    <xf numFmtId="165" fontId="4" fillId="0" borderId="10" xfId="3" quotePrefix="1" applyNumberFormat="1" applyFont="1" applyFill="1" applyBorder="1" applyAlignment="1">
      <alignment horizontal="right"/>
    </xf>
    <xf numFmtId="165" fontId="4" fillId="0" borderId="10" xfId="3" applyNumberFormat="1" applyFont="1" applyFill="1" applyBorder="1" applyAlignment="1">
      <alignment horizontal="right"/>
    </xf>
    <xf numFmtId="0" fontId="4" fillId="0" borderId="14" xfId="4" applyFont="1" applyFill="1" applyBorder="1" applyAlignment="1"/>
    <xf numFmtId="0" fontId="9" fillId="2" borderId="15" xfId="5" applyFont="1" applyFill="1" applyBorder="1" applyAlignment="1">
      <alignment horizontal="center" vertical="center"/>
    </xf>
    <xf numFmtId="164" fontId="4" fillId="3" borderId="16" xfId="3" applyNumberFormat="1" applyFont="1" applyFill="1" applyBorder="1" applyAlignment="1"/>
    <xf numFmtId="37" fontId="4" fillId="3" borderId="17" xfId="2" applyNumberFormat="1" applyFont="1" applyFill="1" applyBorder="1" applyAlignment="1"/>
    <xf numFmtId="164" fontId="4" fillId="3" borderId="0" xfId="3" applyNumberFormat="1" applyFont="1" applyFill="1" applyBorder="1" applyAlignment="1">
      <alignment horizontal="right"/>
    </xf>
    <xf numFmtId="165" fontId="4" fillId="3" borderId="18" xfId="3" quotePrefix="1" applyNumberFormat="1" applyFont="1" applyFill="1" applyBorder="1" applyAlignment="1">
      <alignment horizontal="right"/>
    </xf>
    <xf numFmtId="164" fontId="4" fillId="3" borderId="15" xfId="3" applyNumberFormat="1" applyFont="1" applyFill="1" applyBorder="1" applyAlignment="1">
      <alignment horizontal="right"/>
    </xf>
    <xf numFmtId="165" fontId="4" fillId="3" borderId="16" xfId="3" applyNumberFormat="1" applyFont="1" applyFill="1" applyBorder="1" applyAlignment="1">
      <alignment horizontal="right"/>
    </xf>
    <xf numFmtId="164" fontId="4" fillId="3" borderId="19" xfId="3" applyNumberFormat="1" applyFont="1" applyFill="1" applyBorder="1" applyAlignment="1">
      <alignment horizontal="right"/>
    </xf>
    <xf numFmtId="165" fontId="4" fillId="3" borderId="0" xfId="3" quotePrefix="1" applyNumberFormat="1" applyFont="1" applyFill="1" applyBorder="1" applyAlignment="1">
      <alignment horizontal="right"/>
    </xf>
    <xf numFmtId="165" fontId="4" fillId="3" borderId="0" xfId="3" applyNumberFormat="1" applyFont="1" applyFill="1" applyBorder="1" applyAlignment="1">
      <alignment horizontal="right"/>
    </xf>
    <xf numFmtId="0" fontId="4" fillId="3" borderId="20" xfId="4" applyFont="1" applyFill="1" applyBorder="1" applyAlignment="1"/>
    <xf numFmtId="0" fontId="9" fillId="2" borderId="21" xfId="5" applyFont="1" applyFill="1" applyBorder="1" applyAlignment="1">
      <alignment horizontal="center" vertical="center"/>
    </xf>
    <xf numFmtId="0" fontId="4" fillId="0" borderId="0" xfId="3" applyFont="1" applyFill="1" applyAlignment="1"/>
    <xf numFmtId="1" fontId="9" fillId="0" borderId="1" xfId="5" applyNumberFormat="1" applyFont="1" applyFill="1" applyBorder="1" applyAlignment="1">
      <alignment wrapText="1"/>
    </xf>
    <xf numFmtId="1" fontId="9" fillId="0" borderId="2" xfId="5" applyNumberFormat="1" applyFont="1" applyFill="1" applyBorder="1" applyAlignment="1">
      <alignment wrapText="1"/>
    </xf>
    <xf numFmtId="1" fontId="9" fillId="0" borderId="5" xfId="5" applyNumberFormat="1" applyFont="1" applyFill="1" applyBorder="1" applyAlignment="1">
      <alignment horizontal="right" wrapText="1"/>
    </xf>
    <xf numFmtId="1" fontId="9" fillId="0" borderId="3" xfId="5" applyNumberFormat="1" applyFont="1" applyFill="1" applyBorder="1" applyAlignment="1">
      <alignment horizontal="right" wrapText="1"/>
    </xf>
    <xf numFmtId="1" fontId="9" fillId="0" borderId="4" xfId="5" applyNumberFormat="1" applyFont="1" applyFill="1" applyBorder="1" applyAlignment="1">
      <alignment horizontal="right" wrapText="1"/>
    </xf>
    <xf numFmtId="1" fontId="9" fillId="0" borderId="22" xfId="1" applyNumberFormat="1" applyFont="1" applyBorder="1" applyAlignment="1">
      <alignment horizontal="right" wrapText="1"/>
    </xf>
    <xf numFmtId="1" fontId="9" fillId="0" borderId="23" xfId="1" applyNumberFormat="1" applyFont="1" applyBorder="1" applyAlignment="1">
      <alignment horizontal="right" wrapText="1"/>
    </xf>
    <xf numFmtId="0" fontId="9" fillId="0" borderId="5" xfId="5" applyFont="1" applyFill="1" applyBorder="1" applyAlignment="1"/>
    <xf numFmtId="0" fontId="5" fillId="0" borderId="0" xfId="3" applyFont="1" applyFill="1" applyAlignment="1"/>
    <xf numFmtId="1" fontId="10" fillId="0" borderId="16" xfId="5" applyNumberFormat="1" applyFont="1" applyFill="1" applyBorder="1" applyAlignment="1">
      <alignment horizontal="center" wrapText="1"/>
    </xf>
    <xf numFmtId="1" fontId="9" fillId="0" borderId="17" xfId="5" applyNumberFormat="1" applyFont="1" applyFill="1" applyBorder="1" applyAlignment="1">
      <alignment horizontal="center" wrapText="1"/>
    </xf>
    <xf numFmtId="1" fontId="9" fillId="0" borderId="24" xfId="5" applyNumberFormat="1" applyFont="1" applyFill="1" applyBorder="1" applyAlignment="1">
      <alignment horizontal="center" wrapText="1"/>
    </xf>
    <xf numFmtId="1" fontId="9" fillId="0" borderId="25" xfId="5" applyNumberFormat="1" applyFont="1" applyFill="1" applyBorder="1" applyAlignment="1">
      <alignment horizontal="center" wrapText="1"/>
    </xf>
    <xf numFmtId="1" fontId="9" fillId="0" borderId="26" xfId="5" applyNumberFormat="1" applyFont="1" applyFill="1" applyBorder="1" applyAlignment="1">
      <alignment horizontal="center" wrapText="1"/>
    </xf>
    <xf numFmtId="1" fontId="9" fillId="0" borderId="27" xfId="5" applyNumberFormat="1" applyFont="1" applyFill="1" applyBorder="1" applyAlignment="1">
      <alignment horizontal="center" wrapText="1"/>
    </xf>
    <xf numFmtId="1" fontId="9" fillId="0" borderId="28" xfId="5" applyNumberFormat="1" applyFont="1" applyFill="1" applyBorder="1" applyAlignment="1">
      <alignment horizontal="center" wrapText="1"/>
    </xf>
    <xf numFmtId="1" fontId="9" fillId="0" borderId="29" xfId="5" applyNumberFormat="1" applyFont="1" applyFill="1" applyBorder="1" applyAlignment="1">
      <alignment horizontal="center" wrapText="1"/>
    </xf>
    <xf numFmtId="1" fontId="9" fillId="0" borderId="30" xfId="5" applyNumberFormat="1" applyFont="1" applyFill="1" applyBorder="1" applyAlignment="1">
      <alignment horizontal="center" wrapText="1"/>
    </xf>
    <xf numFmtId="0" fontId="9" fillId="0" borderId="20" xfId="5" applyFont="1" applyFill="1" applyBorder="1" applyAlignment="1">
      <alignment horizontal="center"/>
    </xf>
    <xf numFmtId="0" fontId="9" fillId="0" borderId="15" xfId="5" applyFont="1" applyFill="1" applyBorder="1" applyAlignment="1">
      <alignment horizontal="left"/>
    </xf>
    <xf numFmtId="1" fontId="9" fillId="0" borderId="31" xfId="5" applyNumberFormat="1" applyFont="1" applyFill="1" applyBorder="1" applyAlignment="1">
      <alignment horizontal="center" wrapText="1"/>
    </xf>
    <xf numFmtId="1" fontId="9" fillId="0" borderId="32" xfId="5" applyNumberFormat="1" applyFont="1" applyFill="1" applyBorder="1" applyAlignment="1">
      <alignment horizontal="center" wrapText="1"/>
    </xf>
    <xf numFmtId="1" fontId="9" fillId="0" borderId="21" xfId="5" applyNumberFormat="1" applyFont="1" applyFill="1" applyBorder="1" applyAlignment="1">
      <alignment horizontal="center" wrapText="1"/>
    </xf>
    <xf numFmtId="1" fontId="9" fillId="0" borderId="33" xfId="5" applyNumberFormat="1" applyFont="1" applyFill="1" applyBorder="1" applyAlignment="1">
      <alignment horizontal="center" wrapText="1"/>
    </xf>
    <xf numFmtId="1" fontId="9" fillId="0" borderId="34" xfId="5" applyNumberFormat="1" applyFont="1" applyFill="1" applyBorder="1" applyAlignment="1">
      <alignment horizontal="center" vertical="center"/>
    </xf>
    <xf numFmtId="1" fontId="9" fillId="0" borderId="35" xfId="5" applyNumberFormat="1" applyFont="1" applyFill="1" applyBorder="1" applyAlignment="1">
      <alignment horizontal="center" vertical="center"/>
    </xf>
    <xf numFmtId="1" fontId="9" fillId="0" borderId="36" xfId="5" applyNumberFormat="1" applyFont="1" applyFill="1" applyBorder="1" applyAlignment="1">
      <alignment horizontal="center" vertical="center"/>
    </xf>
    <xf numFmtId="0" fontId="9" fillId="0" borderId="37" xfId="5" applyFont="1" applyFill="1" applyBorder="1" applyAlignment="1">
      <alignment horizontal="center"/>
    </xf>
    <xf numFmtId="0" fontId="9" fillId="0" borderId="21" xfId="5" applyFont="1" applyFill="1" applyBorder="1" applyAlignment="1">
      <alignment horizontal="left"/>
    </xf>
    <xf numFmtId="0" fontId="11" fillId="0" borderId="0" xfId="3" applyFont="1"/>
    <xf numFmtId="1" fontId="12" fillId="0" borderId="3" xfId="4" applyNumberFormat="1" applyFont="1" applyBorder="1" applyAlignment="1">
      <alignment wrapText="1"/>
    </xf>
    <xf numFmtId="0" fontId="11" fillId="0" borderId="0" xfId="3" applyFont="1" applyBorder="1"/>
    <xf numFmtId="0" fontId="13" fillId="0" borderId="3" xfId="4" applyFont="1" applyBorder="1"/>
    <xf numFmtId="0" fontId="14" fillId="0" borderId="0" xfId="3" applyFont="1"/>
    <xf numFmtId="0" fontId="15" fillId="0" borderId="0" xfId="3" applyFont="1" applyAlignment="1">
      <alignment horizontal="left"/>
    </xf>
    <xf numFmtId="37" fontId="16" fillId="0" borderId="0" xfId="4" applyNumberFormat="1" applyFont="1" applyAlignment="1">
      <alignment horizontal="left" wrapText="1"/>
    </xf>
    <xf numFmtId="0" fontId="17" fillId="0" borderId="0" xfId="3" applyFont="1" applyAlignment="1">
      <alignment horizontal="left"/>
    </xf>
    <xf numFmtId="0" fontId="18" fillId="0" borderId="0" xfId="2" applyFont="1"/>
    <xf numFmtId="0" fontId="18" fillId="0" borderId="0" xfId="2" applyFont="1" applyBorder="1"/>
    <xf numFmtId="0" fontId="14" fillId="0" borderId="0" xfId="2" applyFont="1"/>
    <xf numFmtId="0" fontId="4" fillId="0" borderId="0" xfId="3" quotePrefix="1" applyFont="1" applyFill="1"/>
    <xf numFmtId="0" fontId="19" fillId="3" borderId="7" xfId="4" applyFont="1" applyFill="1" applyBorder="1"/>
    <xf numFmtId="0" fontId="9" fillId="2" borderId="5" xfId="5" applyFont="1" applyFill="1" applyBorder="1" applyAlignment="1">
      <alignment horizontal="center" vertical="center" textRotation="90"/>
    </xf>
    <xf numFmtId="0" fontId="4" fillId="0" borderId="20" xfId="4" applyFont="1" applyFill="1" applyBorder="1"/>
    <xf numFmtId="0" fontId="9" fillId="2" borderId="15" xfId="5" applyFont="1" applyFill="1" applyBorder="1" applyAlignment="1">
      <alignment horizontal="center" vertical="center" textRotation="90"/>
    </xf>
    <xf numFmtId="165" fontId="4" fillId="3" borderId="18" xfId="3" applyNumberFormat="1" applyFont="1" applyFill="1" applyBorder="1" applyAlignment="1">
      <alignment horizontal="right"/>
    </xf>
    <xf numFmtId="0" fontId="4" fillId="3" borderId="20" xfId="4" applyFont="1" applyFill="1" applyBorder="1"/>
    <xf numFmtId="164" fontId="4" fillId="0" borderId="38" xfId="3" applyNumberFormat="1" applyFont="1" applyFill="1" applyBorder="1" applyAlignment="1"/>
    <xf numFmtId="37" fontId="4" fillId="0" borderId="39" xfId="2" applyNumberFormat="1" applyFont="1" applyFill="1" applyBorder="1" applyAlignment="1"/>
    <xf numFmtId="164" fontId="4" fillId="0" borderId="40" xfId="3" applyNumberFormat="1" applyFont="1" applyFill="1" applyBorder="1" applyAlignment="1">
      <alignment horizontal="right"/>
    </xf>
    <xf numFmtId="165" fontId="4" fillId="0" borderId="25" xfId="3" applyNumberFormat="1" applyFont="1" applyFill="1" applyBorder="1" applyAlignment="1">
      <alignment horizontal="right"/>
    </xf>
    <xf numFmtId="164" fontId="4" fillId="0" borderId="24" xfId="3" applyNumberFormat="1" applyFont="1" applyFill="1" applyBorder="1" applyAlignment="1">
      <alignment horizontal="right"/>
    </xf>
    <xf numFmtId="165" fontId="4" fillId="0" borderId="38" xfId="3" applyNumberFormat="1" applyFont="1" applyFill="1" applyBorder="1" applyAlignment="1">
      <alignment horizontal="right"/>
    </xf>
    <xf numFmtId="164" fontId="4" fillId="0" borderId="41" xfId="3" applyNumberFormat="1" applyFont="1" applyFill="1" applyBorder="1" applyAlignment="1">
      <alignment horizontal="right"/>
    </xf>
    <xf numFmtId="165" fontId="4" fillId="0" borderId="40" xfId="3" applyNumberFormat="1" applyFont="1" applyFill="1" applyBorder="1" applyAlignment="1">
      <alignment horizontal="right"/>
    </xf>
    <xf numFmtId="165" fontId="4" fillId="0" borderId="40" xfId="3" quotePrefix="1" applyNumberFormat="1" applyFont="1" applyFill="1" applyBorder="1" applyAlignment="1">
      <alignment horizontal="right"/>
    </xf>
    <xf numFmtId="165" fontId="4" fillId="0" borderId="25" xfId="3" quotePrefix="1" applyNumberFormat="1" applyFont="1" applyFill="1" applyBorder="1" applyAlignment="1">
      <alignment horizontal="right"/>
    </xf>
    <xf numFmtId="0" fontId="4" fillId="0" borderId="42" xfId="4" applyFont="1" applyFill="1" applyBorder="1" applyAlignment="1"/>
    <xf numFmtId="0" fontId="4" fillId="0" borderId="42" xfId="4" applyFont="1" applyFill="1" applyBorder="1"/>
    <xf numFmtId="164" fontId="4" fillId="3" borderId="8" xfId="3" applyNumberFormat="1" applyFont="1" applyFill="1" applyBorder="1" applyAlignment="1"/>
    <xf numFmtId="37" fontId="4" fillId="3" borderId="9" xfId="2" applyNumberFormat="1" applyFont="1" applyFill="1" applyBorder="1" applyAlignment="1"/>
    <xf numFmtId="164" fontId="4" fillId="3" borderId="10" xfId="3" applyNumberFormat="1" applyFont="1" applyFill="1" applyBorder="1" applyAlignment="1">
      <alignment horizontal="right"/>
    </xf>
    <xf numFmtId="165" fontId="4" fillId="3" borderId="11" xfId="3" applyNumberFormat="1" applyFont="1" applyFill="1" applyBorder="1" applyAlignment="1">
      <alignment horizontal="right"/>
    </xf>
    <xf numFmtId="164" fontId="4" fillId="3" borderId="12" xfId="3" applyNumberFormat="1" applyFont="1" applyFill="1" applyBorder="1" applyAlignment="1">
      <alignment horizontal="right"/>
    </xf>
    <xf numFmtId="165" fontId="4" fillId="3" borderId="8" xfId="3" applyNumberFormat="1" applyFont="1" applyFill="1" applyBorder="1" applyAlignment="1">
      <alignment horizontal="right"/>
    </xf>
    <xf numFmtId="164" fontId="4" fillId="3" borderId="13" xfId="3" applyNumberFormat="1" applyFont="1" applyFill="1" applyBorder="1" applyAlignment="1">
      <alignment horizontal="right"/>
    </xf>
    <xf numFmtId="165" fontId="4" fillId="3" borderId="10" xfId="3" quotePrefix="1" applyNumberFormat="1" applyFont="1" applyFill="1" applyBorder="1" applyAlignment="1">
      <alignment horizontal="right"/>
    </xf>
    <xf numFmtId="165" fontId="4" fillId="3" borderId="10" xfId="3" applyNumberFormat="1" applyFont="1" applyFill="1" applyBorder="1" applyAlignment="1">
      <alignment horizontal="right"/>
    </xf>
    <xf numFmtId="165" fontId="4" fillId="3" borderId="11" xfId="3" quotePrefix="1" applyNumberFormat="1" applyFont="1" applyFill="1" applyBorder="1" applyAlignment="1">
      <alignment horizontal="right"/>
    </xf>
    <xf numFmtId="0" fontId="4" fillId="3" borderId="14" xfId="4" applyFont="1" applyFill="1" applyBorder="1" applyAlignment="1"/>
    <xf numFmtId="164" fontId="4" fillId="0" borderId="16" xfId="3" applyNumberFormat="1" applyFont="1" applyFill="1" applyBorder="1" applyAlignment="1"/>
    <xf numFmtId="37" fontId="4" fillId="0" borderId="17" xfId="2" applyNumberFormat="1" applyFont="1" applyFill="1" applyBorder="1" applyAlignment="1"/>
    <xf numFmtId="164" fontId="4" fillId="0" borderId="0" xfId="3" applyNumberFormat="1" applyFont="1" applyFill="1" applyBorder="1" applyAlignment="1">
      <alignment horizontal="right"/>
    </xf>
    <xf numFmtId="165" fontId="4" fillId="0" borderId="18" xfId="3" applyNumberFormat="1" applyFont="1" applyFill="1" applyBorder="1" applyAlignment="1">
      <alignment horizontal="right"/>
    </xf>
    <xf numFmtId="164" fontId="4" fillId="0" borderId="15" xfId="3" applyNumberFormat="1" applyFont="1" applyFill="1" applyBorder="1" applyAlignment="1">
      <alignment horizontal="right"/>
    </xf>
    <xf numFmtId="165" fontId="4" fillId="0" borderId="16" xfId="3" quotePrefix="1" applyNumberFormat="1" applyFont="1" applyFill="1" applyBorder="1" applyAlignment="1">
      <alignment horizontal="right"/>
    </xf>
    <xf numFmtId="164" fontId="4" fillId="0" borderId="19" xfId="3" applyNumberFormat="1" applyFont="1" applyFill="1" applyBorder="1" applyAlignment="1">
      <alignment horizontal="right"/>
    </xf>
    <xf numFmtId="165" fontId="4" fillId="0" borderId="0" xfId="3" quotePrefix="1" applyNumberFormat="1" applyFont="1" applyFill="1" applyBorder="1" applyAlignment="1">
      <alignment horizontal="right"/>
    </xf>
    <xf numFmtId="165" fontId="4" fillId="0" borderId="0" xfId="3" applyNumberFormat="1" applyFont="1" applyFill="1" applyBorder="1" applyAlignment="1">
      <alignment horizontal="right"/>
    </xf>
    <xf numFmtId="0" fontId="4" fillId="0" borderId="20" xfId="4" applyFont="1" applyFill="1" applyBorder="1" applyAlignment="1"/>
    <xf numFmtId="164" fontId="4" fillId="3" borderId="38" xfId="3" applyNumberFormat="1" applyFont="1" applyFill="1" applyBorder="1" applyAlignment="1"/>
    <xf numFmtId="37" fontId="4" fillId="3" borderId="39" xfId="2" applyNumberFormat="1" applyFont="1" applyFill="1" applyBorder="1" applyAlignment="1"/>
    <xf numFmtId="164" fontId="4" fillId="3" borderId="40" xfId="3" applyNumberFormat="1" applyFont="1" applyFill="1" applyBorder="1" applyAlignment="1">
      <alignment horizontal="right"/>
    </xf>
    <xf numFmtId="165" fontId="4" fillId="3" borderId="25" xfId="3" applyNumberFormat="1" applyFont="1" applyFill="1" applyBorder="1" applyAlignment="1">
      <alignment horizontal="right"/>
    </xf>
    <xf numFmtId="164" fontId="4" fillId="3" borderId="24" xfId="3" applyNumberFormat="1" applyFont="1" applyFill="1" applyBorder="1" applyAlignment="1">
      <alignment horizontal="right"/>
    </xf>
    <xf numFmtId="165" fontId="4" fillId="3" borderId="38" xfId="3" quotePrefix="1" applyNumberFormat="1" applyFont="1" applyFill="1" applyBorder="1" applyAlignment="1">
      <alignment horizontal="right"/>
    </xf>
    <xf numFmtId="164" fontId="4" fillId="3" borderId="41" xfId="3" applyNumberFormat="1" applyFont="1" applyFill="1" applyBorder="1" applyAlignment="1">
      <alignment horizontal="right"/>
    </xf>
    <xf numFmtId="165" fontId="4" fillId="3" borderId="40" xfId="3" applyNumberFormat="1" applyFont="1" applyFill="1" applyBorder="1" applyAlignment="1">
      <alignment horizontal="right"/>
    </xf>
    <xf numFmtId="165" fontId="4" fillId="3" borderId="40" xfId="3" quotePrefix="1" applyNumberFormat="1" applyFont="1" applyFill="1" applyBorder="1" applyAlignment="1">
      <alignment horizontal="right"/>
    </xf>
    <xf numFmtId="0" fontId="4" fillId="3" borderId="42" xfId="4" applyFont="1" applyFill="1" applyBorder="1" applyAlignment="1"/>
    <xf numFmtId="0" fontId="19" fillId="3" borderId="42" xfId="4" applyFont="1" applyFill="1" applyBorder="1"/>
    <xf numFmtId="165" fontId="4" fillId="0" borderId="16" xfId="3" applyNumberFormat="1" applyFont="1" applyFill="1" applyBorder="1" applyAlignment="1">
      <alignment horizontal="right"/>
    </xf>
    <xf numFmtId="165" fontId="4" fillId="3" borderId="25" xfId="3" quotePrefix="1" applyNumberFormat="1" applyFont="1" applyFill="1" applyBorder="1" applyAlignment="1">
      <alignment horizontal="right"/>
    </xf>
    <xf numFmtId="165" fontId="4" fillId="3" borderId="38" xfId="3" applyNumberFormat="1" applyFont="1" applyFill="1" applyBorder="1" applyAlignment="1">
      <alignment horizontal="right"/>
    </xf>
    <xf numFmtId="0" fontId="4" fillId="3" borderId="42" xfId="4" applyFont="1" applyFill="1" applyBorder="1"/>
    <xf numFmtId="165" fontId="4" fillId="0" borderId="8" xfId="3" applyNumberFormat="1" applyFont="1" applyFill="1" applyBorder="1" applyAlignment="1">
      <alignment horizontal="right"/>
    </xf>
    <xf numFmtId="164" fontId="4" fillId="3" borderId="31" xfId="3" applyNumberFormat="1" applyFont="1" applyFill="1" applyBorder="1" applyAlignment="1"/>
    <xf numFmtId="37" fontId="4" fillId="3" borderId="32" xfId="2" applyNumberFormat="1" applyFont="1" applyFill="1" applyBorder="1" applyAlignment="1"/>
    <xf numFmtId="164" fontId="4" fillId="3" borderId="43" xfId="3" applyNumberFormat="1" applyFont="1" applyFill="1" applyBorder="1" applyAlignment="1">
      <alignment horizontal="right"/>
    </xf>
    <xf numFmtId="165" fontId="4" fillId="3" borderId="33" xfId="3" applyNumberFormat="1" applyFont="1" applyFill="1" applyBorder="1" applyAlignment="1">
      <alignment horizontal="right"/>
    </xf>
    <xf numFmtId="164" fontId="4" fillId="3" borderId="21" xfId="3" applyNumberFormat="1" applyFont="1" applyFill="1" applyBorder="1" applyAlignment="1">
      <alignment horizontal="right"/>
    </xf>
    <xf numFmtId="165" fontId="4" fillId="3" borderId="31" xfId="3" applyNumberFormat="1" applyFont="1" applyFill="1" applyBorder="1" applyAlignment="1">
      <alignment horizontal="right"/>
    </xf>
    <xf numFmtId="164" fontId="4" fillId="3" borderId="44" xfId="3" applyNumberFormat="1" applyFont="1" applyFill="1" applyBorder="1" applyAlignment="1">
      <alignment horizontal="right"/>
    </xf>
    <xf numFmtId="165" fontId="4" fillId="3" borderId="43" xfId="3" quotePrefix="1" applyNumberFormat="1" applyFont="1" applyFill="1" applyBorder="1" applyAlignment="1">
      <alignment horizontal="right"/>
    </xf>
    <xf numFmtId="165" fontId="4" fillId="3" borderId="43" xfId="3" applyNumberFormat="1" applyFont="1" applyFill="1" applyBorder="1" applyAlignment="1">
      <alignment horizontal="right"/>
    </xf>
    <xf numFmtId="0" fontId="4" fillId="3" borderId="37" xfId="5" applyFont="1" applyFill="1" applyBorder="1" applyAlignment="1">
      <alignment horizontal="left"/>
    </xf>
    <xf numFmtId="0" fontId="4" fillId="3" borderId="37" xfId="5" applyFont="1" applyFill="1" applyBorder="1" applyAlignment="1">
      <alignment horizontal="left" vertical="center"/>
    </xf>
    <xf numFmtId="0" fontId="9" fillId="2" borderId="21" xfId="5" applyFont="1" applyFill="1" applyBorder="1" applyAlignment="1">
      <alignment horizontal="center" vertical="center" textRotation="90"/>
    </xf>
    <xf numFmtId="0" fontId="9" fillId="0" borderId="20" xfId="5" applyFont="1" applyFill="1" applyBorder="1" applyAlignment="1">
      <alignment horizontal="center" wrapText="1"/>
    </xf>
    <xf numFmtId="0" fontId="9" fillId="0" borderId="37" xfId="5" applyFont="1" applyFill="1" applyBorder="1" applyAlignment="1">
      <alignment horizontal="center" wrapText="1"/>
    </xf>
  </cellXfs>
  <cellStyles count="6">
    <cellStyle name="Normal" xfId="0" builtinId="0"/>
    <cellStyle name="Normal 2" xfId="1"/>
    <cellStyle name="Normal 2 2" xfId="2"/>
    <cellStyle name="Normal 3" xfId="3"/>
    <cellStyle name="Normal 6" xfId="5"/>
    <cellStyle name="Normal 9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abSelected="1" workbookViewId="0"/>
  </sheetViews>
  <sheetFormatPr defaultColWidth="10.140625" defaultRowHeight="15.75" x14ac:dyDescent="0.25"/>
  <cols>
    <col min="1" max="1" width="10.140625" style="1"/>
    <col min="2" max="2" width="12.42578125" style="1" customWidth="1"/>
    <col min="3" max="3" width="41.28515625" style="1" customWidth="1"/>
    <col min="4" max="26" width="13.5703125" style="1" customWidth="1"/>
    <col min="27" max="16384" width="10.140625" style="1"/>
  </cols>
  <sheetData>
    <row r="1" spans="1:26" s="88" customFormat="1" ht="15" customHeight="1" x14ac:dyDescent="0.2">
      <c r="A1" s="9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2"/>
      <c r="X1" s="89"/>
      <c r="Y1" s="80"/>
      <c r="Z1" s="80"/>
    </row>
    <row r="2" spans="1:26" s="85" customFormat="1" ht="15" customHeight="1" x14ac:dyDescent="0.25">
      <c r="A2" s="87"/>
      <c r="B2" s="86" t="s">
        <v>33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</row>
    <row r="3" spans="1:26" s="80" customFormat="1" ht="15" customHeight="1" thickBot="1" x14ac:dyDescent="0.3">
      <c r="A3" s="84"/>
      <c r="B3" s="83"/>
      <c r="C3" s="83"/>
      <c r="D3" s="83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2"/>
      <c r="Y3" s="81"/>
      <c r="Z3" s="81"/>
    </row>
    <row r="4" spans="1:26" s="50" customFormat="1" ht="24.95" customHeight="1" x14ac:dyDescent="0.2">
      <c r="A4" s="59"/>
      <c r="B4" s="79"/>
      <c r="C4" s="160" t="s">
        <v>32</v>
      </c>
      <c r="D4" s="78" t="s">
        <v>24</v>
      </c>
      <c r="E4" s="74" t="s">
        <v>23</v>
      </c>
      <c r="F4" s="73"/>
      <c r="G4" s="77" t="s">
        <v>22</v>
      </c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5"/>
      <c r="U4" s="74" t="s">
        <v>21</v>
      </c>
      <c r="V4" s="73"/>
      <c r="W4" s="74" t="s">
        <v>20</v>
      </c>
      <c r="X4" s="73"/>
      <c r="Y4" s="72" t="s">
        <v>19</v>
      </c>
      <c r="Z4" s="71" t="s">
        <v>18</v>
      </c>
    </row>
    <row r="5" spans="1:26" s="50" customFormat="1" ht="24.95" customHeight="1" x14ac:dyDescent="0.2">
      <c r="A5" s="59"/>
      <c r="B5" s="70"/>
      <c r="C5" s="159"/>
      <c r="D5" s="69"/>
      <c r="E5" s="63"/>
      <c r="F5" s="62"/>
      <c r="G5" s="68" t="s">
        <v>17</v>
      </c>
      <c r="H5" s="66"/>
      <c r="I5" s="67" t="s">
        <v>16</v>
      </c>
      <c r="J5" s="66"/>
      <c r="K5" s="65" t="s">
        <v>15</v>
      </c>
      <c r="L5" s="66"/>
      <c r="M5" s="65" t="s">
        <v>14</v>
      </c>
      <c r="N5" s="66"/>
      <c r="O5" s="65" t="s">
        <v>13</v>
      </c>
      <c r="P5" s="66"/>
      <c r="Q5" s="65" t="s">
        <v>12</v>
      </c>
      <c r="R5" s="66"/>
      <c r="S5" s="65" t="s">
        <v>11</v>
      </c>
      <c r="T5" s="64"/>
      <c r="U5" s="63"/>
      <c r="V5" s="62"/>
      <c r="W5" s="63"/>
      <c r="X5" s="62"/>
      <c r="Y5" s="61"/>
      <c r="Z5" s="60"/>
    </row>
    <row r="6" spans="1:26" s="50" customFormat="1" ht="15" customHeight="1" thickBot="1" x14ac:dyDescent="0.25">
      <c r="A6" s="59"/>
      <c r="B6" s="58"/>
      <c r="C6" s="58"/>
      <c r="D6" s="58"/>
      <c r="E6" s="54" t="s">
        <v>9</v>
      </c>
      <c r="F6" s="53" t="s">
        <v>8</v>
      </c>
      <c r="G6" s="55" t="s">
        <v>9</v>
      </c>
      <c r="H6" s="57" t="s">
        <v>10</v>
      </c>
      <c r="I6" s="54" t="s">
        <v>9</v>
      </c>
      <c r="J6" s="57" t="s">
        <v>10</v>
      </c>
      <c r="K6" s="54" t="s">
        <v>9</v>
      </c>
      <c r="L6" s="57" t="s">
        <v>10</v>
      </c>
      <c r="M6" s="54" t="s">
        <v>9</v>
      </c>
      <c r="N6" s="57" t="s">
        <v>10</v>
      </c>
      <c r="O6" s="54" t="s">
        <v>9</v>
      </c>
      <c r="P6" s="57" t="s">
        <v>10</v>
      </c>
      <c r="Q6" s="54" t="s">
        <v>9</v>
      </c>
      <c r="R6" s="57" t="s">
        <v>10</v>
      </c>
      <c r="S6" s="54" t="s">
        <v>9</v>
      </c>
      <c r="T6" s="56" t="s">
        <v>10</v>
      </c>
      <c r="U6" s="55" t="s">
        <v>9</v>
      </c>
      <c r="V6" s="53" t="s">
        <v>8</v>
      </c>
      <c r="W6" s="54" t="s">
        <v>9</v>
      </c>
      <c r="X6" s="53" t="s">
        <v>8</v>
      </c>
      <c r="Y6" s="52"/>
      <c r="Z6" s="51"/>
    </row>
    <row r="7" spans="1:26" s="5" customFormat="1" ht="15" customHeight="1" x14ac:dyDescent="0.2">
      <c r="A7" s="26" t="s">
        <v>26</v>
      </c>
      <c r="B7" s="158" t="s">
        <v>4</v>
      </c>
      <c r="C7" s="157"/>
      <c r="D7" s="156" t="s">
        <v>7</v>
      </c>
      <c r="E7" s="150">
        <v>14025</v>
      </c>
      <c r="F7" s="149">
        <v>47.257227575982199</v>
      </c>
      <c r="G7" s="150">
        <v>59</v>
      </c>
      <c r="H7" s="153">
        <v>0.19880045825190401</v>
      </c>
      <c r="I7" s="155">
        <v>524</v>
      </c>
      <c r="J7" s="153">
        <v>1.7656176292203001</v>
      </c>
      <c r="K7" s="155">
        <v>1481</v>
      </c>
      <c r="L7" s="153">
        <v>4.9902284520520297</v>
      </c>
      <c r="M7" s="155">
        <v>128</v>
      </c>
      <c r="N7" s="153">
        <v>0.431295909427859</v>
      </c>
      <c r="O7" s="155">
        <v>11516</v>
      </c>
      <c r="P7" s="153">
        <v>38.803153851337697</v>
      </c>
      <c r="Q7" s="154">
        <v>151</v>
      </c>
      <c r="R7" s="153">
        <v>0.50879439315317698</v>
      </c>
      <c r="S7" s="152">
        <v>166</v>
      </c>
      <c r="T7" s="151">
        <v>0.55933688253925495</v>
      </c>
      <c r="U7" s="150">
        <v>374</v>
      </c>
      <c r="V7" s="151">
        <v>1.2601927353595299</v>
      </c>
      <c r="W7" s="150">
        <v>671</v>
      </c>
      <c r="X7" s="149">
        <v>2.2609340252038499</v>
      </c>
      <c r="Y7" s="148">
        <v>114</v>
      </c>
      <c r="Z7" s="147">
        <v>100</v>
      </c>
    </row>
    <row r="8" spans="1:26" s="5" customFormat="1" ht="15" customHeight="1" x14ac:dyDescent="0.2">
      <c r="A8" s="26" t="s">
        <v>26</v>
      </c>
      <c r="B8" s="95" t="s">
        <v>4</v>
      </c>
      <c r="C8" s="94" t="s">
        <v>31</v>
      </c>
      <c r="D8" s="37" t="s">
        <v>6</v>
      </c>
      <c r="E8" s="30">
        <v>15653</v>
      </c>
      <c r="F8" s="29">
        <v>52.742772424017801</v>
      </c>
      <c r="G8" s="30">
        <v>92</v>
      </c>
      <c r="H8" s="34">
        <v>0.30999393490127403</v>
      </c>
      <c r="I8" s="35">
        <v>524</v>
      </c>
      <c r="J8" s="34">
        <v>1.7656176292203001</v>
      </c>
      <c r="K8" s="36">
        <v>1579</v>
      </c>
      <c r="L8" s="34">
        <v>5.3204393827077299</v>
      </c>
      <c r="M8" s="36">
        <v>123</v>
      </c>
      <c r="N8" s="34">
        <v>0.41444841296583301</v>
      </c>
      <c r="O8" s="36">
        <v>12967</v>
      </c>
      <c r="P8" s="34">
        <v>43.692297324617599</v>
      </c>
      <c r="Q8" s="36">
        <v>187</v>
      </c>
      <c r="R8" s="34">
        <v>0.63009636767976296</v>
      </c>
      <c r="S8" s="146">
        <v>181</v>
      </c>
      <c r="T8" s="31">
        <v>0.60987937192533204</v>
      </c>
      <c r="U8" s="30">
        <v>249</v>
      </c>
      <c r="V8" s="31">
        <v>0.83900532380888204</v>
      </c>
      <c r="W8" s="30">
        <v>675</v>
      </c>
      <c r="X8" s="29">
        <v>2.2744120223734798</v>
      </c>
      <c r="Y8" s="28">
        <v>114</v>
      </c>
      <c r="Z8" s="27">
        <v>100</v>
      </c>
    </row>
    <row r="9" spans="1:26" s="5" customFormat="1" ht="15" customHeight="1" x14ac:dyDescent="0.2">
      <c r="A9" s="26" t="s">
        <v>26</v>
      </c>
      <c r="B9" s="95" t="s">
        <v>4</v>
      </c>
      <c r="C9" s="145"/>
      <c r="D9" s="140" t="s">
        <v>3</v>
      </c>
      <c r="E9" s="143">
        <v>29678</v>
      </c>
      <c r="F9" s="133">
        <v>100</v>
      </c>
      <c r="G9" s="134">
        <v>151</v>
      </c>
      <c r="H9" s="137">
        <v>0.50879439315317698</v>
      </c>
      <c r="I9" s="138">
        <v>1048</v>
      </c>
      <c r="J9" s="137">
        <v>3.5312352584406002</v>
      </c>
      <c r="K9" s="138">
        <v>3060</v>
      </c>
      <c r="L9" s="137">
        <v>10.3106678347598</v>
      </c>
      <c r="M9" s="139">
        <v>251</v>
      </c>
      <c r="N9" s="137">
        <v>0.84574432239369202</v>
      </c>
      <c r="O9" s="138">
        <v>24483</v>
      </c>
      <c r="P9" s="137">
        <v>82.495451175955296</v>
      </c>
      <c r="Q9" s="139">
        <v>338</v>
      </c>
      <c r="R9" s="137">
        <v>1.1388907608329399</v>
      </c>
      <c r="S9" s="144">
        <v>347</v>
      </c>
      <c r="T9" s="135">
        <v>1.1692162544645901</v>
      </c>
      <c r="U9" s="143">
        <v>623</v>
      </c>
      <c r="V9" s="135">
        <v>2.0991980591684101</v>
      </c>
      <c r="W9" s="143">
        <v>1346</v>
      </c>
      <c r="X9" s="133">
        <v>4.5353460475773302</v>
      </c>
      <c r="Y9" s="132">
        <v>114</v>
      </c>
      <c r="Z9" s="131">
        <v>100</v>
      </c>
    </row>
    <row r="10" spans="1:26" s="5" customFormat="1" ht="15" customHeight="1" x14ac:dyDescent="0.2">
      <c r="A10" s="26" t="s">
        <v>26</v>
      </c>
      <c r="B10" s="95" t="s">
        <v>4</v>
      </c>
      <c r="C10" s="94"/>
      <c r="D10" s="130" t="s">
        <v>7</v>
      </c>
      <c r="E10" s="124">
        <v>3670</v>
      </c>
      <c r="F10" s="123">
        <v>55.0307392412656</v>
      </c>
      <c r="G10" s="124">
        <v>15</v>
      </c>
      <c r="H10" s="127">
        <v>0.22492127755285701</v>
      </c>
      <c r="I10" s="129">
        <v>183</v>
      </c>
      <c r="J10" s="127">
        <v>2.7440395861448499</v>
      </c>
      <c r="K10" s="129">
        <v>188</v>
      </c>
      <c r="L10" s="127">
        <v>2.8190133453291302</v>
      </c>
      <c r="M10" s="129">
        <v>17</v>
      </c>
      <c r="N10" s="127">
        <v>0.25491078122657101</v>
      </c>
      <c r="O10" s="129">
        <v>3220</v>
      </c>
      <c r="P10" s="127">
        <v>48.283100914679899</v>
      </c>
      <c r="Q10" s="128">
        <v>18</v>
      </c>
      <c r="R10" s="127">
        <v>0.26990553306342802</v>
      </c>
      <c r="S10" s="142">
        <v>29</v>
      </c>
      <c r="T10" s="125">
        <v>0.43484780326885603</v>
      </c>
      <c r="U10" s="124">
        <v>15</v>
      </c>
      <c r="V10" s="125">
        <v>0.22492127755285701</v>
      </c>
      <c r="W10" s="124">
        <v>121</v>
      </c>
      <c r="X10" s="123">
        <v>1.8143649722597099</v>
      </c>
      <c r="Y10" s="122">
        <v>114</v>
      </c>
      <c r="Z10" s="121">
        <v>100</v>
      </c>
    </row>
    <row r="11" spans="1:26" s="5" customFormat="1" ht="15" customHeight="1" x14ac:dyDescent="0.2">
      <c r="A11" s="26" t="s">
        <v>26</v>
      </c>
      <c r="B11" s="95" t="s">
        <v>4</v>
      </c>
      <c r="C11" s="94" t="s">
        <v>30</v>
      </c>
      <c r="D11" s="120" t="s">
        <v>6</v>
      </c>
      <c r="E11" s="113">
        <v>2999</v>
      </c>
      <c r="F11" s="112">
        <v>44.9692607587344</v>
      </c>
      <c r="G11" s="113">
        <v>13</v>
      </c>
      <c r="H11" s="116">
        <v>0.19493177387914201</v>
      </c>
      <c r="I11" s="118">
        <v>153</v>
      </c>
      <c r="J11" s="116">
        <v>2.2941970310391402</v>
      </c>
      <c r="K11" s="118">
        <v>166</v>
      </c>
      <c r="L11" s="116">
        <v>2.48912880491828</v>
      </c>
      <c r="M11" s="118">
        <v>8</v>
      </c>
      <c r="N11" s="116">
        <v>0.11995801469485699</v>
      </c>
      <c r="O11" s="118">
        <v>2592</v>
      </c>
      <c r="P11" s="116">
        <v>38.866396761133601</v>
      </c>
      <c r="Q11" s="117">
        <v>36</v>
      </c>
      <c r="R11" s="116">
        <v>0.53981106612685603</v>
      </c>
      <c r="S11" s="115">
        <v>31</v>
      </c>
      <c r="T11" s="114">
        <v>0.46483730694257003</v>
      </c>
      <c r="U11" s="113">
        <v>4</v>
      </c>
      <c r="V11" s="114">
        <v>5.9979007347428399E-2</v>
      </c>
      <c r="W11" s="113">
        <v>78</v>
      </c>
      <c r="X11" s="112">
        <v>1.16959064327485</v>
      </c>
      <c r="Y11" s="111">
        <v>114</v>
      </c>
      <c r="Z11" s="110">
        <v>100</v>
      </c>
    </row>
    <row r="12" spans="1:26" s="5" customFormat="1" ht="15" customHeight="1" x14ac:dyDescent="0.2">
      <c r="A12" s="26" t="s">
        <v>26</v>
      </c>
      <c r="B12" s="95" t="s">
        <v>4</v>
      </c>
      <c r="C12" s="109"/>
      <c r="D12" s="108" t="s">
        <v>3</v>
      </c>
      <c r="E12" s="101">
        <v>6669</v>
      </c>
      <c r="F12" s="100">
        <v>100</v>
      </c>
      <c r="G12" s="101">
        <v>28</v>
      </c>
      <c r="H12" s="104">
        <v>0.41985305143199902</v>
      </c>
      <c r="I12" s="105">
        <v>336</v>
      </c>
      <c r="J12" s="104">
        <v>5.0382366171839896</v>
      </c>
      <c r="K12" s="105">
        <v>354</v>
      </c>
      <c r="L12" s="104">
        <v>5.3081421502474102</v>
      </c>
      <c r="M12" s="105">
        <v>25</v>
      </c>
      <c r="N12" s="104">
        <v>0.37486879592142802</v>
      </c>
      <c r="O12" s="105">
        <v>5812</v>
      </c>
      <c r="P12" s="104">
        <v>87.149497675813507</v>
      </c>
      <c r="Q12" s="105">
        <v>54</v>
      </c>
      <c r="R12" s="104">
        <v>0.80971659919028305</v>
      </c>
      <c r="S12" s="103">
        <v>60</v>
      </c>
      <c r="T12" s="102">
        <v>0.89968511021142605</v>
      </c>
      <c r="U12" s="101">
        <v>19</v>
      </c>
      <c r="V12" s="102">
        <v>0.28490028490028502</v>
      </c>
      <c r="W12" s="101">
        <v>199</v>
      </c>
      <c r="X12" s="100">
        <v>2.9839556155345601</v>
      </c>
      <c r="Y12" s="99">
        <v>114</v>
      </c>
      <c r="Z12" s="98">
        <v>100</v>
      </c>
    </row>
    <row r="13" spans="1:26" s="5" customFormat="1" ht="15" customHeight="1" x14ac:dyDescent="0.2">
      <c r="A13" s="26" t="s">
        <v>26</v>
      </c>
      <c r="B13" s="95" t="s">
        <v>4</v>
      </c>
      <c r="C13" s="97"/>
      <c r="D13" s="48" t="s">
        <v>7</v>
      </c>
      <c r="E13" s="42">
        <v>2109</v>
      </c>
      <c r="F13" s="41">
        <v>56.24</v>
      </c>
      <c r="G13" s="96">
        <v>10</v>
      </c>
      <c r="H13" s="45">
        <v>0.266666666666667</v>
      </c>
      <c r="I13" s="47">
        <v>106</v>
      </c>
      <c r="J13" s="45">
        <v>2.8266666666666702</v>
      </c>
      <c r="K13" s="47">
        <v>154</v>
      </c>
      <c r="L13" s="45">
        <v>4.10666666666667</v>
      </c>
      <c r="M13" s="47">
        <v>14</v>
      </c>
      <c r="N13" s="45">
        <v>0.37333333333333302</v>
      </c>
      <c r="O13" s="47">
        <v>1795</v>
      </c>
      <c r="P13" s="45">
        <v>47.866666666666703</v>
      </c>
      <c r="Q13" s="46">
        <v>11</v>
      </c>
      <c r="R13" s="45">
        <v>0.293333333333333</v>
      </c>
      <c r="S13" s="44">
        <v>19</v>
      </c>
      <c r="T13" s="43">
        <v>0.50666666666666704</v>
      </c>
      <c r="U13" s="42">
        <v>20</v>
      </c>
      <c r="V13" s="43">
        <v>0.53333333333333299</v>
      </c>
      <c r="W13" s="42">
        <v>79</v>
      </c>
      <c r="X13" s="41">
        <v>2.10666666666667</v>
      </c>
      <c r="Y13" s="40">
        <v>114</v>
      </c>
      <c r="Z13" s="39">
        <v>100</v>
      </c>
    </row>
    <row r="14" spans="1:26" s="6" customFormat="1" ht="15" customHeight="1" x14ac:dyDescent="0.2">
      <c r="A14" s="26" t="s">
        <v>26</v>
      </c>
      <c r="B14" s="95" t="s">
        <v>4</v>
      </c>
      <c r="C14" s="94" t="s">
        <v>29</v>
      </c>
      <c r="D14" s="37" t="s">
        <v>6</v>
      </c>
      <c r="E14" s="30">
        <v>1641</v>
      </c>
      <c r="F14" s="29">
        <v>43.76</v>
      </c>
      <c r="G14" s="32">
        <v>9</v>
      </c>
      <c r="H14" s="34">
        <v>0.24</v>
      </c>
      <c r="I14" s="35">
        <v>94</v>
      </c>
      <c r="J14" s="34">
        <v>2.5066666666666699</v>
      </c>
      <c r="K14" s="35">
        <v>115</v>
      </c>
      <c r="L14" s="34">
        <v>3.06666666666667</v>
      </c>
      <c r="M14" s="36">
        <v>13</v>
      </c>
      <c r="N14" s="34">
        <v>0.34666666666666701</v>
      </c>
      <c r="O14" s="36">
        <v>1384</v>
      </c>
      <c r="P14" s="34">
        <v>36.906666666666702</v>
      </c>
      <c r="Q14" s="35">
        <v>12</v>
      </c>
      <c r="R14" s="34">
        <v>0.32</v>
      </c>
      <c r="S14" s="33">
        <v>14</v>
      </c>
      <c r="T14" s="31">
        <v>0.37333333333333302</v>
      </c>
      <c r="U14" s="30">
        <v>5</v>
      </c>
      <c r="V14" s="31">
        <v>0.133333333333333</v>
      </c>
      <c r="W14" s="30">
        <v>64</v>
      </c>
      <c r="X14" s="29">
        <v>1.7066666666666701</v>
      </c>
      <c r="Y14" s="28">
        <v>114</v>
      </c>
      <c r="Z14" s="27">
        <v>100</v>
      </c>
    </row>
    <row r="15" spans="1:26" s="5" customFormat="1" ht="15" customHeight="1" x14ac:dyDescent="0.2">
      <c r="A15" s="26" t="s">
        <v>26</v>
      </c>
      <c r="B15" s="95" t="s">
        <v>4</v>
      </c>
      <c r="C15" s="141"/>
      <c r="D15" s="140" t="s">
        <v>3</v>
      </c>
      <c r="E15" s="134">
        <v>3750</v>
      </c>
      <c r="F15" s="133">
        <v>100</v>
      </c>
      <c r="G15" s="134">
        <v>19</v>
      </c>
      <c r="H15" s="137">
        <v>0.50666666666666704</v>
      </c>
      <c r="I15" s="138">
        <v>200</v>
      </c>
      <c r="J15" s="137">
        <v>5.3333333333333304</v>
      </c>
      <c r="K15" s="139">
        <v>269</v>
      </c>
      <c r="L15" s="137">
        <v>7.1733333333333302</v>
      </c>
      <c r="M15" s="138">
        <v>27</v>
      </c>
      <c r="N15" s="137">
        <v>0.72</v>
      </c>
      <c r="O15" s="138">
        <v>3179</v>
      </c>
      <c r="P15" s="137">
        <v>84.773333333333298</v>
      </c>
      <c r="Q15" s="138">
        <v>23</v>
      </c>
      <c r="R15" s="137">
        <v>0.61333333333333295</v>
      </c>
      <c r="S15" s="136">
        <v>33</v>
      </c>
      <c r="T15" s="135">
        <v>0.88</v>
      </c>
      <c r="U15" s="134">
        <v>25</v>
      </c>
      <c r="V15" s="135">
        <v>0.66666666666666696</v>
      </c>
      <c r="W15" s="134">
        <v>143</v>
      </c>
      <c r="X15" s="133">
        <v>3.8133333333333299</v>
      </c>
      <c r="Y15" s="132">
        <v>114</v>
      </c>
      <c r="Z15" s="131">
        <v>100</v>
      </c>
    </row>
    <row r="16" spans="1:26" s="5" customFormat="1" ht="15" customHeight="1" x14ac:dyDescent="0.2">
      <c r="A16" s="26" t="s">
        <v>26</v>
      </c>
      <c r="B16" s="95" t="s">
        <v>4</v>
      </c>
      <c r="C16" s="94"/>
      <c r="D16" s="130" t="s">
        <v>7</v>
      </c>
      <c r="E16" s="124">
        <v>487</v>
      </c>
      <c r="F16" s="123">
        <v>43.913435527502301</v>
      </c>
      <c r="G16" s="124">
        <v>0</v>
      </c>
      <c r="H16" s="127">
        <v>0</v>
      </c>
      <c r="I16" s="129">
        <v>5</v>
      </c>
      <c r="J16" s="127">
        <v>0.45085662759242601</v>
      </c>
      <c r="K16" s="129">
        <v>146</v>
      </c>
      <c r="L16" s="127">
        <v>13.1650135256988</v>
      </c>
      <c r="M16" s="129">
        <v>0</v>
      </c>
      <c r="N16" s="127">
        <v>0</v>
      </c>
      <c r="O16" s="129">
        <v>334</v>
      </c>
      <c r="P16" s="127">
        <v>30.117222723173999</v>
      </c>
      <c r="Q16" s="128">
        <v>0</v>
      </c>
      <c r="R16" s="127">
        <v>0</v>
      </c>
      <c r="S16" s="126" t="s">
        <v>2</v>
      </c>
      <c r="T16" s="125">
        <v>0.18034265103697</v>
      </c>
      <c r="U16" s="124">
        <v>8</v>
      </c>
      <c r="V16" s="125">
        <v>0.72137060414788101</v>
      </c>
      <c r="W16" s="124">
        <v>45</v>
      </c>
      <c r="X16" s="123">
        <v>4.05770964833183</v>
      </c>
      <c r="Y16" s="122">
        <v>114</v>
      </c>
      <c r="Z16" s="121">
        <v>100</v>
      </c>
    </row>
    <row r="17" spans="1:26" s="5" customFormat="1" ht="15" customHeight="1" x14ac:dyDescent="0.2">
      <c r="A17" s="26" t="s">
        <v>26</v>
      </c>
      <c r="B17" s="95" t="s">
        <v>4</v>
      </c>
      <c r="C17" s="97" t="s">
        <v>28</v>
      </c>
      <c r="D17" s="120" t="s">
        <v>6</v>
      </c>
      <c r="E17" s="113">
        <v>622</v>
      </c>
      <c r="F17" s="112">
        <v>56.086564472497699</v>
      </c>
      <c r="G17" s="119" t="s">
        <v>2</v>
      </c>
      <c r="H17" s="116">
        <v>0.18034265103697</v>
      </c>
      <c r="I17" s="118">
        <v>13</v>
      </c>
      <c r="J17" s="116">
        <v>1.17222723174031</v>
      </c>
      <c r="K17" s="118">
        <v>190</v>
      </c>
      <c r="L17" s="116">
        <v>17.1325518485122</v>
      </c>
      <c r="M17" s="117" t="s">
        <v>2</v>
      </c>
      <c r="N17" s="116">
        <v>0.18034265103697</v>
      </c>
      <c r="O17" s="118">
        <v>411</v>
      </c>
      <c r="P17" s="116">
        <v>37.060414788097397</v>
      </c>
      <c r="Q17" s="117">
        <v>0</v>
      </c>
      <c r="R17" s="116">
        <v>0</v>
      </c>
      <c r="S17" s="115">
        <v>4</v>
      </c>
      <c r="T17" s="114">
        <v>0.36068530207394101</v>
      </c>
      <c r="U17" s="113">
        <v>4</v>
      </c>
      <c r="V17" s="114">
        <v>0.36068530207394101</v>
      </c>
      <c r="W17" s="113">
        <v>56</v>
      </c>
      <c r="X17" s="112">
        <v>5.0495942290351703</v>
      </c>
      <c r="Y17" s="111">
        <v>114</v>
      </c>
      <c r="Z17" s="110">
        <v>100</v>
      </c>
    </row>
    <row r="18" spans="1:26" s="5" customFormat="1" ht="15" customHeight="1" x14ac:dyDescent="0.2">
      <c r="A18" s="26" t="s">
        <v>26</v>
      </c>
      <c r="B18" s="95" t="s">
        <v>4</v>
      </c>
      <c r="C18" s="109"/>
      <c r="D18" s="108" t="s">
        <v>3</v>
      </c>
      <c r="E18" s="101">
        <v>1109</v>
      </c>
      <c r="F18" s="100">
        <v>100</v>
      </c>
      <c r="G18" s="107" t="s">
        <v>2</v>
      </c>
      <c r="H18" s="104">
        <v>0.18034265103697</v>
      </c>
      <c r="I18" s="105">
        <v>18</v>
      </c>
      <c r="J18" s="104">
        <v>1.6230838593327299</v>
      </c>
      <c r="K18" s="105">
        <v>336</v>
      </c>
      <c r="L18" s="104">
        <v>30.297565374211</v>
      </c>
      <c r="M18" s="106" t="s">
        <v>2</v>
      </c>
      <c r="N18" s="104">
        <v>0.18034265103697</v>
      </c>
      <c r="O18" s="105">
        <v>745</v>
      </c>
      <c r="P18" s="104">
        <v>67.177637511271399</v>
      </c>
      <c r="Q18" s="105">
        <v>0</v>
      </c>
      <c r="R18" s="104">
        <v>0</v>
      </c>
      <c r="S18" s="103">
        <v>6</v>
      </c>
      <c r="T18" s="102">
        <v>0.54102795311091101</v>
      </c>
      <c r="U18" s="101">
        <v>12</v>
      </c>
      <c r="V18" s="102">
        <v>1.08205590622182</v>
      </c>
      <c r="W18" s="101">
        <v>101</v>
      </c>
      <c r="X18" s="100">
        <v>9.1073038773670003</v>
      </c>
      <c r="Y18" s="99">
        <v>114</v>
      </c>
      <c r="Z18" s="98">
        <v>100</v>
      </c>
    </row>
    <row r="19" spans="1:26" s="5" customFormat="1" ht="15" customHeight="1" x14ac:dyDescent="0.2">
      <c r="A19" s="26" t="s">
        <v>26</v>
      </c>
      <c r="B19" s="95" t="s">
        <v>4</v>
      </c>
      <c r="C19" s="97"/>
      <c r="D19" s="48" t="s">
        <v>7</v>
      </c>
      <c r="E19" s="42">
        <v>8956</v>
      </c>
      <c r="F19" s="41">
        <v>44.166091330505999</v>
      </c>
      <c r="G19" s="96">
        <v>47</v>
      </c>
      <c r="H19" s="45">
        <v>0.23177828188184199</v>
      </c>
      <c r="I19" s="47">
        <v>355</v>
      </c>
      <c r="J19" s="45">
        <v>1.75066574612881</v>
      </c>
      <c r="K19" s="47">
        <v>705</v>
      </c>
      <c r="L19" s="45">
        <v>3.4766742282276399</v>
      </c>
      <c r="M19" s="47">
        <v>84</v>
      </c>
      <c r="N19" s="45">
        <v>0.41424203570371798</v>
      </c>
      <c r="O19" s="47">
        <v>7546</v>
      </c>
      <c r="P19" s="45">
        <v>37.212742874050697</v>
      </c>
      <c r="Q19" s="46">
        <v>103</v>
      </c>
      <c r="R19" s="45">
        <v>0.50793963901765504</v>
      </c>
      <c r="S19" s="44">
        <v>116</v>
      </c>
      <c r="T19" s="43">
        <v>0.57204852549561103</v>
      </c>
      <c r="U19" s="42">
        <v>101</v>
      </c>
      <c r="V19" s="43">
        <v>0.498076733405661</v>
      </c>
      <c r="W19" s="42">
        <v>321</v>
      </c>
      <c r="X19" s="41">
        <v>1.5829963507249201</v>
      </c>
      <c r="Y19" s="40">
        <v>114</v>
      </c>
      <c r="Z19" s="39">
        <v>100</v>
      </c>
    </row>
    <row r="20" spans="1:26" s="6" customFormat="1" ht="15" customHeight="1" x14ac:dyDescent="0.2">
      <c r="A20" s="26" t="s">
        <v>26</v>
      </c>
      <c r="B20" s="95" t="s">
        <v>4</v>
      </c>
      <c r="C20" s="94" t="s">
        <v>27</v>
      </c>
      <c r="D20" s="37" t="s">
        <v>6</v>
      </c>
      <c r="E20" s="30">
        <v>11322</v>
      </c>
      <c r="F20" s="29">
        <v>55.833908669494001</v>
      </c>
      <c r="G20" s="32">
        <v>70</v>
      </c>
      <c r="H20" s="34">
        <v>0.345201696419765</v>
      </c>
      <c r="I20" s="35">
        <v>383</v>
      </c>
      <c r="J20" s="34">
        <v>1.88874642469672</v>
      </c>
      <c r="K20" s="35">
        <v>926</v>
      </c>
      <c r="L20" s="34">
        <v>4.5665252983528903</v>
      </c>
      <c r="M20" s="36">
        <v>87</v>
      </c>
      <c r="N20" s="34">
        <v>0.42903639412170802</v>
      </c>
      <c r="O20" s="36">
        <v>9585</v>
      </c>
      <c r="P20" s="34">
        <v>47.267975145477898</v>
      </c>
      <c r="Q20" s="35">
        <v>133</v>
      </c>
      <c r="R20" s="34">
        <v>0.65588322319755399</v>
      </c>
      <c r="S20" s="33">
        <v>138</v>
      </c>
      <c r="T20" s="31">
        <v>0.68054048722753702</v>
      </c>
      <c r="U20" s="30">
        <v>87</v>
      </c>
      <c r="V20" s="31">
        <v>0.42903639412170802</v>
      </c>
      <c r="W20" s="30">
        <v>384</v>
      </c>
      <c r="X20" s="29">
        <v>1.8936778775027101</v>
      </c>
      <c r="Y20" s="28">
        <v>114</v>
      </c>
      <c r="Z20" s="27">
        <v>100</v>
      </c>
    </row>
    <row r="21" spans="1:26" s="5" customFormat="1" ht="15" customHeight="1" thickBot="1" x14ac:dyDescent="0.25">
      <c r="A21" s="26" t="s">
        <v>26</v>
      </c>
      <c r="B21" s="93" t="s">
        <v>4</v>
      </c>
      <c r="C21" s="92"/>
      <c r="D21" s="24" t="s">
        <v>3</v>
      </c>
      <c r="E21" s="17">
        <v>20278</v>
      </c>
      <c r="F21" s="16">
        <v>100</v>
      </c>
      <c r="G21" s="17">
        <v>117</v>
      </c>
      <c r="H21" s="20">
        <v>0.57697997830160797</v>
      </c>
      <c r="I21" s="21">
        <v>738</v>
      </c>
      <c r="J21" s="20">
        <v>3.6394121708255298</v>
      </c>
      <c r="K21" s="22">
        <v>1631</v>
      </c>
      <c r="L21" s="20">
        <v>8.0431995265805298</v>
      </c>
      <c r="M21" s="21">
        <v>171</v>
      </c>
      <c r="N21" s="20">
        <v>0.843278429825427</v>
      </c>
      <c r="O21" s="21">
        <v>17131</v>
      </c>
      <c r="P21" s="20">
        <v>84.480718019528595</v>
      </c>
      <c r="Q21" s="21">
        <v>236</v>
      </c>
      <c r="R21" s="20">
        <v>1.16382286221521</v>
      </c>
      <c r="S21" s="19">
        <v>254</v>
      </c>
      <c r="T21" s="18">
        <v>1.25258901272315</v>
      </c>
      <c r="U21" s="17">
        <v>188</v>
      </c>
      <c r="V21" s="18">
        <v>0.92711312752736996</v>
      </c>
      <c r="W21" s="17">
        <v>705</v>
      </c>
      <c r="X21" s="16">
        <v>3.4766742282276399</v>
      </c>
      <c r="Y21" s="15">
        <v>114</v>
      </c>
      <c r="Z21" s="14">
        <v>100</v>
      </c>
    </row>
    <row r="22" spans="1:26" s="5" customFormat="1" ht="15" customHeight="1" x14ac:dyDescent="0.2">
      <c r="A22" s="2"/>
      <c r="B22" s="91"/>
      <c r="C22" s="91"/>
      <c r="D22" s="91"/>
      <c r="E22" s="8"/>
      <c r="F22" s="8"/>
      <c r="G22" s="8"/>
      <c r="H22" s="8"/>
      <c r="I22" s="8"/>
      <c r="J22" s="8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8"/>
      <c r="Z22" s="8"/>
    </row>
    <row r="23" spans="1:26" s="2" customFormat="1" ht="15" customHeight="1" x14ac:dyDescent="0.2">
      <c r="A23" s="10"/>
      <c r="B23" s="13" t="str">
        <f>CONCATENATE("NOTE: Table reads:  Of all ",IF(ISTEXT(E9),LEFT(E9,3),TEXT(E9,"#,##0"))," public school students enrolled in at least one Advanced Placement course, ",IF(ISTEXT(G9),LEFT(G9,3),TEXT(G9,"#,##0"))," (",TEXT(H9,"0.0"),"%) were American Indian or Alaska Native, and ", IF(ISTEXT(U9),LEFT(U9,3),TEXT(U9,"#,##0"))," (",TEXT(V9,"0.0"),"%) were students with disabilities served under the Individuals with Disabilities Education Act (IDEA).")</f>
        <v>NOTE: Table reads:  Of all 29,678 public school students enrolled in at least one Advanced Placement course, 151 (0.5%) were American Indian or Alaska Native, and 623 (2.1%) were students with disabilities served under the Individuals with Disabilities Education Act (IDEA).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12"/>
      <c r="X23" s="11"/>
      <c r="Y23" s="10"/>
      <c r="Z23" s="10"/>
    </row>
    <row r="24" spans="1:26" s="5" customFormat="1" ht="15" customHeight="1" x14ac:dyDescent="0.2">
      <c r="B24" s="9" t="s">
        <v>1</v>
      </c>
      <c r="C24" s="9"/>
      <c r="D24" s="9"/>
      <c r="E24" s="8"/>
      <c r="F24" s="8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8"/>
      <c r="V24" s="8"/>
      <c r="W24" s="8"/>
      <c r="X24" s="8"/>
      <c r="Y24" s="7"/>
      <c r="Z24" s="7"/>
    </row>
    <row r="25" spans="1:26" s="2" customFormat="1" ht="14.1" customHeight="1" x14ac:dyDescent="0.2">
      <c r="B25" s="6" t="s">
        <v>0</v>
      </c>
      <c r="C25" s="6"/>
      <c r="D25" s="6"/>
      <c r="E25" s="5"/>
      <c r="F25" s="5"/>
      <c r="G25" s="3"/>
      <c r="H25" s="3"/>
      <c r="I25" s="3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5"/>
      <c r="V25" s="3"/>
      <c r="W25" s="4"/>
      <c r="X25" s="4"/>
      <c r="Y25" s="4"/>
      <c r="Z25" s="3"/>
    </row>
  </sheetData>
  <mergeCells count="18">
    <mergeCell ref="S5:T5"/>
    <mergeCell ref="B7:B21"/>
    <mergeCell ref="G5:H5"/>
    <mergeCell ref="I5:J5"/>
    <mergeCell ref="K5:L5"/>
    <mergeCell ref="M5:N5"/>
    <mergeCell ref="O5:P5"/>
    <mergeCell ref="Q5:R5"/>
    <mergeCell ref="B2:Z2"/>
    <mergeCell ref="B4:B5"/>
    <mergeCell ref="C4:C5"/>
    <mergeCell ref="D4:D5"/>
    <mergeCell ref="E4:F5"/>
    <mergeCell ref="G4:T4"/>
    <mergeCell ref="U4:V5"/>
    <mergeCell ref="W4:X5"/>
    <mergeCell ref="Y4:Y5"/>
    <mergeCell ref="Z4:Z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"/>
  <sheetViews>
    <sheetView workbookViewId="0"/>
  </sheetViews>
  <sheetFormatPr defaultColWidth="10.140625" defaultRowHeight="15.75" x14ac:dyDescent="0.25"/>
  <cols>
    <col min="1" max="1" width="10.140625" style="1"/>
    <col min="2" max="2" width="21.5703125" style="1" customWidth="1"/>
    <col min="3" max="25" width="13.5703125" style="1" customWidth="1"/>
    <col min="26" max="16384" width="10.140625" style="1"/>
  </cols>
  <sheetData>
    <row r="1" spans="1:25" s="88" customFormat="1" ht="15" customHeight="1" x14ac:dyDescent="0.2">
      <c r="A1" s="9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2"/>
      <c r="W1" s="89"/>
      <c r="X1" s="80"/>
      <c r="Y1" s="80"/>
    </row>
    <row r="2" spans="1:25" s="85" customFormat="1" ht="15" customHeight="1" x14ac:dyDescent="0.25">
      <c r="A2" s="87"/>
      <c r="B2" s="86" t="s">
        <v>25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</row>
    <row r="3" spans="1:25" s="80" customFormat="1" ht="15" customHeight="1" thickBot="1" x14ac:dyDescent="0.3">
      <c r="A3" s="84"/>
      <c r="B3" s="83"/>
      <c r="C3" s="83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2"/>
      <c r="X3" s="81"/>
      <c r="Y3" s="81"/>
    </row>
    <row r="4" spans="1:25" s="50" customFormat="1" ht="24.95" customHeight="1" x14ac:dyDescent="0.2">
      <c r="A4" s="59"/>
      <c r="B4" s="79"/>
      <c r="C4" s="78" t="s">
        <v>24</v>
      </c>
      <c r="D4" s="74" t="s">
        <v>23</v>
      </c>
      <c r="E4" s="73"/>
      <c r="F4" s="77" t="s">
        <v>22</v>
      </c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5"/>
      <c r="T4" s="74" t="s">
        <v>21</v>
      </c>
      <c r="U4" s="73"/>
      <c r="V4" s="74" t="s">
        <v>20</v>
      </c>
      <c r="W4" s="73"/>
      <c r="X4" s="72" t="s">
        <v>19</v>
      </c>
      <c r="Y4" s="71" t="s">
        <v>18</v>
      </c>
    </row>
    <row r="5" spans="1:25" s="50" customFormat="1" ht="24.95" customHeight="1" x14ac:dyDescent="0.2">
      <c r="A5" s="59"/>
      <c r="B5" s="70"/>
      <c r="C5" s="69"/>
      <c r="D5" s="63"/>
      <c r="E5" s="62"/>
      <c r="F5" s="68" t="s">
        <v>17</v>
      </c>
      <c r="G5" s="66"/>
      <c r="H5" s="67" t="s">
        <v>16</v>
      </c>
      <c r="I5" s="66"/>
      <c r="J5" s="65" t="s">
        <v>15</v>
      </c>
      <c r="K5" s="66"/>
      <c r="L5" s="65" t="s">
        <v>14</v>
      </c>
      <c r="M5" s="66"/>
      <c r="N5" s="65" t="s">
        <v>13</v>
      </c>
      <c r="O5" s="66"/>
      <c r="P5" s="65" t="s">
        <v>12</v>
      </c>
      <c r="Q5" s="66"/>
      <c r="R5" s="65" t="s">
        <v>11</v>
      </c>
      <c r="S5" s="64"/>
      <c r="T5" s="63"/>
      <c r="U5" s="62"/>
      <c r="V5" s="63"/>
      <c r="W5" s="62"/>
      <c r="X5" s="61"/>
      <c r="Y5" s="60"/>
    </row>
    <row r="6" spans="1:25" s="50" customFormat="1" ht="15" customHeight="1" thickBot="1" x14ac:dyDescent="0.25">
      <c r="A6" s="59"/>
      <c r="B6" s="58"/>
      <c r="C6" s="58"/>
      <c r="D6" s="54" t="s">
        <v>9</v>
      </c>
      <c r="E6" s="53" t="s">
        <v>8</v>
      </c>
      <c r="F6" s="55" t="s">
        <v>9</v>
      </c>
      <c r="G6" s="57" t="s">
        <v>10</v>
      </c>
      <c r="H6" s="54" t="s">
        <v>9</v>
      </c>
      <c r="I6" s="57" t="s">
        <v>10</v>
      </c>
      <c r="J6" s="54" t="s">
        <v>9</v>
      </c>
      <c r="K6" s="57" t="s">
        <v>10</v>
      </c>
      <c r="L6" s="54" t="s">
        <v>9</v>
      </c>
      <c r="M6" s="57" t="s">
        <v>10</v>
      </c>
      <c r="N6" s="54" t="s">
        <v>9</v>
      </c>
      <c r="O6" s="57" t="s">
        <v>10</v>
      </c>
      <c r="P6" s="54" t="s">
        <v>9</v>
      </c>
      <c r="Q6" s="57" t="s">
        <v>10</v>
      </c>
      <c r="R6" s="54" t="s">
        <v>9</v>
      </c>
      <c r="S6" s="56" t="s">
        <v>10</v>
      </c>
      <c r="T6" s="55" t="s">
        <v>9</v>
      </c>
      <c r="U6" s="53" t="s">
        <v>8</v>
      </c>
      <c r="V6" s="54" t="s">
        <v>9</v>
      </c>
      <c r="W6" s="53" t="s">
        <v>8</v>
      </c>
      <c r="X6" s="52"/>
      <c r="Y6" s="51"/>
    </row>
    <row r="7" spans="1:25" s="5" customFormat="1" ht="15" customHeight="1" x14ac:dyDescent="0.2">
      <c r="A7" s="26" t="s">
        <v>5</v>
      </c>
      <c r="B7" s="49" t="s">
        <v>4</v>
      </c>
      <c r="C7" s="48" t="s">
        <v>7</v>
      </c>
      <c r="D7" s="42">
        <v>670</v>
      </c>
      <c r="E7" s="41">
        <v>50</v>
      </c>
      <c r="F7" s="42" t="s">
        <v>2</v>
      </c>
      <c r="G7" s="45">
        <v>0.14925373134328401</v>
      </c>
      <c r="H7" s="47">
        <v>103</v>
      </c>
      <c r="I7" s="45">
        <v>7.6865671641790998</v>
      </c>
      <c r="J7" s="47">
        <v>60</v>
      </c>
      <c r="K7" s="45">
        <v>4.4776119402985097</v>
      </c>
      <c r="L7" s="47">
        <v>12</v>
      </c>
      <c r="M7" s="45">
        <v>0.89552238805970197</v>
      </c>
      <c r="N7" s="47">
        <v>482</v>
      </c>
      <c r="O7" s="45">
        <v>35.9701492537313</v>
      </c>
      <c r="P7" s="46">
        <v>6</v>
      </c>
      <c r="Q7" s="45">
        <v>0.44776119402985098</v>
      </c>
      <c r="R7" s="44">
        <v>5</v>
      </c>
      <c r="S7" s="43">
        <v>0.37313432835820898</v>
      </c>
      <c r="T7" s="42">
        <v>8</v>
      </c>
      <c r="U7" s="43">
        <v>0.59701492537313405</v>
      </c>
      <c r="V7" s="42">
        <v>45</v>
      </c>
      <c r="W7" s="41">
        <v>3.3582089552238799</v>
      </c>
      <c r="X7" s="40">
        <v>337</v>
      </c>
      <c r="Y7" s="39">
        <v>100</v>
      </c>
    </row>
    <row r="8" spans="1:25" s="5" customFormat="1" ht="15" customHeight="1" x14ac:dyDescent="0.2">
      <c r="A8" s="26" t="s">
        <v>5</v>
      </c>
      <c r="B8" s="38" t="s">
        <v>4</v>
      </c>
      <c r="C8" s="37" t="s">
        <v>6</v>
      </c>
      <c r="D8" s="30">
        <v>670</v>
      </c>
      <c r="E8" s="29">
        <v>50</v>
      </c>
      <c r="F8" s="32">
        <v>0</v>
      </c>
      <c r="G8" s="34">
        <v>0</v>
      </c>
      <c r="H8" s="35">
        <v>107</v>
      </c>
      <c r="I8" s="34">
        <v>7.9850746268656696</v>
      </c>
      <c r="J8" s="35">
        <v>61</v>
      </c>
      <c r="K8" s="34">
        <v>4.5522388059701502</v>
      </c>
      <c r="L8" s="36">
        <v>4</v>
      </c>
      <c r="M8" s="34">
        <v>0.29850746268656703</v>
      </c>
      <c r="N8" s="36">
        <v>485</v>
      </c>
      <c r="O8" s="34">
        <v>36.194029850746297</v>
      </c>
      <c r="P8" s="35" t="s">
        <v>2</v>
      </c>
      <c r="Q8" s="34">
        <v>0.14925373134328401</v>
      </c>
      <c r="R8" s="33">
        <v>11</v>
      </c>
      <c r="S8" s="31">
        <v>0.82089552238805996</v>
      </c>
      <c r="T8" s="32" t="s">
        <v>2</v>
      </c>
      <c r="U8" s="31">
        <v>0.14925373134328401</v>
      </c>
      <c r="V8" s="30">
        <v>36</v>
      </c>
      <c r="W8" s="29">
        <v>2.6865671641790998</v>
      </c>
      <c r="X8" s="28">
        <v>337</v>
      </c>
      <c r="Y8" s="27">
        <v>100</v>
      </c>
    </row>
    <row r="9" spans="1:25" s="5" customFormat="1" ht="15" customHeight="1" thickBot="1" x14ac:dyDescent="0.25">
      <c r="A9" s="26" t="s">
        <v>5</v>
      </c>
      <c r="B9" s="25" t="s">
        <v>4</v>
      </c>
      <c r="C9" s="24" t="s">
        <v>3</v>
      </c>
      <c r="D9" s="17">
        <v>1340</v>
      </c>
      <c r="E9" s="16">
        <v>100</v>
      </c>
      <c r="F9" s="23" t="s">
        <v>2</v>
      </c>
      <c r="G9" s="20">
        <v>0.14925373134328401</v>
      </c>
      <c r="H9" s="21">
        <v>210</v>
      </c>
      <c r="I9" s="20">
        <v>15.6716417910448</v>
      </c>
      <c r="J9" s="22">
        <v>121</v>
      </c>
      <c r="K9" s="20">
        <v>9.0298507462686608</v>
      </c>
      <c r="L9" s="21">
        <v>16</v>
      </c>
      <c r="M9" s="20">
        <v>1.1940298507462701</v>
      </c>
      <c r="N9" s="21">
        <v>967</v>
      </c>
      <c r="O9" s="20">
        <v>72.164179104477597</v>
      </c>
      <c r="P9" s="21">
        <v>8</v>
      </c>
      <c r="Q9" s="20">
        <v>0.59701492537313405</v>
      </c>
      <c r="R9" s="19">
        <v>16</v>
      </c>
      <c r="S9" s="18">
        <v>1.1940298507462701</v>
      </c>
      <c r="T9" s="17">
        <v>10</v>
      </c>
      <c r="U9" s="18">
        <v>0.74626865671641796</v>
      </c>
      <c r="V9" s="17">
        <v>81</v>
      </c>
      <c r="W9" s="16">
        <v>6.0447761194029903</v>
      </c>
      <c r="X9" s="15">
        <v>337</v>
      </c>
      <c r="Y9" s="14">
        <v>100</v>
      </c>
    </row>
    <row r="10" spans="1:25" s="2" customFormat="1" ht="15" customHeight="1" x14ac:dyDescent="0.2">
      <c r="A10" s="10"/>
      <c r="B10" s="13" t="str">
        <f>CONCATENATE("NOTE: Table reads:  Of all ",IF(ISTEXT(D9),LEFT(D9,3),TEXT(D9,"#,##0"))," public school students enrolled in the International Baccalaureate Diploma Programme, ",IF(ISTEXT(F9),LEFT(F9,3),TEXT(F9,"#,##0"))," (",TEXT(G9,"0.0"),"%) were American Indian or Alaska Native, and ", IF(ISTEXT(T9),LEFT(T9,3),TEXT(T9,"#,##0"))," (",TEXT(U9,"0.0"),"%) were students with disabilities served under the Individuals with Disabilities Education Act (IDEA).")</f>
        <v>NOTE: Table reads:  Of all 1,340 public school students enrolled in the International Baccalaureate Diploma Programme, 1-3 (0.1%) were American Indian or Alaska Native, and 10 (0.7%) were students with disabilities served under the Individuals with Disabilities Education Act (IDEA).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12"/>
      <c r="W10" s="11"/>
      <c r="X10" s="10"/>
      <c r="Y10" s="10"/>
    </row>
    <row r="11" spans="1:25" s="5" customFormat="1" ht="15" customHeight="1" x14ac:dyDescent="0.2">
      <c r="B11" s="9" t="s">
        <v>1</v>
      </c>
      <c r="C11" s="9"/>
      <c r="D11" s="8"/>
      <c r="E11" s="8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8"/>
      <c r="U11" s="8"/>
      <c r="V11" s="8"/>
      <c r="W11" s="8"/>
      <c r="X11" s="7"/>
      <c r="Y11" s="7"/>
    </row>
    <row r="12" spans="1:25" s="2" customFormat="1" ht="14.1" customHeight="1" x14ac:dyDescent="0.2">
      <c r="B12" s="6" t="s">
        <v>0</v>
      </c>
      <c r="C12" s="6"/>
      <c r="D12" s="5"/>
      <c r="E12" s="5"/>
      <c r="F12" s="3"/>
      <c r="G12" s="3"/>
      <c r="H12" s="3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5"/>
      <c r="U12" s="3"/>
      <c r="V12" s="4"/>
      <c r="W12" s="4"/>
      <c r="X12" s="4"/>
      <c r="Y12" s="3"/>
    </row>
  </sheetData>
  <mergeCells count="17">
    <mergeCell ref="Y4:Y5"/>
    <mergeCell ref="F5:G5"/>
    <mergeCell ref="B7:B9"/>
    <mergeCell ref="H5:I5"/>
    <mergeCell ref="J5:K5"/>
    <mergeCell ref="L5:M5"/>
    <mergeCell ref="N5:O5"/>
    <mergeCell ref="P5:Q5"/>
    <mergeCell ref="R5:S5"/>
    <mergeCell ref="B2:Y2"/>
    <mergeCell ref="B4:B5"/>
    <mergeCell ref="C4:C5"/>
    <mergeCell ref="D4:E5"/>
    <mergeCell ref="F4:S4"/>
    <mergeCell ref="T4:U5"/>
    <mergeCell ref="V4:W5"/>
    <mergeCell ref="X4:X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UT-AP</vt:lpstr>
      <vt:lpstr>UT-IB</vt:lpstr>
      <vt:lpstr>Sheet1</vt:lpstr>
      <vt:lpstr>Sheet2</vt:lpstr>
      <vt:lpstr>Sheet3</vt:lpstr>
    </vt:vector>
  </TitlesOfParts>
  <Company>U.S. Department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Burton, Brian</dc:creator>
  <cp:lastModifiedBy>Burton, Brian</cp:lastModifiedBy>
  <dcterms:created xsi:type="dcterms:W3CDTF">2015-11-13T21:40:47Z</dcterms:created>
  <dcterms:modified xsi:type="dcterms:W3CDTF">2015-11-13T21:41:36Z</dcterms:modified>
</cp:coreProperties>
</file>